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.alimkulov\Desktop\"/>
    </mc:Choice>
  </mc:AlternateContent>
  <bookViews>
    <workbookView xWindow="0" yWindow="0" windowWidth="28800" windowHeight="12330"/>
  </bookViews>
  <sheets>
    <sheet name="Cons BS" sheetId="1" r:id="rId1"/>
    <sheet name="Cons PL" sheetId="2" r:id="rId2"/>
    <sheet name="Cons CF" sheetId="3" r:id="rId3"/>
    <sheet name="Equity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__5450_01">#REF!</definedName>
    <definedName name="__5456_n">#REF!</definedName>
    <definedName name="__MAIN__">'[1]Портфель в ДУ'!#REF!</definedName>
    <definedName name="__spReport__">'[1]Портфель в ДУ'!#REF!</definedName>
    <definedName name="_1__123Graph_CCHART_3" hidden="1">'[2]Prelim Cost'!$B$36:$L$36</definedName>
    <definedName name="_11">#REF!</definedName>
    <definedName name="_123Graph_ACHART2" hidden="1">'[2]Prelim Cost'!$B$31:$L$31</definedName>
    <definedName name="_124" hidden="1">'[2]Prelim Cost'!$B$31:$L$31</definedName>
    <definedName name="_15_MIF">#REF!</definedName>
    <definedName name="_4050_00">#REF!</definedName>
    <definedName name="_4050_01">#REF!</definedName>
    <definedName name="_4050_n">#REF!</definedName>
    <definedName name="_4052_00">#REF!</definedName>
    <definedName name="_4052_01">'[3]#REF'!$E$159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#REF!</definedName>
    <definedName name="_4151_01">#REF!</definedName>
    <definedName name="_4151_0333">'[4]A-20'!$E$149</definedName>
    <definedName name="_4151_n">#REF!</definedName>
    <definedName name="_4152_00">#REF!</definedName>
    <definedName name="_4152_01">#REF!</definedName>
    <definedName name="_4152_n">#REF!</definedName>
    <definedName name="_4155_00">#REF!</definedName>
    <definedName name="_4155_01">#REF!</definedName>
    <definedName name="_4155_n">#REF!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#REF!</definedName>
    <definedName name="_4450_01">#REF!</definedName>
    <definedName name="_4450_n">#REF!</definedName>
    <definedName name="_4490_n">#REF!</definedName>
    <definedName name="_4491_00">#REF!</definedName>
    <definedName name="_4491_01">#REF!</definedName>
    <definedName name="_4491_n">#REF!</definedName>
    <definedName name="_4500_n">#REF!</definedName>
    <definedName name="_4510_00">#REF!</definedName>
    <definedName name="_4510_01">#REF!</definedName>
    <definedName name="_4510_n">#REF!</definedName>
    <definedName name="_4530_00">#REF!</definedName>
    <definedName name="_4530_01">#REF!</definedName>
    <definedName name="_4530_n">#REF!</definedName>
    <definedName name="_4600_n">#REF!</definedName>
    <definedName name="_4601_00">#REF!</definedName>
    <definedName name="_4601_01">#REF!</definedName>
    <definedName name="_4601_n">#REF!</definedName>
    <definedName name="_4603_00">#REF!</definedName>
    <definedName name="_4603_01">#REF!</definedName>
    <definedName name="_4603_n">#REF!</definedName>
    <definedName name="_4604_00">#REF!</definedName>
    <definedName name="_4604_01">#REF!</definedName>
    <definedName name="_4604_n">#REF!</definedName>
    <definedName name="_4606_00">#REF!</definedName>
    <definedName name="_4606_01">#REF!</definedName>
    <definedName name="_4606_n">#REF!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#REF!</definedName>
    <definedName name="_4703_01">#REF!</definedName>
    <definedName name="_4703_n">#REF!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#REF!</definedName>
    <definedName name="_5302_01">#REF!</definedName>
    <definedName name="_5302_n">#REF!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#REF!</definedName>
    <definedName name="_5510_01">#REF!</definedName>
    <definedName name="_5510_n">#REF!</definedName>
    <definedName name="_5530_00">#REF!</definedName>
    <definedName name="_5530_01">#REF!</definedName>
    <definedName name="_5530_n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#REF!</definedName>
    <definedName name="_5602_01">#REF!</definedName>
    <definedName name="_5602_n">#REF!</definedName>
    <definedName name="_5603_00">#REF!</definedName>
    <definedName name="_5603_01">#REF!</definedName>
    <definedName name="_5603_n">#REF!</definedName>
    <definedName name="_5604_00">#REF!</definedName>
    <definedName name="_5604_01">#REF!</definedName>
    <definedName name="_5604_n">#REF!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#REF!</definedName>
    <definedName name="_5703_01">#REF!</definedName>
    <definedName name="_5703_n">#REF!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b">#REF!</definedName>
    <definedName name="_b_">#REF!</definedName>
    <definedName name="_cur2">'[5]std tabel'!$H$5</definedName>
    <definedName name="_ddc">#REF!</definedName>
    <definedName name="_END1">#REF!</definedName>
    <definedName name="_END2">#REF!</definedName>
    <definedName name="_END4">#REF!</definedName>
    <definedName name="_END6">'[6]п 15'!#REF!</definedName>
    <definedName name="_END7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[7]Расчет_Ин!$H$8</definedName>
    <definedName name="_MIF2">#REF!</definedName>
    <definedName name="_MIF3">'[8]PIT&amp;PP(2)'!#REF!</definedName>
    <definedName name="_Order1" hidden="1">255</definedName>
    <definedName name="_RA1">#REF!</definedName>
    <definedName name="_sh1">'[9]I-Index'!#REF!</definedName>
    <definedName name="_Sort" hidden="1">#REF!</definedName>
    <definedName name="_tax">#REF!</definedName>
    <definedName name="_tax_">#REF!</definedName>
    <definedName name="_xx_34_Dc">#REF!</definedName>
    <definedName name="a">#REF!</definedName>
    <definedName name="a_">#REF!</definedName>
    <definedName name="Actual">[10]DATA!ActualQry</definedName>
    <definedName name="Adj.1">#REF!</definedName>
    <definedName name="aida" hidden="1">'[2]Prelim Cost'!$B$33:$L$33</definedName>
    <definedName name="al">#REF!</definedName>
    <definedName name="Alloc1_Fact_Rang1_1">#REF!</definedName>
    <definedName name="Alloc1_Fact_Rang1_2">#REF!</definedName>
    <definedName name="Alloc1_Fact_Rang1_3">#REF!</definedName>
    <definedName name="Alloc1_Fact_Rang1_4">#REF!</definedName>
    <definedName name="Alloc1_Fact_Rang1_5">#REF!</definedName>
    <definedName name="Alloc1_Fact_Rang1_6">#REF!</definedName>
    <definedName name="Alloc1_Fact_Rang1_7">#REF!</definedName>
    <definedName name="Alloc1_Fact_Rang1_8">#REF!</definedName>
    <definedName name="Alloc1_Fact_Rang2_2">#REF!</definedName>
    <definedName name="Alloc1_Fact_Rang2_3">#REF!</definedName>
    <definedName name="Alloc1_Fact_Rang2_4">#REF!</definedName>
    <definedName name="Alloc1_Fact_Rang2_5">#REF!</definedName>
    <definedName name="Alloc1_Fact_Rang2_6">#REF!</definedName>
    <definedName name="Alloc1_Fact_Rang2_7">#REF!</definedName>
    <definedName name="Alloc1_Fact_Rang2_8">#REF!</definedName>
    <definedName name="Alloc1_Fact_Rang3_3">#REF!</definedName>
    <definedName name="Alloc1_Fact_Rang3_4">#REF!</definedName>
    <definedName name="Alloc1_Fact_Rang3_5">#REF!</definedName>
    <definedName name="Alloc1_Fact_Rang3_6">#REF!</definedName>
    <definedName name="Alloc1_Fact_Rang3_7">#REF!</definedName>
    <definedName name="Alloc1_Fact_Rang3_8">#REF!</definedName>
    <definedName name="Alloc1_Fact_Rang4_4">#REF!</definedName>
    <definedName name="Alloc1_Fact_Rang4_5">#REF!</definedName>
    <definedName name="Alloc1_Fact_Rang4_6">#REF!</definedName>
    <definedName name="Alloc1_Fact_Rang4_7">#REF!</definedName>
    <definedName name="Alloc1_Fact_Rang4_8">#REF!</definedName>
    <definedName name="Alloc1_Fact_Rang5_5">#REF!</definedName>
    <definedName name="Alloc1_Fact_Rang5_6">#REF!</definedName>
    <definedName name="Alloc1_Fact_Rang5_7">#REF!</definedName>
    <definedName name="Alloc1_Fact_Rang5_8">#REF!</definedName>
    <definedName name="Alloc1_Fact_Rang6_6">#REF!</definedName>
    <definedName name="Alloc1_Fact_Rang6_7">#REF!</definedName>
    <definedName name="Alloc1_Fact_Rang6_8">#REF!</definedName>
    <definedName name="Alloc1_Fact_Rang7_7">#REF!</definedName>
    <definedName name="Alloc1_Fact_Rang7_8">#REF!</definedName>
    <definedName name="Alloc1_Fact_Rang8_8">#REF!</definedName>
    <definedName name="Alloc2_Fact_Rang1_1">#REF!</definedName>
    <definedName name="Alloc2_Fact_Rang1_2">#REF!</definedName>
    <definedName name="Alloc2_Fact_Rang1_3">#REF!</definedName>
    <definedName name="Alloc2_Fact_Rang1_4">#REF!</definedName>
    <definedName name="Alloc2_Fact_Rang1_5">#REF!</definedName>
    <definedName name="Alloc2_Fact_Rang1_6">#REF!</definedName>
    <definedName name="Alloc2_Fact_Rang1_7">#REF!</definedName>
    <definedName name="Alloc2_Fact_Rang1_8">#REF!</definedName>
    <definedName name="Alloc2_Fact_Rang2_2">#REF!</definedName>
    <definedName name="Alloc2_Fact_Rang2_3">#REF!</definedName>
    <definedName name="Alloc2_Fact_Rang2_4">#REF!</definedName>
    <definedName name="Alloc2_Fact_Rang2_5">#REF!</definedName>
    <definedName name="Alloc2_Fact_Rang2_6">#REF!</definedName>
    <definedName name="Alloc2_Fact_Rang2_7">#REF!</definedName>
    <definedName name="Alloc2_Fact_Rang2_8">#REF!</definedName>
    <definedName name="Alloc2_Fact_Rang3_3">#REF!</definedName>
    <definedName name="Alloc2_Fact_Rang3_4">#REF!</definedName>
    <definedName name="Alloc2_Fact_Rang3_5">#REF!</definedName>
    <definedName name="Alloc2_Fact_Rang3_6">#REF!</definedName>
    <definedName name="Alloc2_Fact_Rang3_7">#REF!</definedName>
    <definedName name="Alloc2_Fact_Rang3_8">#REF!</definedName>
    <definedName name="Alloc2_Fact_Rang4_4">#REF!</definedName>
    <definedName name="Alloc2_Fact_Rang4_5">#REF!</definedName>
    <definedName name="Alloc2_Fact_Rang4_6">#REF!</definedName>
    <definedName name="Alloc2_Fact_Rang4_7">#REF!</definedName>
    <definedName name="Alloc2_Fact_Rang4_8">#REF!</definedName>
    <definedName name="Alloc2_Fact_Rang5_5">#REF!</definedName>
    <definedName name="Alloc2_Fact_Rang5_6">#REF!</definedName>
    <definedName name="Alloc2_Fact_Rang5_7">#REF!</definedName>
    <definedName name="Alloc2_Fact_Rang5_8">#REF!</definedName>
    <definedName name="Alloc2_Fact_Rang6_6">#REF!</definedName>
    <definedName name="Alloc2_Fact_Rang6_7">#REF!</definedName>
    <definedName name="Alloc2_Fact_Rang6_8">#REF!</definedName>
    <definedName name="Alloc2_Fact_Rang7_7">#REF!</definedName>
    <definedName name="Alloc2_Fact_Rang7_8">#REF!</definedName>
    <definedName name="Alloc2_Fact_Rang8_8">#REF!</definedName>
    <definedName name="alpha">#REF!</definedName>
    <definedName name="alphaname">#REF!</definedName>
    <definedName name="ARA_Threshold">'[11]Bal Sheet'!#REF!</definedName>
    <definedName name="ARP_Threshold">'[11]Bal Sheet'!#REF!</definedName>
    <definedName name="AS2DocOpenMode" hidden="1">"AS2DocumentEdit"</definedName>
    <definedName name="AS2HasNoAutoHeaderFooter">"OFF"</definedName>
    <definedName name="asf">'[12]H-610'!$H$8</definedName>
    <definedName name="asfasf">#REF!</definedName>
    <definedName name="aws">[13]!aws</definedName>
    <definedName name="B">#REF!</definedName>
    <definedName name="b_">#REF!</definedName>
    <definedName name="bbb">[14]Info!$F$2</definedName>
    <definedName name="bcm">'[2]CamKum Prod'!$H$11</definedName>
    <definedName name="Bd_">#REF!</definedName>
    <definedName name="Beer_supporting_information">#REF!</definedName>
    <definedName name="bolag">[15]Tabeller!$B$25</definedName>
    <definedName name="bomb">'[16]O-20'!#REF!</definedName>
    <definedName name="CapitalChargeAct">#REF!</definedName>
    <definedName name="capres">#REF!</definedName>
    <definedName name="CARLSB_IC">#REF!</definedName>
    <definedName name="CASHCVNMAY">'[17]Cash CCI Detail'!$G$28+'[17]Cash CCI Detail'!$K$107</definedName>
    <definedName name="cd">[18]yO302.1!#REF!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is">[18]yO302.1!#REF!</definedName>
    <definedName name="ClDate">[19]Info!$E$6</definedName>
    <definedName name="Code_rang1_1">#REF!</definedName>
    <definedName name="Code_rang1_2">#REF!</definedName>
    <definedName name="Code_rang1_3">#REF!</definedName>
    <definedName name="Code_rang1_4">#REF!</definedName>
    <definedName name="Code_rang1_5">#REF!</definedName>
    <definedName name="Code_rang1_6">#REF!</definedName>
    <definedName name="Code_rang1_7">#REF!</definedName>
    <definedName name="Code_rang1_8">#REF!</definedName>
    <definedName name="Code_rang2_2">#REF!</definedName>
    <definedName name="Code_rang2_3">#REF!</definedName>
    <definedName name="Code_rang2_4">#REF!</definedName>
    <definedName name="Code_rang2_5">#REF!</definedName>
    <definedName name="Code_rang2_6">#REF!</definedName>
    <definedName name="Code_rang2_7">#REF!</definedName>
    <definedName name="Code_rang2_8">#REF!</definedName>
    <definedName name="Code_rang3_3">#REF!</definedName>
    <definedName name="Code_rang3_4">#REF!</definedName>
    <definedName name="Code_rang3_5">#REF!</definedName>
    <definedName name="Code_rang3_6">#REF!</definedName>
    <definedName name="Code_rang3_7">#REF!</definedName>
    <definedName name="Code_rang3_8">#REF!</definedName>
    <definedName name="Code_rang4_4">#REF!</definedName>
    <definedName name="Code_rang4_5">#REF!</definedName>
    <definedName name="Code_rang4_6">#REF!</definedName>
    <definedName name="Code_rang4_7">#REF!</definedName>
    <definedName name="Code_rang4_8">#REF!</definedName>
    <definedName name="Code_rang5_5">#REF!</definedName>
    <definedName name="Code_rang5_6">#REF!</definedName>
    <definedName name="Code_rang5_7">#REF!</definedName>
    <definedName name="Code_rang5_8">#REF!</definedName>
    <definedName name="Code_rang6_6">#REF!</definedName>
    <definedName name="Code_rang6_7">#REF!</definedName>
    <definedName name="Code_rang6_8">#REF!</definedName>
    <definedName name="Code_rang7_7">#REF!</definedName>
    <definedName name="Code_rang7_8">#REF!</definedName>
    <definedName name="Code_rang8_8">#REF!</definedName>
    <definedName name="codes">#REF!</definedName>
    <definedName name="columncell">#REF!</definedName>
    <definedName name="CompName">[19]Info!$F$2</definedName>
    <definedName name="CompNameE">[19]Info!$G$2</definedName>
    <definedName name="conect_name">#REF!</definedName>
    <definedName name="connect_name">#REF!</definedName>
    <definedName name="corperiod">#REF!</definedName>
    <definedName name="cost">#REF!</definedName>
    <definedName name="cr_f700_________________">#REF!</definedName>
    <definedName name="credit">#REF!</definedName>
    <definedName name="csnab">[18]yO302.1!#REF!</definedName>
    <definedName name="ct">[18]yO302.1!#REF!</definedName>
    <definedName name="Cur">'[20]std tabel'!$H$5</definedName>
    <definedName name="currency">[21]Tabeller!$K$15</definedName>
    <definedName name="Current">#REF!</definedName>
    <definedName name="cv">[18]yO302.1!#REF!</definedName>
    <definedName name="cvo">[18]yO302.1!#REF!</definedName>
    <definedName name="CY_Administration">'[11]Income Statement'!#REF!</definedName>
    <definedName name="CY_Cost_of_Sales">'[11]Income Statement'!#REF!</definedName>
    <definedName name="CY_Current_Liabilities">'[11]Bal Sheet'!#REF!</definedName>
    <definedName name="CY_Depreciation">'[11]Income Statement'!#REF!</definedName>
    <definedName name="CY_Gross_Profit">'[11]Income Statement'!#REF!</definedName>
    <definedName name="CY_Interest_Expense">'[11]Income Statement'!#REF!</definedName>
    <definedName name="CY_Market_Value_of_Equity">'[11]Income Statement'!#REF!</definedName>
    <definedName name="CY_Marketable_Sec">'[11]Bal Sheet'!#REF!</definedName>
    <definedName name="CY_NET_PROFIT">'[11]Income Statement'!#REF!</definedName>
    <definedName name="CY_Operating_Income">'[11]Income Statement'!#REF!</definedName>
    <definedName name="CY_Other">'[11]Income Statement'!#REF!</definedName>
    <definedName name="CY_Other_LT_Assets">'[11]Bal Sheet'!#REF!</definedName>
    <definedName name="CY_Preferred_Stock">'[11]Bal Sheet'!#REF!</definedName>
    <definedName name="CY_Selling">'[11]Income Statement'!#REF!</definedName>
    <definedName name="CY_Tangible_Net_Worth">'[11]Income Statement'!#REF!</definedName>
    <definedName name="CY_Taxes">'[11]Income Statement'!#REF!</definedName>
    <definedName name="CY_Working_Capital">'[11]Income Statement'!#REF!</definedName>
    <definedName name="cyp">'[22]FS-97'!$BA$90</definedName>
    <definedName name="czhs">[18]yO302.1!#REF!</definedName>
    <definedName name="DayGraph">[23]!DayGraph</definedName>
    <definedName name="debit">#REF!</definedName>
    <definedName name="def_gen_book">#REF!</definedName>
    <definedName name="def_templ_book">#REF!</definedName>
    <definedName name="Depreciation_OGA">#REF!</definedName>
    <definedName name="Depreciation_PPE">#REF!</definedName>
    <definedName name="dItemsToTest">#REF!</definedName>
    <definedName name="dPlanningMateriality">#REF!</definedName>
    <definedName name="dProjectedBookValue">#REF!</definedName>
    <definedName name="dProjectedBookValueStratified">#REF!</definedName>
    <definedName name="dProjectedNumbersOfItems">#REF!</definedName>
    <definedName name="dProjectedNumbersOfItemsStratified">#REF!</definedName>
    <definedName name="dSampleSize">#REF!</definedName>
    <definedName name="dsn">#REF!</definedName>
    <definedName name="dTotalPopulationBookValue">#REF!</definedName>
    <definedName name="dTotalProjectedBookValue">#REF!</definedName>
    <definedName name="dTotalProjectedNumbersOfItems">#REF!</definedName>
    <definedName name="dTotIndSignItems">#REF!</definedName>
    <definedName name="E3_function">#REF!</definedName>
    <definedName name="Earnings_per_Share">[24]note_PL!#REF!</definedName>
    <definedName name="ee" hidden="1">'[25]Prelim Cost'!$B$36:$L$36</definedName>
    <definedName name="eee">#REF!</definedName>
    <definedName name="eeee" hidden="1">'[25]Prelim Cost'!$B$33:$L$33</definedName>
    <definedName name="Emp_No">'[26]31.05.04'!#REF!</definedName>
    <definedName name="END">#REF!</definedName>
    <definedName name="entity">[21]Tabeller!$B$22</definedName>
    <definedName name="Entity_code">'[27]std tabel'!$H$6</definedName>
    <definedName name="Entity_name">'[28]std tabel'!$H$4</definedName>
    <definedName name="entitycell">#REF!</definedName>
    <definedName name="equity">#REF!</definedName>
    <definedName name="er" hidden="1">'[25]Prelim Cost'!$B$31:$L$31</definedName>
    <definedName name="est">[15]Tabeller!$H$17</definedName>
    <definedName name="F_38">#REF!</definedName>
    <definedName name="F_39">#REF!</definedName>
    <definedName name="F_40">#REF!</definedName>
    <definedName name="F_41">#REF!</definedName>
    <definedName name="F_42">#REF!</definedName>
    <definedName name="F_BEG">#REF!</definedName>
    <definedName name="F_END">#REF!</definedName>
    <definedName name="F10_EXCHANGE">#REF!</definedName>
    <definedName name="F11_M8">#REF!</definedName>
    <definedName name="F12_PLEDG">#REF!</definedName>
    <definedName name="F13_RAWMATERIAL">#REF!</definedName>
    <definedName name="F14_EQUITY">#REF!</definedName>
    <definedName name="F15_ACCRUED">#REF!</definedName>
    <definedName name="F16_SHARES">#REF!</definedName>
    <definedName name="F17_">#REF!</definedName>
    <definedName name="F18_CashFlow">#REF!</definedName>
    <definedName name="F19_INTERCSALES">#REF!</definedName>
    <definedName name="F2_BS">#REF!</definedName>
    <definedName name="F22_INVENT">#REF!</definedName>
    <definedName name="F28_">#REF!</definedName>
    <definedName name="F33A_">#REF!</definedName>
    <definedName name="F33B">#REF!</definedName>
    <definedName name="F33B_">#REF!</definedName>
    <definedName name="F34_PROV">#REF!</definedName>
    <definedName name="F35_ASSOC">#REF!</definedName>
    <definedName name="F4_Reconcile">#REF!</definedName>
    <definedName name="F5_Interc">#REF!</definedName>
    <definedName name="F6A_1803">#REF!</definedName>
    <definedName name="F6A_1806">#REF!</definedName>
    <definedName name="F6A_1816">#REF!</definedName>
    <definedName name="F6B_1808">#REF!</definedName>
    <definedName name="F6B_1811">#REF!</definedName>
    <definedName name="F6C_1801">#REF!</definedName>
    <definedName name="F6C_1820">#REF!</definedName>
    <definedName name="F7A_1701">#REF!</definedName>
    <definedName name="F7A_1702">#REF!</definedName>
    <definedName name="F7B_1700">#REF!</definedName>
    <definedName name="F7B_2795">#REF!</definedName>
    <definedName name="F7C_2861">#REF!</definedName>
    <definedName name="F8_">#REF!</definedName>
    <definedName name="fbgthn">[13]!fbgthn</definedName>
    <definedName name="fg">[13]!fg</definedName>
    <definedName name="FISCAL_YEARS">#REF!</definedName>
    <definedName name="forecast">[21]Tabeller!$H$15</definedName>
    <definedName name="Form__F_38_____Non___Interest_bearing_balance_sheet_items">#REF!</definedName>
    <definedName name="FX_gain_loss">'[29]8'!#REF!</definedName>
    <definedName name="G_70">#REF!</definedName>
    <definedName name="gen_path">#REF!</definedName>
    <definedName name="GR_CODE_ROW">4583</definedName>
    <definedName name="GR_CODE_SHEET">4</definedName>
    <definedName name="Grand_Total">'[26]31.05.04'!#REF!</definedName>
    <definedName name="group">[30]Grouplist!$A$3:$B$39</definedName>
    <definedName name="grp">#REF!</definedName>
    <definedName name="h">#REF!</definedName>
    <definedName name="header1">#REF!</definedName>
    <definedName name="hghg">#REF!</definedName>
    <definedName name="hozu">[18]yO302.1!#REF!</definedName>
    <definedName name="I0">'[31]A-20'!$E$149</definedName>
    <definedName name="IAS_BS1998">#REF!</definedName>
    <definedName name="IAS_IS1998">#REF!</definedName>
    <definedName name="ii" hidden="1">'[2]Prelim Cost'!$B$36:$L$36</definedName>
    <definedName name="IJD">[32]Расчет_Каз_04!$B$11</definedName>
    <definedName name="inter">#REF!</definedName>
    <definedName name="Interest_accrued">#REF!</definedName>
    <definedName name="INV">#REF!</definedName>
    <definedName name="Inventory_close">[33]BS!$C$14</definedName>
    <definedName name="Inventory_open">[33]BS!$E$14</definedName>
    <definedName name="ISO">[34]SETUP!$D$11</definedName>
    <definedName name="Iss">[28]Settings!#REF!</definedName>
    <definedName name="JUHYGF">'[2]Prelim Cost'!$B$33:$L$33</definedName>
    <definedName name="klk">#REF!</definedName>
    <definedName name="kpmg" hidden="1">'[2]Prelim Cost'!$B$33:$L$33</definedName>
    <definedName name="L_Adjust">[35]Links!$H$1:$H$65536</definedName>
    <definedName name="L_AJE_Tot">[35]Links!$G$1:$G$65536</definedName>
    <definedName name="L_CY_Beg">[35]Links!$F$1:$F$65536</definedName>
    <definedName name="L_CY_End">[35]Links!$J$1:$J$65536</definedName>
    <definedName name="L_PY_End">[35]Links!$K$1:$K$65536</definedName>
    <definedName name="L_RJE_Tot">[35]Links!$I$1:$I$65536</definedName>
    <definedName name="LandTax">#REF!</definedName>
    <definedName name="line_rang1_1">#REF!</definedName>
    <definedName name="line_rang1_2">#REF!</definedName>
    <definedName name="line_rang1_3">#REF!</definedName>
    <definedName name="line_rang1_4">#REF!</definedName>
    <definedName name="line_rang1_5">#REF!</definedName>
    <definedName name="line_rang1_6">#REF!</definedName>
    <definedName name="line_rang1_7">#REF!</definedName>
    <definedName name="line_rang1_8">#REF!</definedName>
    <definedName name="line_rang2_2">#REF!</definedName>
    <definedName name="line_rang2_3">#REF!</definedName>
    <definedName name="line_rang2_4">#REF!</definedName>
    <definedName name="line_rang2_5">#REF!</definedName>
    <definedName name="line_rang2_6">#REF!</definedName>
    <definedName name="line_rang2_7">#REF!</definedName>
    <definedName name="line_rang2_8">#REF!</definedName>
    <definedName name="line_rang3_3">#REF!</definedName>
    <definedName name="line_rang3_4">#REF!</definedName>
    <definedName name="line_rang3_5">#REF!</definedName>
    <definedName name="line_rang3_6">#REF!</definedName>
    <definedName name="line_rang3_7">#REF!</definedName>
    <definedName name="line_rang3_8">#REF!</definedName>
    <definedName name="line_rang4_4">#REF!</definedName>
    <definedName name="line_rang4_5">#REF!</definedName>
    <definedName name="line_rang4_6">#REF!</definedName>
    <definedName name="line_rang4_7">#REF!</definedName>
    <definedName name="line_rang4_8">#REF!</definedName>
    <definedName name="line_rang5_5">#REF!</definedName>
    <definedName name="line_rang5_6">#REF!</definedName>
    <definedName name="line_rang5_7">#REF!</definedName>
    <definedName name="line_rang5_8">#REF!</definedName>
    <definedName name="line_rang6_6">#REF!</definedName>
    <definedName name="line_rang6_7">#REF!</definedName>
    <definedName name="line_rang6_8">#REF!</definedName>
    <definedName name="line_rang7_7">#REF!</definedName>
    <definedName name="line_rang7_8">#REF!</definedName>
    <definedName name="line_rang8_8">#REF!</definedName>
    <definedName name="llll" hidden="1">'[2]Prelim Cost'!$B$31:$L$31</definedName>
    <definedName name="Loan_from_Halyk">#REF!</definedName>
    <definedName name="Loan_Halyk_acquisition">'[33]5'!$C$28</definedName>
    <definedName name="Loans_CP">[33]BS!$C$41</definedName>
    <definedName name="Loans_NP">[33]BS!$C$37</definedName>
    <definedName name="log_file_path">#REF!</definedName>
    <definedName name="lvnc">[18]yO302.1!#REF!</definedName>
    <definedName name="m_2">#REF!</definedName>
    <definedName name="M12_COSTS">#REF!</definedName>
    <definedName name="M13_TRADEREC">#REF!</definedName>
    <definedName name="mas_1">#REF!</definedName>
    <definedName name="mas_2">#REF!</definedName>
    <definedName name="mas_3">#REF!</definedName>
    <definedName name="mas_4">#REF!</definedName>
    <definedName name="MIF">#REF!</definedName>
    <definedName name="MIN_SALARY">#REF!</definedName>
    <definedName name="MINED">'[2]CamKum Prod'!$H$17</definedName>
    <definedName name="mmm">[34]SETUP!$D$12</definedName>
    <definedName name="month">'[28]std tabel'!$C$5</definedName>
    <definedName name="mrp">#REF!</definedName>
    <definedName name="Name_rang1_1">#REF!</definedName>
    <definedName name="Name_rang1_2">#REF!</definedName>
    <definedName name="Name_rang1_3">#REF!</definedName>
    <definedName name="Name_rang1_4">#REF!</definedName>
    <definedName name="Name_rang1_5">#REF!</definedName>
    <definedName name="Name_rang1_6">#REF!</definedName>
    <definedName name="Name_rang1_7">#REF!</definedName>
    <definedName name="Name_rang1_8">#REF!</definedName>
    <definedName name="Name_rang2_2">#REF!</definedName>
    <definedName name="Name_rang2_3">#REF!</definedName>
    <definedName name="Name_rang2_4">#REF!</definedName>
    <definedName name="Name_rang2_5">#REF!</definedName>
    <definedName name="Name_rang2_6">#REF!</definedName>
    <definedName name="Name_rang2_7">#REF!</definedName>
    <definedName name="Name_rang2_8">#REF!</definedName>
    <definedName name="Name_rang3">#REF!</definedName>
    <definedName name="Name_rang3_3">#REF!</definedName>
    <definedName name="Name_rang3_4">#REF!</definedName>
    <definedName name="Name_rang3_5">#REF!</definedName>
    <definedName name="Name_rang3_6">#REF!</definedName>
    <definedName name="Name_rang3_7">#REF!</definedName>
    <definedName name="Name_rang3_8">#REF!</definedName>
    <definedName name="Name_rang4_4">#REF!</definedName>
    <definedName name="Name_rang4_5">#REF!</definedName>
    <definedName name="Name_rang4_6">#REF!</definedName>
    <definedName name="Name_rang4_7">#REF!</definedName>
    <definedName name="Name_rang4_8">#REF!</definedName>
    <definedName name="Name_rang5_5">#REF!</definedName>
    <definedName name="Name_rang5_6">#REF!</definedName>
    <definedName name="Name_rang5_7">#REF!</definedName>
    <definedName name="Name_rang5_8">#REF!</definedName>
    <definedName name="Name_rang6_6">#REF!</definedName>
    <definedName name="Name_rang6_7">#REF!</definedName>
    <definedName name="Name_rang6_8">#REF!</definedName>
    <definedName name="Name_rang7_7">#REF!</definedName>
    <definedName name="Name_rang7_8">#REF!</definedName>
    <definedName name="Name_rang8_8">#REF!</definedName>
    <definedName name="new">#REF!</definedName>
    <definedName name="NFC">[33]IS!$K$10</definedName>
    <definedName name="NOTES">#REF!</definedName>
    <definedName name="nter">#REF!</definedName>
    <definedName name="Numbers">[19]Info!$E$3</definedName>
    <definedName name="o">#REF!</definedName>
    <definedName name="oikjlkj">#REF!</definedName>
    <definedName name="old">#REF!</definedName>
    <definedName name="OOE">[29]IS!#REF!</definedName>
    <definedName name="OpDate">[19]Info!$E$5</definedName>
    <definedName name="Other_sales_groupunits">#REF!</definedName>
    <definedName name="Other_Tax_CB">#REF!</definedName>
    <definedName name="Other_Tax_payable_CB">#REF!</definedName>
    <definedName name="Other_Tax_payable_OB">#REF!</definedName>
    <definedName name="Payables_close">[33]BS!$C$43</definedName>
    <definedName name="Payables_open">[33]BS!$E$43</definedName>
    <definedName name="PBT">#REF!</definedName>
    <definedName name="pc">#REF!</definedName>
    <definedName name="period">'[28]std tabel'!$C$4</definedName>
    <definedName name="Pg1_NChrg_Totals">'[26]31.05.04'!#REF!</definedName>
    <definedName name="PL_M1">#REF!</definedName>
    <definedName name="POURED">'[2]CamKum Prod'!$H$28</definedName>
    <definedName name="price">#REF!</definedName>
    <definedName name="Prior">#REF!</definedName>
    <definedName name="PY_Administration">'[11]Income Statement'!#REF!</definedName>
    <definedName name="PY_Cost_of_Sales">'[11]Income Statement'!#REF!</definedName>
    <definedName name="PY_Current_Liabilities">'[11]Bal Sheet'!#REF!</definedName>
    <definedName name="PY_Depreciation">'[11]Income Statement'!#REF!</definedName>
    <definedName name="PY_Gross_Profit">'[11]Income Statement'!#REF!</definedName>
    <definedName name="PY_Interest_Expense">'[11]Income Statement'!#REF!</definedName>
    <definedName name="PY_Market_Value_of_Equity">'[11]Income Statement'!#REF!</definedName>
    <definedName name="PY_Marketable_Sec">'[11]Bal Sheet'!#REF!</definedName>
    <definedName name="PY_NET_PROFIT">'[11]Income Statement'!#REF!</definedName>
    <definedName name="PY_Operating_Inc">'[11]Income Statement'!#REF!</definedName>
    <definedName name="PY_Operating_Income">'[11]Income Statement'!#REF!</definedName>
    <definedName name="PY_Other_Exp">'[11]Income Statement'!#REF!</definedName>
    <definedName name="PY_Other_LT_Assets">'[11]Bal Sheet'!#REF!</definedName>
    <definedName name="PY_Preferred_Stock">'[11]Bal Sheet'!#REF!</definedName>
    <definedName name="PY_Selling">'[11]Income Statement'!#REF!</definedName>
    <definedName name="PY_Tangible_Net_Worth">'[11]Income Statement'!#REF!</definedName>
    <definedName name="PY_Taxes">'[11]Income Statement'!#REF!</definedName>
    <definedName name="PY_Working_Capital">'[11]Income Statement'!#REF!</definedName>
    <definedName name="PY2_Administration">'[11]Income Statement'!#REF!</definedName>
    <definedName name="PY2_Cost_of_Sales">'[11]Income Statement'!#REF!</definedName>
    <definedName name="PY2_Current_Liabilities">'[11]Bal Sheet'!#REF!</definedName>
    <definedName name="PY2_Depreciation">'[11]Income Statement'!#REF!</definedName>
    <definedName name="PY2_Gross_Profit">'[11]Income Statement'!#REF!</definedName>
    <definedName name="PY2_Interest_Expense">'[11]Income Statement'!#REF!</definedName>
    <definedName name="PY2_Marketable_Sec">'[11]Bal Sheet'!#REF!</definedName>
    <definedName name="PY2_NET_PROFIT">'[11]Income Statement'!#REF!</definedName>
    <definedName name="PY2_Operating_Inc">'[11]Income Statement'!#REF!</definedName>
    <definedName name="PY2_Operating_Income">'[11]Income Statement'!#REF!</definedName>
    <definedName name="PY2_Other_Exp.">'[11]Income Statement'!#REF!</definedName>
    <definedName name="PY2_Other_LT_Assets">'[11]Bal Sheet'!#REF!</definedName>
    <definedName name="PY2_Preferred_Stock">'[11]Bal Sheet'!#REF!</definedName>
    <definedName name="PY2_Selling">'[11]Income Statement'!#REF!</definedName>
    <definedName name="PY2_Tangible_Net_Worth">'[11]Income Statement'!#REF!</definedName>
    <definedName name="PY2_Taxes">'[11]Income Statement'!#REF!</definedName>
    <definedName name="PY2_Working_Capital">'[11]Income Statement'!#REF!</definedName>
    <definedName name="pz">[18]yO302.1!#REF!</definedName>
    <definedName name="qqq">'[36]A-20'!$C$176</definedName>
    <definedName name="QWE">'[2]Prelim Cost'!$B$31:$L$31</definedName>
    <definedName name="qwerty">'[37]WCS BS'!$B$1:$L$172</definedName>
    <definedName name="R_BEG">#REF!</definedName>
    <definedName name="R_END">#REF!</definedName>
    <definedName name="R_INS">#REF!</definedName>
    <definedName name="rates">#REF!</definedName>
    <definedName name="Rau" localSheetId="2" hidden="1">{"Summary report",#N/A,FALSE,"BBH";"Details - chart",#N/A,FALSE,"BBH"}</definedName>
    <definedName name="Rau" localSheetId="1" hidden="1">{"Summary report",#N/A,FALSE,"BBH";"Details - chart",#N/A,FALSE,"BBH"}</definedName>
    <definedName name="Rau" localSheetId="3" hidden="1">{"Summary report",#N/A,FALSE,"BBH";"Details - chart",#N/A,FALSE,"BBH"}</definedName>
    <definedName name="Rau" hidden="1">{"Summary report",#N/A,FALSE,"BBH";"Details - chart",#N/A,FALSE,"BBH"}</definedName>
    <definedName name="Receivables_close">[29]BS!#REF!</definedName>
    <definedName name="Receivables_open">[29]BS!#REF!</definedName>
    <definedName name="RECONC_DEPR">#REF!</definedName>
    <definedName name="repperiod">#REF!</definedName>
    <definedName name="RepYear">[19]Info!$E$7</definedName>
    <definedName name="Resp">[20]Settings!$D$6</definedName>
    <definedName name="Rest_Fact_rang1_1">#REF!</definedName>
    <definedName name="Rest_Fact_rang1_2">#REF!</definedName>
    <definedName name="Rest_Fact_rang1_3">#REF!</definedName>
    <definedName name="Rest_Fact_rang1_4">#REF!</definedName>
    <definedName name="Rest_Fact_rang1_5">#REF!</definedName>
    <definedName name="Rest_Fact_rang1_6">#REF!</definedName>
    <definedName name="Rest_Fact_rang1_7">#REF!</definedName>
    <definedName name="Rest_Fact_rang1_8">#REF!</definedName>
    <definedName name="Rest_Fact_rang2_2">#REF!</definedName>
    <definedName name="Rest_Fact_rang2_3">#REF!</definedName>
    <definedName name="Rest_Fact_rang2_4">#REF!</definedName>
    <definedName name="Rest_Fact_rang2_5">#REF!</definedName>
    <definedName name="Rest_Fact_rang2_6">#REF!</definedName>
    <definedName name="Rest_Fact_rang2_7">#REF!</definedName>
    <definedName name="Rest_Fact_rang2_8">#REF!</definedName>
    <definedName name="Rest_Fact_rang3_3">#REF!</definedName>
    <definedName name="Rest_Fact_rang3_4">#REF!</definedName>
    <definedName name="Rest_Fact_rang3_5">#REF!</definedName>
    <definedName name="Rest_Fact_rang3_6">#REF!</definedName>
    <definedName name="Rest_Fact_rang3_7">#REF!</definedName>
    <definedName name="Rest_Fact_rang3_8">#REF!</definedName>
    <definedName name="Rest_Fact_rang4_4">#REF!</definedName>
    <definedName name="Rest_Fact_rang4_5">#REF!</definedName>
    <definedName name="Rest_Fact_rang4_6">#REF!</definedName>
    <definedName name="Rest_Fact_rang4_7">#REF!</definedName>
    <definedName name="Rest_Fact_rang4_8">#REF!</definedName>
    <definedName name="Rest_Fact_rang5_5">#REF!</definedName>
    <definedName name="Rest_Fact_rang5_6">#REF!</definedName>
    <definedName name="Rest_Fact_rang5_7">#REF!</definedName>
    <definedName name="Rest_Fact_rang5_8">#REF!</definedName>
    <definedName name="Rest_Fact_rang6_6">#REF!</definedName>
    <definedName name="Rest_Fact_rang6_7">#REF!</definedName>
    <definedName name="Rest_Fact_rang6_8">#REF!</definedName>
    <definedName name="Rest_Fact_rang7_7">#REF!</definedName>
    <definedName name="Rest_Fact_rang7_8">#REF!</definedName>
    <definedName name="Rest_Fact_rang8_8">#REF!</definedName>
    <definedName name="Rinat" localSheetId="2" hidden="1">{"Summary report",#N/A,FALSE,"BBH";"Details - chart",#N/A,FALSE,"BBH"}</definedName>
    <definedName name="Rinat" localSheetId="1" hidden="1">{"Summary report",#N/A,FALSE,"BBH";"Details - chart",#N/A,FALSE,"BBH"}</definedName>
    <definedName name="Rinat" localSheetId="3" hidden="1">{"Summary report",#N/A,FALSE,"BBH";"Details - chart",#N/A,FALSE,"BBH"}</definedName>
    <definedName name="Rinat" hidden="1">{"Summary report",#N/A,FALSE,"BBH";"Details - chart",#N/A,FALSE,"BBH"}</definedName>
    <definedName name="s">#REF!</definedName>
    <definedName name="S_Adjust_Data">[35]Lead!$I$1:$I$55</definedName>
    <definedName name="S_AJE_Tot_Data">[35]Lead!$H$1:$H$55</definedName>
    <definedName name="S_CY_Beg_Data">[35]Lead!$F$1:$F$55</definedName>
    <definedName name="S_CY_End_Data">[35]Lead!$K$1:$K$55</definedName>
    <definedName name="S_PY_End_Data">[35]Lead!$M$1:$M$55</definedName>
    <definedName name="S_RJE_Tot_Data">[35]Lead!$J$1:$J$55</definedName>
    <definedName name="Sales_groupunits">#REF!</definedName>
    <definedName name="Sales_groupunits_F19">#REF!</definedName>
    <definedName name="ser">#REF!</definedName>
    <definedName name="sfdknf">[13]!sfdknf</definedName>
    <definedName name="Shapka">#REF!</definedName>
    <definedName name="Shapka1">#REF!</definedName>
    <definedName name="Standard_Daily_Hours">'[26]31.05.04'!$D$41</definedName>
    <definedName name="Std_Hrs" localSheetId="2">Weekday_count*Standard_Daily_Hours</definedName>
    <definedName name="Std_Hrs" localSheetId="1">Weekday_count*Standard_Daily_Hours</definedName>
    <definedName name="Std_Hrs" localSheetId="3">Weekday_count*Standard_Daily_Hours</definedName>
    <definedName name="Std_Hrs">Weekday_count*Standard_Daily_Hours</definedName>
    <definedName name="sts">[13]!Weekday_count*[13]!Standard_Daily_Hours</definedName>
    <definedName name="subcategories">#REF!</definedName>
    <definedName name="Sum_Fact_Rang1_1">#REF!</definedName>
    <definedName name="Sum_Fact_Rang1_2">#REF!</definedName>
    <definedName name="Sum_Fact_Rang1_3">#REF!</definedName>
    <definedName name="Sum_Fact_Rang1_4">#REF!</definedName>
    <definedName name="Sum_Fact_Rang1_5">#REF!</definedName>
    <definedName name="Sum_Fact_Rang1_6">#REF!</definedName>
    <definedName name="Sum_Fact_Rang1_7">#REF!</definedName>
    <definedName name="Sum_Fact_Rang1_8">#REF!</definedName>
    <definedName name="Sum_Fact_Rang2_2">#REF!</definedName>
    <definedName name="Sum_Fact_Rang2_3">#REF!</definedName>
    <definedName name="Sum_Fact_Rang2_4">#REF!</definedName>
    <definedName name="Sum_Fact_Rang2_5">#REF!</definedName>
    <definedName name="Sum_Fact_Rang2_6">#REF!</definedName>
    <definedName name="Sum_Fact_Rang2_7">#REF!</definedName>
    <definedName name="Sum_Fact_Rang2_8">#REF!</definedName>
    <definedName name="Sum_Fact_Rang3_3">#REF!</definedName>
    <definedName name="Sum_Fact_Rang3_4">#REF!</definedName>
    <definedName name="Sum_Fact_Rang3_5">#REF!</definedName>
    <definedName name="Sum_Fact_Rang3_6">#REF!</definedName>
    <definedName name="Sum_Fact_Rang3_7">#REF!</definedName>
    <definedName name="Sum_Fact_Rang3_8">#REF!</definedName>
    <definedName name="Sum_Fact_Rang4_4">#REF!</definedName>
    <definedName name="Sum_Fact_Rang4_5">#REF!</definedName>
    <definedName name="Sum_Fact_Rang4_6">#REF!</definedName>
    <definedName name="Sum_Fact_Rang4_7">#REF!</definedName>
    <definedName name="Sum_Fact_Rang4_8">#REF!</definedName>
    <definedName name="Sum_Fact_Rang5_5">#REF!</definedName>
    <definedName name="Sum_Fact_Rang5_6">#REF!</definedName>
    <definedName name="Sum_Fact_Rang5_7">#REF!</definedName>
    <definedName name="Sum_Fact_Rang5_8">#REF!</definedName>
    <definedName name="Sum_Fact_Rang6_6">#REF!</definedName>
    <definedName name="Sum_Fact_Rang6_7">#REF!</definedName>
    <definedName name="Sum_Fact_Rang6_8">#REF!</definedName>
    <definedName name="Sum_Fact_Rang7_7">#REF!</definedName>
    <definedName name="Sum_Fact_Rang7_8">#REF!</definedName>
    <definedName name="Sum_Fact_Rang8_8">#REF!</definedName>
    <definedName name="t_4_b">'[38]B 1'!#REF!</definedName>
    <definedName name="t1b00">#REF!</definedName>
    <definedName name="t1b01">#REF!</definedName>
    <definedName name="t1c00">'[3]C 25'!#REF!</definedName>
    <definedName name="t1c01">'[3]C 25'!#REF!</definedName>
    <definedName name="t1d00">#REF!</definedName>
    <definedName name="t1d01">#REF!</definedName>
    <definedName name="t1e01">'[38]B 1'!#REF!</definedName>
    <definedName name="t1f00">'[39]K-1'!#REF!</definedName>
    <definedName name="t1f01">'[39]K-1'!#REF!</definedName>
    <definedName name="t1g00">'[39]L-1'!#REF!</definedName>
    <definedName name="t1g01">'[39]L-1'!#REF!</definedName>
    <definedName name="t1i00">'[39]N-1'!#REF!</definedName>
    <definedName name="t1i01">'[39]N-1'!#REF!</definedName>
    <definedName name="t1k00">#REF!</definedName>
    <definedName name="t1k01">#REF!</definedName>
    <definedName name="t2c00">'[3]C 25'!#REF!</definedName>
    <definedName name="t2c01">'[3]C 25'!#REF!</definedName>
    <definedName name="t2d00">#REF!</definedName>
    <definedName name="t2d01">#REF!</definedName>
    <definedName name="t2f00">'[39]K-1'!#REF!</definedName>
    <definedName name="t2f01">'[39]K-1'!#REF!</definedName>
    <definedName name="t2g00">'[39]L-1'!#REF!</definedName>
    <definedName name="t2g01">'[39]L-1'!#REF!</definedName>
    <definedName name="t2g02">#REF!</definedName>
    <definedName name="t2h00">#REF!</definedName>
    <definedName name="t2h01">#REF!</definedName>
    <definedName name="t2i00">'[39]N-1'!#REF!</definedName>
    <definedName name="t2i01">'[39]N-1'!#REF!</definedName>
    <definedName name="t2k00">#REF!</definedName>
    <definedName name="t2k01">#REF!</definedName>
    <definedName name="t3h00">#REF!</definedName>
    <definedName name="t3h01">#REF!</definedName>
    <definedName name="t4b">'[38]B 1'!#REF!</definedName>
    <definedName name="t4b00">#REF!</definedName>
    <definedName name="t4b01">#REF!</definedName>
    <definedName name="t4c00">'[3]C 25'!#REF!</definedName>
    <definedName name="t4c01">'[3]C 25'!#REF!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'[39]N-1'!#REF!</definedName>
    <definedName name="t4i01">'[39]N-1'!#REF!</definedName>
    <definedName name="t4k00">#REF!</definedName>
    <definedName name="t4k01">#REF!</definedName>
    <definedName name="t5b">'[38]B 1'!#REF!</definedName>
    <definedName name="t5b00">#REF!</definedName>
    <definedName name="t5b01">#REF!</definedName>
    <definedName name="t5c00">'[3]C 25'!#REF!</definedName>
    <definedName name="t5c01">'[3]C 25'!#REF!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'[39]N-1'!#REF!</definedName>
    <definedName name="t5i01">'[39]N-1'!#REF!</definedName>
    <definedName name="t5k00">#REF!</definedName>
    <definedName name="t5k01">#REF!</definedName>
    <definedName name="table">#REF!</definedName>
    <definedName name="Table10">'[40]Intercompany transactions'!$A$264:$X$290</definedName>
    <definedName name="Table13">'[40]Intercompany transactions'!$A$345:$AB$372</definedName>
    <definedName name="Table14">'[40]Intercompany transactions'!$A$373:$X$398</definedName>
    <definedName name="Table19">'[40]Intercompany transactions'!$A$505:$X$531</definedName>
    <definedName name="Table20">'[40]Intercompany transactions'!$A$532:$X$558</definedName>
    <definedName name="Table21">'[40]Intercompany transactions'!$A$559:$Y$585</definedName>
    <definedName name="Table22">'[40]Intercompany transactions'!$A$586:$X$612</definedName>
    <definedName name="Table7">'[40]Intercompany transactions'!$A$183:$X$209</definedName>
    <definedName name="Table8">'[40]Intercompany transactions'!$A$210:$X$236</definedName>
    <definedName name="Table9">'[40]Intercompany transactions'!$A$237:$X$263</definedName>
    <definedName name="taxrate">#REF!</definedName>
    <definedName name="templ_path">#REF!</definedName>
    <definedName name="texrefcopy245">'[41]Transformation table  2002'!$AH$60</definedName>
    <definedName name="TextRefCopy1">[42]FS!$D$44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>#REF!</definedName>
    <definedName name="TextRefCopy25">[43]TS!#REF!</definedName>
    <definedName name="TextRefCopy27">[43]TS!#REF!</definedName>
    <definedName name="TextRefCopy3">#REF!</definedName>
    <definedName name="TextRefCopy31">'[44]2002'!#REF!</definedName>
    <definedName name="TextRefCopy32">#REF!</definedName>
    <definedName name="TextRefCopy34">#REF!</definedName>
    <definedName name="TextRefCopy36">#REF!</definedName>
    <definedName name="TextRefCopy37">#REF!</definedName>
    <definedName name="TextRefCopy38">#REF!</definedName>
    <definedName name="TextRefCopy4">#REF!</definedName>
    <definedName name="TextRefCopy5">'[45]Spreadsheet # 2'!#REF!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9</definedName>
    <definedName name="tid">[15]Tabeller!$E$17</definedName>
    <definedName name="tipcell">#REF!</definedName>
    <definedName name="TONMILL">'[2]CamKum Prod'!$H$21</definedName>
    <definedName name="TONMIN">'[2]CamKum Prod'!$H$15</definedName>
    <definedName name="Total">#REF!</definedName>
    <definedName name="total_1">'[38]A 100'!#REF!</definedName>
    <definedName name="Total_Name_rang1">#REF!</definedName>
    <definedName name="Total_Name_rang2">#REF!</definedName>
    <definedName name="Total_R">#REF!</definedName>
    <definedName name="Total_rang1">#REF!</definedName>
    <definedName name="Total_rang2">#REF!</definedName>
    <definedName name="Total_Rest_Fact">#REF!</definedName>
    <definedName name="Total_Rest_Fact_R">#REF!</definedName>
    <definedName name="Total_Rest_Fact_rang1">#REF!</definedName>
    <definedName name="Total_Rest_Fact_rang2">#REF!</definedName>
    <definedName name="total1">'[46]F100-Trial BS'!#REF!</definedName>
    <definedName name="total1_0">'[46]F100-Trial BS'!$B$78</definedName>
    <definedName name="total1_00">'[38]A 100'!#REF!</definedName>
    <definedName name="total1_01">#REF!</definedName>
    <definedName name="total2_00">'[38]A 100'!#REF!</definedName>
    <definedName name="total2_01">#REF!</definedName>
    <definedName name="total3_00">'[38]A 100'!#REF!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Transf_Fact_Rang1_1">#REF!</definedName>
    <definedName name="Transf_Fact_Rang1_2">#REF!</definedName>
    <definedName name="Transf_Fact_Rang1_3">#REF!</definedName>
    <definedName name="Transf_Fact_Rang1_4">#REF!</definedName>
    <definedName name="Transf_Fact_Rang1_5">#REF!</definedName>
    <definedName name="Transf_Fact_Rang1_6">#REF!</definedName>
    <definedName name="Transf_Fact_Rang1_7">#REF!</definedName>
    <definedName name="Transf_Fact_Rang1_8">#REF!</definedName>
    <definedName name="Transf_Fact_Rang2_2">#REF!</definedName>
    <definedName name="Transf_Fact_Rang2_3">#REF!</definedName>
    <definedName name="Transf_Fact_Rang2_4">#REF!</definedName>
    <definedName name="Transf_Fact_Rang2_5">#REF!</definedName>
    <definedName name="Transf_Fact_Rang2_6">#REF!</definedName>
    <definedName name="Transf_Fact_Rang2_7">#REF!</definedName>
    <definedName name="Transf_Fact_Rang2_8">#REF!</definedName>
    <definedName name="Transf_Fact_Rang3_3">#REF!</definedName>
    <definedName name="Transf_Fact_Rang3_4">#REF!</definedName>
    <definedName name="Transf_Fact_Rang3_5">#REF!</definedName>
    <definedName name="Transf_Fact_Rang3_6">#REF!</definedName>
    <definedName name="Transf_Fact_Rang3_7">#REF!</definedName>
    <definedName name="Transf_Fact_Rang3_8">#REF!</definedName>
    <definedName name="Transf_Fact_Rang4_4">#REF!</definedName>
    <definedName name="Transf_Fact_Rang4_5">#REF!</definedName>
    <definedName name="Transf_Fact_Rang4_6">#REF!</definedName>
    <definedName name="Transf_Fact_Rang4_7">#REF!</definedName>
    <definedName name="Transf_Fact_Rang4_8">#REF!</definedName>
    <definedName name="Transf_Fact_Rang5_5">#REF!</definedName>
    <definedName name="Transf_Fact_Rang5_6">#REF!</definedName>
    <definedName name="Transf_Fact_Rang5_7">#REF!</definedName>
    <definedName name="Transf_Fact_Rang5_8">#REF!</definedName>
    <definedName name="Transf_Fact_Rang6_6">#REF!</definedName>
    <definedName name="Transf_Fact_Rang6_7">#REF!</definedName>
    <definedName name="Transf_Fact_Rang6_8">#REF!</definedName>
    <definedName name="Transf_Fact_Rang7_7">#REF!</definedName>
    <definedName name="Transf_Fact_Rang7_8">#REF!</definedName>
    <definedName name="Transf_Fact_Rang8_8">#REF!</definedName>
    <definedName name="tt">#REF!</definedName>
    <definedName name="ugfil" hidden="1">'[2]Prelim Cost'!$B$31:$L$31</definedName>
    <definedName name="unhide">#REF!</definedName>
    <definedName name="Unit">[19]Info!$E$38</definedName>
    <definedName name="Unitname">[34]SETUP!$D$9</definedName>
    <definedName name="uu" hidden="1">'[2]Prelim Cost'!$B$33:$L$33</definedName>
    <definedName name="valutac1">[15]Tabeller!$K$17</definedName>
    <definedName name="vat">#REF!</definedName>
    <definedName name="version">"v.04.01.LC"</definedName>
    <definedName name="vfhn">[47]Апрель!#REF!</definedName>
    <definedName name="vfhn02u">[48]Март!#REF!</definedName>
    <definedName name="VOLUMES">#REF!</definedName>
    <definedName name="w">'[31]A-20'!$C$183</definedName>
    <definedName name="Weekday_count">SUM('[26]31.05.04'!$I$37:$AH$37)</definedName>
    <definedName name="wer">'[46]F100-Trial BS'!$G$167</definedName>
    <definedName name="WIDTH">#REF!</definedName>
    <definedName name="work_path">#REF!</definedName>
    <definedName name="working">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Coded._.IAS._.FS." localSheetId="2" hidden="1">{"IASTrail",#N/A,FALSE,"IAS"}</definedName>
    <definedName name="wrn.Coded._.IAS._.FS." localSheetId="1" hidden="1">{"IASTrail",#N/A,FALSE,"IAS"}</definedName>
    <definedName name="wrn.Coded._.IAS._.FS." localSheetId="3" hidden="1">{"IASTrail",#N/A,FALSE,"IAS"}</definedName>
    <definedName name="wrn.Coded._.IAS._.FS." hidden="1">{"IASTrail",#N/A,FALSE,"IAS"}</definedName>
    <definedName name="wrn.Fixed._.Assets._.Note._.and._.Depreciation." localSheetId="2" hidden="1">{#N/A,#N/A,FALSE,"FA_1";#N/A,#N/A,FALSE,"Dep'n SE";#N/A,#N/A,FALSE,"Dep'n FC"}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localSheetId="3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2" hidden="1">{#N/A,#N/A,TRUE,"MAP";#N/A,#N/A,TRUE,"STEPS";#N/A,#N/A,TRUE,"RULES"}</definedName>
    <definedName name="wrn.Help." localSheetId="1" hidden="1">{#N/A,#N/A,TRUE,"MAP";#N/A,#N/A,TRUE,"STEPS";#N/A,#N/A,TRUE,"RULES"}</definedName>
    <definedName name="wrn.Help." localSheetId="3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2" hidden="1">{"IASBS",#N/A,TRUE,"IAS";"IASPL",#N/A,TRUE,"IAS";"IASNotes",#N/A,TRUE,"IAS";"CFDir - expanded",#N/A,TRUE,"CF DIR"}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localSheetId="3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2" hidden="1">{"IAS Mapping",#N/A,TRUE,"RSA_FS"}</definedName>
    <definedName name="wrn.IAS._.Mapping." localSheetId="1" hidden="1">{"IAS Mapping",#N/A,TRUE,"RSA_FS"}</definedName>
    <definedName name="wrn.IAS._.Mapping." localSheetId="3" hidden="1">{"IAS Mapping",#N/A,TRUE,"RSA_FS"}</definedName>
    <definedName name="wrn.IAS._.Mapping." hidden="1">{"IAS Mapping",#N/A,TRUE,"RSA_FS"}</definedName>
    <definedName name="wrn.Inflation._.factors._.used." localSheetId="2" hidden="1">{#N/A,#N/A,FALSE,"Infl_fact"}</definedName>
    <definedName name="wrn.Inflation._.factors._.used." localSheetId="1" hidden="1">{#N/A,#N/A,FALSE,"Infl_fact"}</definedName>
    <definedName name="wrn.Inflation._.factors._.used." localSheetId="3" hidden="1">{#N/A,#N/A,FALSE,"Infl_fact"}</definedName>
    <definedName name="wrn.Inflation._.factors._.used." hidden="1">{#N/A,#N/A,FALSE,"Infl_fact"}</definedName>
    <definedName name="wrn.Loans" localSheetId="2" hidden="1">{"Summary report",#N/A,FALSE,"BBH";"Details - chart",#N/A,FALSE,"BBH"}</definedName>
    <definedName name="wrn.Loans" localSheetId="1" hidden="1">{"Summary report",#N/A,FALSE,"BBH";"Details - chart",#N/A,FALSE,"BBH"}</definedName>
    <definedName name="wrn.Loans" localSheetId="3" hidden="1">{"Summary report",#N/A,FALSE,"BBH";"Details - chart",#N/A,FALSE,"BBH"}</definedName>
    <definedName name="wrn.Loans" hidden="1">{"Summary report",#N/A,FALSE,"BBH";"Details - chart",#N/A,FALSE,"BBH"}</definedName>
    <definedName name="wrn.Loans." localSheetId="2" hidden="1">{"Summary report",#N/A,FALSE,"BBH";"Details - chart",#N/A,FALSE,"BBH"}</definedName>
    <definedName name="wrn.Loans." localSheetId="1" hidden="1">{"Summary report",#N/A,FALSE,"BBH";"Details - chart",#N/A,FALSE,"BBH"}</definedName>
    <definedName name="wrn.Loans." localSheetId="3" hidden="1">{"Summary report",#N/A,FALSE,"BBH";"Details - chart",#N/A,FALSE,"BBH"}</definedName>
    <definedName name="wrn.Loans." hidden="1">{"Summary report",#N/A,FALSE,"BBH";"Details - chart",#N/A,FALSE,"BBH"}</definedName>
    <definedName name="wrn.PL._.Analysis." localSheetId="2" hidden="1">{"AnalRSA",#N/A,TRUE,"PL-Anal";"AnalIAS",#N/A,TRUE,"PL-Anal"}</definedName>
    <definedName name="wrn.PL._.Analysis." localSheetId="1" hidden="1">{"AnalRSA",#N/A,TRUE,"PL-Anal";"AnalIAS",#N/A,TRUE,"PL-Anal"}</definedName>
    <definedName name="wrn.PL._.Analysis." localSheetId="3" hidden="1">{"AnalRSA",#N/A,TRUE,"PL-Anal";"AnalIAS",#N/A,TRUE,"PL-Anal"}</definedName>
    <definedName name="wrn.PL._.Analysis." hidden="1">{"AnalRSA",#N/A,TRUE,"PL-Anal";"AnalIAS",#N/A,TRUE,"PL-Anal"}</definedName>
    <definedName name="wrn.REPORT1." localSheetId="2" hidden="1">{"PRINTME",#N/A,FALSE,"FINAL-10"}</definedName>
    <definedName name="wrn.REPORT1." localSheetId="1" hidden="1">{"PRINTME",#N/A,FALSE,"FINAL-10"}</definedName>
    <definedName name="wrn.REPORT1." localSheetId="3" hidden="1">{"PRINTME",#N/A,FALSE,"FINAL-10"}</definedName>
    <definedName name="wrn.REPORT1." hidden="1">{"PRINTME",#N/A,FALSE,"FINAL-10"}</definedName>
    <definedName name="wrn.RSA._.BS._.and._.PL." localSheetId="2" hidden="1">{"BS1",#N/A,TRUE,"RSA_FS";"BS2",#N/A,TRUE,"RSA_FS";"BS3",#N/A,TRUE,"RSA_FS"}</definedName>
    <definedName name="wrn.RSA._.BS._.and._.PL." localSheetId="1" hidden="1">{"BS1",#N/A,TRUE,"RSA_FS";"BS2",#N/A,TRUE,"RSA_FS";"BS3",#N/A,TRUE,"RSA_FS"}</definedName>
    <definedName name="wrn.RSA._.BS._.and._.PL." localSheetId="3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_train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www" localSheetId="2" hidden="1">{"IAS Mapping",#N/A,TRUE,"RSA_FS"}</definedName>
    <definedName name="www" localSheetId="1" hidden="1">{"IAS Mapping",#N/A,TRUE,"RSA_FS"}</definedName>
    <definedName name="www" localSheetId="3" hidden="1">{"IAS Mapping",#N/A,TRUE,"RSA_FS"}</definedName>
    <definedName name="www" hidden="1">{"IAS Mapping",#N/A,TRUE,"RSA_FS"}</definedName>
    <definedName name="year">[28]Settings!#REF!</definedName>
    <definedName name="yy" hidden="1">'[2]Prelim Cost'!$B$31:$L$31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zheldor">[18]yO302.1!#REF!</definedName>
    <definedName name="zheldorizdat">[18]yO302.1!#REF!</definedName>
    <definedName name="а">[49]АФ!$C$1</definedName>
    <definedName name="а1">[50]ЯНВАРЬ!#REF!</definedName>
    <definedName name="А2">#REF!</definedName>
    <definedName name="АБ">[51]ДДСАБ!$C$10</definedName>
    <definedName name="Август">#REF!</definedName>
    <definedName name="август2002г">[48]Сентябрь!#REF!</definedName>
    <definedName name="авиаперевозчик">'[52]резерв нач'!$D$36</definedName>
    <definedName name="авпрар">#REF!</definedName>
    <definedName name="автоперевозчик">'[52]резерв нач'!$D$37</definedName>
    <definedName name="автоПерестр">[52]перестрахование!$D$15</definedName>
    <definedName name="автотранспорт">'[52]резерв нач'!$D$18</definedName>
    <definedName name="адмрасходы">[53]Лист2!#REF!</definedName>
    <definedName name="амортизация">[53]Лист2!#REF!</definedName>
    <definedName name="апва">[13]!апва</definedName>
    <definedName name="Апрель">[47]Апрель!#REF!</definedName>
    <definedName name="апрель2000">[48]Квартал!#REF!</definedName>
    <definedName name="аренда">[53]Лист2!#REF!</definedName>
    <definedName name="аэрокаско">'[52]резерв нач'!$D$19</definedName>
    <definedName name="_xlnm.Database">#REF!</definedName>
    <definedName name="биржа">[54]База!$A$1:$T$65536</definedName>
    <definedName name="биржа1">[54]База!$B$1:$T$65536</definedName>
    <definedName name="БЛРаздел1">[55]ОборБалФормОтч!$C$19:$C$24,[55]ОборБалФормОтч!$E$19:$F$24,[55]ОборБалФормОтч!$D$26:$F$31,[55]ОборБалФормОтч!$C$33:$C$38,[55]ОборБалФормОтч!$E$33:$F$38,[55]ОборБалФормОтч!$D$40:$F$43,[55]ОборБалФормОтч!$C$45:$C$48,[55]ОборБалФормОтч!$E$45:$F$48,[55]ОборБалФормОтч!$C$19</definedName>
    <definedName name="БЛРаздел10">#REF!</definedName>
    <definedName name="БЛРаздел2">[55]ОборБалФормОтч!$C$51:$C$58,[55]ОборБалФормОтч!$E$51:$F$58,[55]ОборБалФормОтч!$C$60:$C$63,[55]ОборБалФормОтч!$E$60:$F$63,[55]ОборБалФормОтч!$C$65:$C$67,[55]ОборБалФормОтч!$E$65:$F$67,[55]ОборБалФормОтч!$C$51</definedName>
    <definedName name="БЛРаздел3">[55]ОборБалФормОтч!$C$70:$C$72,[55]ОборБалФормОтч!$D$73:$F$73,[55]ОборБалФормОтч!$E$70:$F$72,[55]ОборБалФормОтч!$C$75:$C$77,[55]ОборБалФормОтч!$E$75:$F$77,[55]ОборБалФормОтч!$C$79:$C$82,[55]ОборБалФормОтч!$E$79:$F$82,[55]ОборБалФормОтч!$C$84:$C$86,[55]ОборБалФормОтч!$E$84:$F$86,[55]ОборБалФормОтч!$C$88:$C$89,[55]ОборБалФормОтч!$E$88:$F$89,[55]ОборБалФормОтч!$C$70</definedName>
    <definedName name="БЛРаздел4">[55]ОборБалФормОтч!$E$106:$F$107,[55]ОборБалФормОтч!$C$106:$C$107,[55]ОборБалФормОтч!$E$102:$F$104,[55]ОборБалФормОтч!$C$102:$C$104,[55]ОборБалФормОтч!$C$97:$C$100,[55]ОборБалФормОтч!$E$97:$F$100,[55]ОборБалФормОтч!$E$92:$F$95,[55]ОборБалФормОтч!$C$92:$C$95,[55]ОборБалФормОтч!$C$92</definedName>
    <definedName name="БЛРаздел5">[55]ОборБалФормОтч!$C$113:$C$114,[55]ОборБалФормОтч!$D$110:$F$112,[55]ОборБалФормОтч!$E$113:$F$114,[55]ОборБалФормОтч!$D$115:$F$115,[55]ОборБалФормОтч!$D$117:$F$119,[55]ОборБалФормОтч!$D$121:$F$122,[55]ОборБалФормОтч!$D$124:$F$126,[55]ОборБалФормОтч!$D$110</definedName>
    <definedName name="БЛРаздел6">[55]ОборБалФормОтч!$D$129:$F$132,[55]ОборБалФормОтч!$D$134:$F$135,[55]ОборБалФормОтч!$D$137:$F$140,[55]ОборБалФормОтч!$D$142:$F$144,[55]ОборБалФормОтч!$D$146:$F$150,[55]ОборБалФормОтч!$D$152:$F$154,[55]ОборБалФормОтч!$D$156:$F$162,[55]ОборБалФормОтч!$D$129</definedName>
    <definedName name="БЛРаздел7">[55]ОборБалФормОтч!$D$179:$F$185,[55]ОборБалФормОтч!$D$175:$F$177,[55]ОборБалФормОтч!$D$165:$F$173,[55]ОборБалФормОтч!$D$165</definedName>
    <definedName name="БЛРаздел8">[55]ОборБалФормОтч!$E$200:$F$207,[55]ОборБалФормОтч!$C$200:$C$207,[55]ОборБалФормОтч!$E$189:$F$198,[55]ОборБалФормОтч!$C$189:$C$198,[55]ОборБалФормОтч!$E$188:$F$188,[55]ОборБалФормОтч!$C$188</definedName>
    <definedName name="БЛРаздел9">[55]ОборБалФормОтч!$E$234:$F$237,[55]ОборБалФормОтч!$C$234:$C$237,[55]ОборБалФормОтч!$E$224:$F$232,[55]ОборБалФормОтч!$C$224:$C$232,[55]ОборБалФормОтч!$E$223:$F$223,[55]ОборБалФормОтч!$C$223,[55]ОборБалФормОтч!$E$217:$F$221,[55]ОборБалФормОтч!$C$217:$C$221,[55]ОборБалФормОтч!$E$210:$F$215,[55]ОборБалФормОтч!$C$210:$C$215,[55]ОборБалФормОтч!$C$210</definedName>
    <definedName name="БПДанные">[55]ТитулЛистОтч!$C$22:$D$33,[55]ТитулЛистОтч!$C$36:$D$48,[55]ТитулЛистОтч!$C$22</definedName>
    <definedName name="ВалютаБаланса">#REF!</definedName>
    <definedName name="ВВВ">'[52]резерв нач'!$D$20</definedName>
    <definedName name="Всего">#REF!</definedName>
    <definedName name="вспом.ссуд.порт.">#REF!</definedName>
    <definedName name="выбытие">#REF!</definedName>
    <definedName name="выпуск">[47]Январь!#REF!</definedName>
    <definedName name="ггг" localSheetId="2" hidden="1">{"IAS Mapping",#N/A,TRUE,"RSA_FS"}</definedName>
    <definedName name="ггг" localSheetId="1" hidden="1">{"IAS Mapping",#N/A,TRUE,"RSA_FS"}</definedName>
    <definedName name="ггг" localSheetId="3" hidden="1">{"IAS Mapping",#N/A,TRUE,"RSA_FS"}</definedName>
    <definedName name="ггг" hidden="1">{"IAS Mapping",#N/A,TRUE,"RSA_FS"}</definedName>
    <definedName name="ГО">'[52]резерв нач'!$D$21</definedName>
    <definedName name="ГПО">'[52]резерв нач'!$D$22</definedName>
    <definedName name="ГПОобяз">'[52]резерв нач'!$D$39</definedName>
    <definedName name="ГПОЧН">'[52]резерв нач'!$D$38</definedName>
    <definedName name="грп">[56]справка!$B$16</definedName>
    <definedName name="Грузы">'[52]резерв нач'!$D$23</definedName>
    <definedName name="Группа">[57]группа!$A$1:$B$267</definedName>
    <definedName name="Д">'[58]Изменяемые данные'!$C$5</definedName>
    <definedName name="Дата">[59]З!$B$5</definedName>
    <definedName name="ДатаБаланса">#REF!</definedName>
    <definedName name="дек02">[48]Сентябрь!#REF!</definedName>
    <definedName name="дек2002год">[47]Сентябрь!#REF!</definedName>
    <definedName name="Декабрь">[47]Декабрь!#REF!</definedName>
    <definedName name="декабрь2002">[47]Ноябрь!#REF!</definedName>
    <definedName name="ДЕП">[59]З!$B$7</definedName>
    <definedName name="Департамент">[59]З!$M$3</definedName>
    <definedName name="ДМС">'[52]резерв нач'!$D$24</definedName>
    <definedName name="дмтс">[18]yO302.1!#REF!</definedName>
    <definedName name="Добыча">'[60]Добыча нефти4'!$F$11:$Q$12</definedName>
    <definedName name="Доз5">#REF!</definedName>
    <definedName name="доллар">[61]Данные!$A$1:$F$65536</definedName>
    <definedName name="за2002">[47]Январь!#REF!</definedName>
    <definedName name="за4мес">[47]Квартал!#REF!</definedName>
    <definedName name="Загол_1_1">#REF!</definedName>
    <definedName name="Загол_1_2">#REF!</definedName>
    <definedName name="Загол_1_3">#REF!</definedName>
    <definedName name="Загол_1_4">#REF!</definedName>
    <definedName name="Загол_1_5">#REF!</definedName>
    <definedName name="Загол_1_6">#REF!</definedName>
    <definedName name="Загол_1_7">#REF!</definedName>
    <definedName name="Загол_2_1">#REF!</definedName>
    <definedName name="Загол_2_2">#REF!</definedName>
    <definedName name="Загол_2_3">#REF!</definedName>
    <definedName name="Загол_2_4">#REF!</definedName>
    <definedName name="Загол_2_5">#REF!</definedName>
    <definedName name="Загол_2_6">#REF!</definedName>
    <definedName name="Загол_2_7">#REF!</definedName>
    <definedName name="ЗглвПравый">#REF!</definedName>
    <definedName name="земельный_налог">[53]Лист2!#REF!</definedName>
    <definedName name="зквартал">[48]Январь!#REF!</definedName>
    <definedName name="Знак">[62]А_Газ!$AA$4</definedName>
    <definedName name="и1">#REF!</definedName>
    <definedName name="йй">[13]!йй</definedName>
    <definedName name="Имущество">'[52]резерв нач'!$D$25</definedName>
    <definedName name="инкассация">[53]Лист2!#REF!</definedName>
    <definedName name="Июль">[47]Июль!#REF!</definedName>
    <definedName name="июль2002">[48]Декабрь!#REF!</definedName>
    <definedName name="Июнь">[47]Июнь!#REF!</definedName>
    <definedName name="Квартал1">[47]Квартал!#REF!</definedName>
    <definedName name="Квартал2">#REF!</definedName>
    <definedName name="Квартал3">#REF!</definedName>
    <definedName name="Квартал4">#REF!</definedName>
    <definedName name="Класс">[63]класс!$A$1:$B$229</definedName>
    <definedName name="колич_РКО">[53]Лист2!#REF!</definedName>
    <definedName name="командировки">[53]Лист2!#REF!</definedName>
    <definedName name="Консолидация">#REF!</definedName>
    <definedName name="курс">#REF!</definedName>
    <definedName name="лддлд">#REF!</definedName>
    <definedName name="Ликвидация">#REF!</definedName>
    <definedName name="Май">#REF!</definedName>
    <definedName name="Макрос1">[13]!Макрос1</definedName>
    <definedName name="Максимум">[59]З!$M$2</definedName>
    <definedName name="Март">[47]Март!#REF!</definedName>
    <definedName name="март02г">[47]Январь!#REF!</definedName>
    <definedName name="март2002">[47]Июль!#REF!</definedName>
    <definedName name="матер_содерж_зданий">[53]Лист2!#REF!</definedName>
    <definedName name="материальные_расх">[53]Лист2!#REF!</definedName>
    <definedName name="Мес">[59]З!$M$4</definedName>
    <definedName name="Месяц">[59]З!$B$6</definedName>
    <definedName name="МоскоеКаско">'[52]резерв нач'!$D$26</definedName>
    <definedName name="мпр">#REF!</definedName>
    <definedName name="мрп">[64]справка!$A$4:$B$15</definedName>
    <definedName name="МСТ">'[52]резерв нач'!$D$27</definedName>
    <definedName name="налог_имущество">[53]Лист2!#REF!</definedName>
    <definedName name="налог_транспорт">[53]Лист2!#REF!</definedName>
    <definedName name="налог_ЦБ">[53]Лист2!#REF!</definedName>
    <definedName name="налоги">[53]Лист2!#REF!</definedName>
    <definedName name="НДС">[53]Лист2!#REF!</definedName>
    <definedName name="Недвижимость">'[52]резерв нач'!$D$28</definedName>
    <definedName name="НомР">[59]З!$B$4</definedName>
    <definedName name="Ноябрь">[47]Ноябрь!#REF!</definedName>
    <definedName name="НС">'[52]резерв нач'!$D$29</definedName>
    <definedName name="НСАБ">[51]ДДСККБ!$C$10</definedName>
    <definedName name="НСККБ">[51]ДДСККБ!$C$10</definedName>
    <definedName name="ОАБ">[65]ДДСАБ!$C$37</definedName>
    <definedName name="_xlnm.Print_Area">#REF!</definedName>
    <definedName name="Область_печати_ИМ">#REF!</definedName>
    <definedName name="обмунд_инкасс">[53]Лист2!#REF!</definedName>
    <definedName name="обмундир_охраны">[53]Лист2!#REF!</definedName>
    <definedName name="ОГП">'[52]резерв нач'!$D$30</definedName>
    <definedName name="ОККБ">[65]ДДСККБ!$C$58</definedName>
    <definedName name="окт">[47]Март!#REF!</definedName>
    <definedName name="Октябрь">#REF!</definedName>
    <definedName name="октябрь2002">[47]Январь!#REF!</definedName>
    <definedName name="октябрьуслуги">[47]Сентябрь!#REF!</definedName>
    <definedName name="оол">#REF!</definedName>
    <definedName name="оплата_труда">[53]Лист2!#REF!</definedName>
    <definedName name="ОР">'[52]резерв нач'!$D$31</definedName>
    <definedName name="охрана">[53]Лист2!#REF!</definedName>
    <definedName name="ПОА">'[52]резерв нач'!$D$32</definedName>
    <definedName name="подгот_кадров">[53]Лист2!#REF!</definedName>
    <definedName name="Подготовка_к_печати_и_сохранение0710">[13]!Подготовка_к_печати_и_сохранение0710</definedName>
    <definedName name="подписка">[53]Лист2!#REF!</definedName>
    <definedName name="поступл">#REF!</definedName>
    <definedName name="пп" localSheetId="2" hidden="1">{"Summary report",#N/A,FALSE,"BBH";"Details - chart",#N/A,FALSE,"BBH"}</definedName>
    <definedName name="пп" localSheetId="1" hidden="1">{"Summary report",#N/A,FALSE,"BBH";"Details - chart",#N/A,FALSE,"BBH"}</definedName>
    <definedName name="пп" localSheetId="3" hidden="1">{"Summary report",#N/A,FALSE,"BBH";"Details - chart",#N/A,FALSE,"BBH"}</definedName>
    <definedName name="пп" hidden="1">{"Summary report",#N/A,FALSE,"BBH";"Details - chart",#N/A,FALSE,"BBH"}</definedName>
    <definedName name="проч_адмрасх">[53]Лист2!#REF!</definedName>
    <definedName name="проч_операц">[53]Лист2!#REF!</definedName>
    <definedName name="прочие_налог">[53]Лист2!#REF!</definedName>
    <definedName name="прочие_общехоз">[53]Лист2!#REF!</definedName>
    <definedName name="прочие_расх">[53]Лист2!#REF!</definedName>
    <definedName name="расх_мат_охраны">[53]Лист2!#REF!</definedName>
    <definedName name="расх_матер_инкасс">[53]Лист2!#REF!</definedName>
    <definedName name="Реализация">#REF!</definedName>
    <definedName name="реклама">[53]Лист2!#REF!</definedName>
    <definedName name="_xlnm.Recorder">#REF!</definedName>
    <definedName name="ремонт">[53]Лист2!#REF!</definedName>
    <definedName name="РОблКл1">'[66]1 класс'!$A$5:$B$53</definedName>
    <definedName name="РОблКл2">'[66]2 класс'!$A$5:$B$42</definedName>
    <definedName name="РОблКл3">'[66]3 класс'!$A$5:$B$13</definedName>
    <definedName name="РОблКл4">'[66]4 класс'!$A$5:$B$38</definedName>
    <definedName name="РОблКл5">'[66]5 класс'!$A$5:$B$72</definedName>
    <definedName name="сальдо_исх">#REF!</definedName>
    <definedName name="Сводный_баланс_н_п_с">[13]!Сводный_баланс_н_п_с</definedName>
    <definedName name="связь">[53]Лист2!#REF!</definedName>
    <definedName name="сдовх">#REF!</definedName>
    <definedName name="сент">[47]Июнь!#REF!</definedName>
    <definedName name="сент2002">[48]Январь!#REF!</definedName>
    <definedName name="Сентябрь">[47]Сентябрь!#REF!</definedName>
    <definedName name="сентябрь2000год">[48]Март!#REF!</definedName>
    <definedName name="см">[18]yO302.1!#REF!</definedName>
    <definedName name="СМР">'[52]резерв нач'!$D$33</definedName>
    <definedName name="СН">[67]ИзменяемыеДанные!#REF!</definedName>
    <definedName name="содерж_помещ">[53]Лист2!#REF!</definedName>
    <definedName name="Сохранение">#REF!</definedName>
    <definedName name="СП">[68]СПгнг!$A$1:$D$84</definedName>
    <definedName name="спец_одежд_обсл_перс">[53]Лист2!#REF!</definedName>
    <definedName name="СТ">[69]ИзменяемыеДанные!#REF!</definedName>
    <definedName name="Станция">#REF!</definedName>
    <definedName name="СТРОИТЕЛЬСТВО">#REF!</definedName>
    <definedName name="счет221">[47]Март!#REF!</definedName>
    <definedName name="ся_до_вх">#REF!</definedName>
    <definedName name="сяры">[18]yO302.1!#REF!</definedName>
    <definedName name="техобслуж_ВТ">[53]Лист2!#REF!</definedName>
    <definedName name="техобслуж_ОС">[53]Лист2!#REF!</definedName>
    <definedName name="тлн">#REF!</definedName>
    <definedName name="тлн1">#REF!</definedName>
    <definedName name="тов6м">[47]Июль!#REF!</definedName>
    <definedName name="транспорт">[53]Лист2!#REF!</definedName>
    <definedName name="туц">#REF!</definedName>
    <definedName name="Увеличение">#REF!</definedName>
    <definedName name="Уровень2">#REF!</definedName>
    <definedName name="Уровень3">#REF!</definedName>
    <definedName name="усл">[47]Сентябрь!#REF!</definedName>
    <definedName name="усл2002">[47]Январь!#REF!</definedName>
    <definedName name="услуги">[47]Сентябрь!#REF!</definedName>
    <definedName name="ф77">#REF!</definedName>
    <definedName name="фев02г">[48]Ноябрь!#REF!</definedName>
    <definedName name="февр">[47]Июнь!#REF!</definedName>
    <definedName name="Февраль">#REF!</definedName>
    <definedName name="ФинРиски">'[52]резерв нач'!$D$34</definedName>
    <definedName name="Флажок16_Щелкнуть">[13]!Флажок16_Щелкнуть</definedName>
    <definedName name="Цена_переработки">#REF!</definedName>
    <definedName name="цк" localSheetId="2" hidden="1">{"IAS Mapping",#N/A,TRUE,"RSA_FS"}</definedName>
    <definedName name="цк" localSheetId="1" hidden="1">{"IAS Mapping",#N/A,TRUE,"RSA_FS"}</definedName>
    <definedName name="цк" localSheetId="3" hidden="1">{"IAS Mapping",#N/A,TRUE,"RSA_FS"}</definedName>
    <definedName name="цк" hidden="1">{"IAS Mapping",#N/A,TRUE,"RSA_FS"}</definedName>
    <definedName name="ЦО1">[70]группа!$A$1:$C$263</definedName>
    <definedName name="ь1">#REF!</definedName>
    <definedName name="ь2">#REF!</definedName>
    <definedName name="Экология">'[52]резерв нач'!$D$35</definedName>
    <definedName name="Экспорт_Объемы_добычи">#REF!</definedName>
    <definedName name="Экспорт_Поставки_нефти">'[60]поставка сравн13'!$A$1:$Q$30</definedName>
    <definedName name="Январь">[47]Январь!#REF!</definedName>
    <definedName name="январь2002">[48]Ноябрь!#REF!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'[71]#REF'!#REF!</definedName>
    <definedName name="ЯнварьСентябрь">#REF!</definedName>
    <definedName name="ЯнварьФевраль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4" l="1"/>
  <c r="G35" i="4"/>
  <c r="F35" i="4"/>
  <c r="E35" i="4"/>
  <c r="D35" i="4"/>
  <c r="J33" i="4"/>
  <c r="J32" i="4"/>
  <c r="J31" i="4"/>
  <c r="I31" i="4"/>
  <c r="H31" i="4"/>
  <c r="G31" i="4"/>
  <c r="F31" i="4"/>
  <c r="F36" i="4" s="1"/>
  <c r="E31" i="4"/>
  <c r="D31" i="4"/>
  <c r="D36" i="4" s="1"/>
  <c r="G36" i="4" l="1"/>
  <c r="H36" i="4"/>
  <c r="E36" i="4"/>
  <c r="J16" i="4"/>
  <c r="J18" i="4" s="1"/>
  <c r="J19" i="4" s="1"/>
  <c r="I18" i="4"/>
  <c r="I19" i="4" s="1"/>
  <c r="H18" i="4"/>
  <c r="G18" i="4"/>
  <c r="G19" i="4" s="1"/>
  <c r="D20" i="2"/>
  <c r="F16" i="2"/>
  <c r="I34" i="4" s="1"/>
  <c r="J34" i="4" s="1"/>
  <c r="J35" i="4" s="1"/>
  <c r="J36" i="4" s="1"/>
  <c r="D16" i="2"/>
  <c r="I35" i="4" l="1"/>
  <c r="I36" i="4" s="1"/>
  <c r="F20" i="2"/>
</calcChain>
</file>

<file path=xl/sharedStrings.xml><?xml version="1.0" encoding="utf-8"?>
<sst xmlns="http://schemas.openxmlformats.org/spreadsheetml/2006/main" count="154" uniqueCount="131">
  <si>
    <t>Прим.</t>
  </si>
  <si>
    <t>АКТИВЫ</t>
  </si>
  <si>
    <t>Денежные средства и их эквиваленты</t>
  </si>
  <si>
    <t>Активы, предназначенные для продажи</t>
  </si>
  <si>
    <t>Денежные средства ограниченные в использовании</t>
  </si>
  <si>
    <t>Инвестиции, имеющиеся в наличии для продажи</t>
  </si>
  <si>
    <t>Долговые ценные бумаги, оцениваемые по амортизированной стоимости за вычетом резервов по ожидаемым кредитным убыткам</t>
  </si>
  <si>
    <t>Финансовые активы, оцениваемые по справедливой стоимости через прочий совокупный доход</t>
  </si>
  <si>
    <t>Счета и депозиты в банках</t>
  </si>
  <si>
    <t>Налог на добавленную стоимость и прочие налоги к возмещению</t>
  </si>
  <si>
    <t>Отложенный налоговый актив</t>
  </si>
  <si>
    <t>Текущие налоговый актив по корпоративному подоходному налогу</t>
  </si>
  <si>
    <t>Займы и дебиторская задолженность</t>
  </si>
  <si>
    <t>Права требования</t>
  </si>
  <si>
    <t>Торговая дебиторская задолженность</t>
  </si>
  <si>
    <t>Инвестиционная собственность</t>
  </si>
  <si>
    <t>Основные средства и нематериальные активы</t>
  </si>
  <si>
    <t>Прочие активы</t>
  </si>
  <si>
    <t>Итого активы</t>
  </si>
  <si>
    <t>ОБЯЗАТЕЛЬСТВА</t>
  </si>
  <si>
    <t>Торговая и прочая кредиторская задолженность</t>
  </si>
  <si>
    <t>Отложенные налоговые обязательства</t>
  </si>
  <si>
    <t>Долгосрочные гарантийные обязательства</t>
  </si>
  <si>
    <t>Выпущенные долговые ценные бумаги</t>
  </si>
  <si>
    <t>Прочие обязательства</t>
  </si>
  <si>
    <t>Итого обязательства</t>
  </si>
  <si>
    <t>КАПИТАЛ</t>
  </si>
  <si>
    <t>Акционерный капитал</t>
  </si>
  <si>
    <t>Дополнительно оплаченный капитал</t>
  </si>
  <si>
    <t>Резерв изменений справедливой стоимости ценных бумаг</t>
  </si>
  <si>
    <t>Резерв по условному распределению</t>
  </si>
  <si>
    <t>Накопленный убыток/(Нераспределенная прибыль)</t>
  </si>
  <si>
    <t>Итого капитал</t>
  </si>
  <si>
    <t>Итого обязательства и капитал</t>
  </si>
  <si>
    <t>ОТЧЕТ О ПРИБЫЛЯХ ИЛИ УБЫТКАХ И ПРОЧЕМ СОВОКУПНОМ ДОХОДЕ</t>
  </si>
  <si>
    <t>1 полугодие 2020 года
Консолидация</t>
  </si>
  <si>
    <t>1 полугодие 2019 года
Консолидация</t>
  </si>
  <si>
    <t>Доходы от реализации товаров и оказания услуг</t>
  </si>
  <si>
    <t>Себестоимость реализации</t>
  </si>
  <si>
    <t>Валовая прибыль</t>
  </si>
  <si>
    <t>Процентные доходы</t>
  </si>
  <si>
    <t>Процентные доходы, рассчитаные с использованием метода эффективной ставки</t>
  </si>
  <si>
    <t>Процентные расходы</t>
  </si>
  <si>
    <t>Расходы по кредитным убыткам</t>
  </si>
  <si>
    <t>Расходы по обесценению активов</t>
  </si>
  <si>
    <t>Общехозяйственные и административные расходы</t>
  </si>
  <si>
    <t>Прочие (расходы) / доходы</t>
  </si>
  <si>
    <t>Прибыль до вычета подоходного налога</t>
  </si>
  <si>
    <t>(Расход) / экономия по подоходному налогу</t>
  </si>
  <si>
    <t>Чистый (убыток )/прибыль за год</t>
  </si>
  <si>
    <t>Прочий совокупный доход, за вычетом налога</t>
  </si>
  <si>
    <t>Статьи,  которые впоследствии могут быть реклассифицированы в состав прибылей и убытков:</t>
  </si>
  <si>
    <t>(Убыток) / прибыль от переоценки инвестиций, имеющихся в наличии для продажи (за вычетом налога - ноль тенге)</t>
  </si>
  <si>
    <t>Всего совокупного (убытка) /дохода за год</t>
  </si>
  <si>
    <t>Базовая и разводненная прибыль на акцию (в тенге)</t>
  </si>
  <si>
    <t>ОТЧЕТ О ДВИЖЕНИИ ДЕНЕЖНЫХ СРЕДСТВ</t>
  </si>
  <si>
    <t>в тыс. тг</t>
  </si>
  <si>
    <t>Примечание</t>
  </si>
  <si>
    <t>За полугодие, закончившееся 30 июня 2020 года</t>
  </si>
  <si>
    <t>За полугодие, закончившееся 30 июня 2019 года</t>
  </si>
  <si>
    <t>ДВИЖЕНИЕ ДЕНЕЖНЫХ СРЕДСТВ ОТ ОПЕРАЦИОННОЙ ДЕЯТЕЛЬНОСТИ</t>
  </si>
  <si>
    <t>Поступление денег от реализации товаров и услуг</t>
  </si>
  <si>
    <t>Расчеты с поставщиками за товары и услуги</t>
  </si>
  <si>
    <t>Погашение прав требований</t>
  </si>
  <si>
    <t>Расходы на персонал</t>
  </si>
  <si>
    <t>Прочие операционные расходы</t>
  </si>
  <si>
    <t>Поступления в рамках Программы снижение долговой нагрузки граждан РК</t>
  </si>
  <si>
    <t>Прочие поступления</t>
  </si>
  <si>
    <t>Выбытия в рамках Программы снижение долговой нагрузки граждан РК</t>
  </si>
  <si>
    <t>Прочие выбытия</t>
  </si>
  <si>
    <t>Налог на добавленнную стоимость и прочие налоги к возмещению</t>
  </si>
  <si>
    <t>Выплата дивидендов по привилегированным акциям</t>
  </si>
  <si>
    <t>Чистое поступление денежных средств от операционной деятельности до уплаты подоходного налога</t>
  </si>
  <si>
    <t>Подоходный налог уплаченный</t>
  </si>
  <si>
    <t>Чистое поступление денежных средств от операционной деятельности</t>
  </si>
  <si>
    <t>ДВИЖЕНИЕ ДЕНЕЖНЫХ СРЕДСТВ ОТ ИНВЕСТИЦИОННОЙ ДЕЯТЕЛЬНОСТИ</t>
  </si>
  <si>
    <t>Погашение депозитов</t>
  </si>
  <si>
    <t>Приобретение долговых ценных бумаг, оцениваемые по амортизированной стоимости</t>
  </si>
  <si>
    <t>Безвозмездная передача депозита по Программе</t>
  </si>
  <si>
    <t>Приобретение финансовых активов, учитываемых по справедливой стоимости изменения которой отражаются в составе прочего совокупного дохода</t>
  </si>
  <si>
    <t>Погашение инвестиционных ценнных бумаг, учитываемых по справедливой стоимости изменения которой отражаются в составе прочего совокупного дохода</t>
  </si>
  <si>
    <t>Приобретение проблемных активов</t>
  </si>
  <si>
    <t>Реализация недвижимости</t>
  </si>
  <si>
    <t>Приобретение основных средств и нематериальных активов</t>
  </si>
  <si>
    <t>Чистое выбытие денежных средств от инвестиционной деятельности</t>
  </si>
  <si>
    <t>ДВИЖЕНИЕ ДЕНЕЖНЫХ СРЕДСТВ ОТ ФИНАНСОВОЙ ДЕЯТЕЛЬНОСТИ</t>
  </si>
  <si>
    <t>Поступления от эмиссии обыкновенных акций</t>
  </si>
  <si>
    <t>Поступления от эмиссии долговых ценных бумаг</t>
  </si>
  <si>
    <t>Добровольное перечисление средств в Национальный Фонд</t>
  </si>
  <si>
    <t>погашение займов</t>
  </si>
  <si>
    <t>Поступления целевого перечисления</t>
  </si>
  <si>
    <t>Поступление со счетов денежных средств, ограниченных в использовании</t>
  </si>
  <si>
    <t>Выплата дивидендов по простым акциям</t>
  </si>
  <si>
    <t>Дивиденды полученные</t>
  </si>
  <si>
    <t>Чистое поступление денежных средств от финансовой деятельности</t>
  </si>
  <si>
    <t>Влияние обменных курсов валют к тенге</t>
  </si>
  <si>
    <t>Влияние изменений ожидаемых кредитных убытков на денежные средства и их эквиваленты</t>
  </si>
  <si>
    <t>Чистое увеличение денежных средств и их эквивалентов</t>
  </si>
  <si>
    <t>Денежные средства и их эквиваленты по состоянию на начало года</t>
  </si>
  <si>
    <t>Денежные средства и их эквиваленты по состоянию на конец года</t>
  </si>
  <si>
    <t>check</t>
  </si>
  <si>
    <t>Простые акции</t>
  </si>
  <si>
    <t>Привилегированные акции</t>
  </si>
  <si>
    <t>Непокрытый убыток</t>
  </si>
  <si>
    <t>Итого</t>
  </si>
  <si>
    <t>Остаток на 1 января 2019 года</t>
  </si>
  <si>
    <t>Добровольное перечисление средств в Национальный Фонд РК</t>
  </si>
  <si>
    <t>Всего операций с собственниками</t>
  </si>
  <si>
    <t xml:space="preserve">Чистое изменение справедливой стоимости инвестиционных ценных бумаг </t>
  </si>
  <si>
    <t>Убыток от операции приобретения проблемных активов,  по нерыночной стоимости (Примечание 13)</t>
  </si>
  <si>
    <t xml:space="preserve">Убыток по перечислению средств в рамках Программы по снижению долговой нагрузки граждан РК </t>
  </si>
  <si>
    <t>Убыток за период</t>
  </si>
  <si>
    <t>Кор-ка прошлого периода</t>
  </si>
  <si>
    <t>Всего совокупного убытка за период</t>
  </si>
  <si>
    <t>Нераспределенная прибыль</t>
  </si>
  <si>
    <t>Счет</t>
  </si>
  <si>
    <t>Сальдо на начало периода</t>
  </si>
  <si>
    <t>Обороты за период</t>
  </si>
  <si>
    <t>Сальдо на конец периода</t>
  </si>
  <si>
    <t>Виды изменений в собственном капитале</t>
  </si>
  <si>
    <t>Дебет</t>
  </si>
  <si>
    <t>Кредит</t>
  </si>
  <si>
    <t>5460.020</t>
  </si>
  <si>
    <t>Программа 88</t>
  </si>
  <si>
    <t xml:space="preserve">30 июня 2020 года
</t>
  </si>
  <si>
    <t xml:space="preserve">31 декабря 2019 года
</t>
  </si>
  <si>
    <t>Балансовая стоимость одной простой акции (в тенге)</t>
  </si>
  <si>
    <t>Балансовая стоимость одной привилегированной акции (в тенге)</t>
  </si>
  <si>
    <t>Остаток на 1 января 2020 года</t>
  </si>
  <si>
    <t>Остаток на 30 июня 2020 года (не аудировано)</t>
  </si>
  <si>
    <t>Остаток на 30 июня 2019 года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</si>
</sst>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(* #,##0_);_(* \(#,##0\);_(* &quot;-&quot;??_);_(@_)"/>
    <numFmt numFmtId="165" formatCode="_-* #,##0.00_р_._-;\-* #,##0.00_р_._-;_-* &quot;-&quot;??_р_._-;_-@_-"/>
    <numFmt numFmtId="166" formatCode="_-* #,##0.00_-;\-* #,##0.00_-;_-* &quot;-&quot;??_-;_-@_-"/>
    <numFmt numFmtId="167" formatCode="_(* #,##0.00_);_(* \(#,##0.00\);_(* &quot;-&quot;??_);_(@_)"/>
    <numFmt numFmtId="168" formatCode="_-* #,##0\ _₽_-;\-* #,##0\ _₽_-;_-* &quot;-&quot;??\ _₽_-;_-@_-"/>
    <numFmt numFmtId="169" formatCode="_(* #,##0_);_(* \(#,##0\);_(* &quot;-&quot;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i/>
      <u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rgb="FF0000FF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b/>
      <i/>
      <u/>
      <sz val="10"/>
      <color rgb="FFFF0000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.5"/>
      <color rgb="FF0D0D0D"/>
      <name val="Times New Roman"/>
      <family val="1"/>
      <charset val="204"/>
    </font>
    <font>
      <b/>
      <sz val="9.5"/>
      <color rgb="FF0D0D0D"/>
      <name val="Times New Roman"/>
      <family val="1"/>
      <charset val="204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1">
    <xf numFmtId="0" fontId="0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2" fillId="0" borderId="0"/>
    <xf numFmtId="166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2" fillId="0" borderId="0"/>
    <xf numFmtId="0" fontId="26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0" applyFont="1"/>
    <xf numFmtId="14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wrapText="1"/>
    </xf>
    <xf numFmtId="14" fontId="6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wrapText="1"/>
    </xf>
    <xf numFmtId="0" fontId="6" fillId="0" borderId="0" xfId="1" applyFont="1" applyFill="1" applyAlignment="1">
      <alignment horizontal="center" vertical="center" wrapText="1"/>
    </xf>
    <xf numFmtId="0" fontId="4" fillId="2" borderId="0" xfId="0" applyFont="1" applyFill="1"/>
    <xf numFmtId="0" fontId="4" fillId="0" borderId="0" xfId="0" applyFont="1" applyFill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1" applyFont="1" applyFill="1" applyAlignment="1">
      <alignment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6" fillId="0" borderId="0" xfId="1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9" fillId="0" borderId="0" xfId="1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164" fontId="4" fillId="0" borderId="0" xfId="3" applyNumberFormat="1" applyFont="1" applyFill="1" applyBorder="1"/>
    <xf numFmtId="0" fontId="10" fillId="0" borderId="0" xfId="4" applyFont="1"/>
    <xf numFmtId="0" fontId="11" fillId="0" borderId="0" xfId="4" applyFont="1"/>
    <xf numFmtId="0" fontId="4" fillId="0" borderId="0" xfId="6" applyFont="1" applyFill="1" applyBorder="1" applyAlignment="1">
      <alignment wrapText="1"/>
    </xf>
    <xf numFmtId="14" fontId="12" fillId="0" borderId="1" xfId="2" applyNumberFormat="1" applyFont="1" applyFill="1" applyBorder="1" applyAlignment="1">
      <alignment horizontal="center" vertical="center" wrapText="1"/>
    </xf>
    <xf numFmtId="14" fontId="12" fillId="0" borderId="1" xfId="4" applyNumberFormat="1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wrapText="1"/>
    </xf>
    <xf numFmtId="0" fontId="13" fillId="0" borderId="0" xfId="6" applyFont="1" applyFill="1" applyAlignment="1">
      <alignment horizontal="center" vertical="center"/>
    </xf>
    <xf numFmtId="0" fontId="4" fillId="0" borderId="0" xfId="6" applyFont="1" applyFill="1"/>
    <xf numFmtId="0" fontId="6" fillId="0" borderId="0" xfId="6" applyFont="1" applyFill="1" applyBorder="1" applyAlignment="1">
      <alignment horizontal="center" vertical="center"/>
    </xf>
    <xf numFmtId="164" fontId="4" fillId="0" borderId="0" xfId="7" applyNumberFormat="1" applyFont="1" applyFill="1" applyBorder="1"/>
    <xf numFmtId="0" fontId="14" fillId="0" borderId="0" xfId="8" applyFont="1" applyFill="1" applyAlignment="1">
      <alignment wrapText="1"/>
    </xf>
    <xf numFmtId="164" fontId="4" fillId="0" borderId="1" xfId="7" applyNumberFormat="1" applyFont="1" applyFill="1" applyBorder="1"/>
    <xf numFmtId="164" fontId="6" fillId="0" borderId="0" xfId="7" applyNumberFormat="1" applyFont="1" applyFill="1"/>
    <xf numFmtId="164" fontId="6" fillId="0" borderId="2" xfId="7" applyNumberFormat="1" applyFont="1" applyFill="1" applyBorder="1"/>
    <xf numFmtId="0" fontId="13" fillId="0" borderId="0" xfId="6" applyFont="1" applyFill="1" applyBorder="1" applyAlignment="1">
      <alignment horizontal="center" vertical="center"/>
    </xf>
    <xf numFmtId="43" fontId="4" fillId="0" borderId="0" xfId="9" applyFont="1" applyFill="1"/>
    <xf numFmtId="0" fontId="11" fillId="0" borderId="0" xfId="4" applyFont="1" applyFill="1" applyBorder="1"/>
    <xf numFmtId="0" fontId="11" fillId="0" borderId="0" xfId="4" applyFont="1" applyFill="1" applyBorder="1" applyAlignment="1">
      <alignment wrapText="1"/>
    </xf>
    <xf numFmtId="164" fontId="10" fillId="0" borderId="0" xfId="4" applyNumberFormat="1" applyFont="1"/>
    <xf numFmtId="164" fontId="6" fillId="0" borderId="3" xfId="7" applyNumberFormat="1" applyFont="1" applyFill="1" applyBorder="1"/>
    <xf numFmtId="0" fontId="15" fillId="0" borderId="0" xfId="6" applyFont="1" applyFill="1" applyBorder="1" applyAlignment="1">
      <alignment wrapText="1"/>
    </xf>
    <xf numFmtId="0" fontId="16" fillId="0" borderId="0" xfId="6" applyFont="1" applyFill="1" applyBorder="1" applyAlignment="1">
      <alignment horizontal="center" vertical="center"/>
    </xf>
    <xf numFmtId="168" fontId="15" fillId="0" borderId="0" xfId="9" applyNumberFormat="1" applyFont="1" applyFill="1" applyAlignment="1">
      <alignment horizontal="right"/>
    </xf>
    <xf numFmtId="0" fontId="17" fillId="0" borderId="0" xfId="4" applyFont="1"/>
    <xf numFmtId="168" fontId="11" fillId="0" borderId="0" xfId="4" applyNumberFormat="1" applyFont="1"/>
    <xf numFmtId="0" fontId="18" fillId="0" borderId="0" xfId="2" applyFont="1" applyFill="1" applyBorder="1" applyAlignment="1">
      <alignment horizontal="center"/>
    </xf>
    <xf numFmtId="0" fontId="19" fillId="0" borderId="0" xfId="2" applyFont="1" applyFill="1" applyBorder="1"/>
    <xf numFmtId="0" fontId="20" fillId="0" borderId="0" xfId="2" applyFont="1" applyFill="1" applyBorder="1"/>
    <xf numFmtId="0" fontId="21" fillId="0" borderId="0" xfId="2" applyFont="1"/>
    <xf numFmtId="0" fontId="22" fillId="0" borderId="0" xfId="2" applyFont="1" applyFill="1" applyBorder="1"/>
    <xf numFmtId="0" fontId="23" fillId="0" borderId="0" xfId="2" applyFont="1" applyFill="1" applyBorder="1" applyAlignment="1">
      <alignment horizontal="left"/>
    </xf>
    <xf numFmtId="0" fontId="23" fillId="0" borderId="1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wrapText="1"/>
    </xf>
    <xf numFmtId="164" fontId="23" fillId="0" borderId="2" xfId="3" applyNumberFormat="1" applyFont="1" applyFill="1" applyBorder="1"/>
    <xf numFmtId="0" fontId="20" fillId="0" borderId="0" xfId="2" applyFont="1" applyFill="1" applyBorder="1" applyAlignment="1">
      <alignment wrapText="1"/>
    </xf>
    <xf numFmtId="164" fontId="20" fillId="0" borderId="0" xfId="3" applyNumberFormat="1" applyFont="1" applyFill="1" applyBorder="1"/>
    <xf numFmtId="164" fontId="23" fillId="0" borderId="2" xfId="2" applyNumberFormat="1" applyFont="1" applyFill="1" applyBorder="1"/>
    <xf numFmtId="0" fontId="21" fillId="0" borderId="0" xfId="2" applyFont="1" applyFill="1" applyBorder="1" applyAlignment="1">
      <alignment wrapText="1"/>
    </xf>
    <xf numFmtId="0" fontId="21" fillId="0" borderId="0" xfId="10" applyFont="1" applyFill="1" applyBorder="1" applyAlignment="1">
      <alignment wrapText="1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wrapText="1"/>
    </xf>
    <xf numFmtId="164" fontId="8" fillId="0" borderId="0" xfId="3" applyNumberFormat="1" applyFont="1" applyFill="1" applyBorder="1"/>
    <xf numFmtId="0" fontId="8" fillId="0" borderId="0" xfId="2" applyFont="1"/>
    <xf numFmtId="169" fontId="24" fillId="0" borderId="3" xfId="2" applyNumberFormat="1" applyFont="1" applyFill="1" applyBorder="1"/>
    <xf numFmtId="0" fontId="25" fillId="0" borderId="0" xfId="2" applyFont="1" applyFill="1" applyBorder="1"/>
    <xf numFmtId="0" fontId="8" fillId="0" borderId="0" xfId="2" applyFont="1" applyFill="1" applyBorder="1"/>
    <xf numFmtId="169" fontId="8" fillId="0" borderId="0" xfId="2" applyNumberFormat="1" applyFont="1" applyFill="1" applyBorder="1"/>
    <xf numFmtId="169" fontId="20" fillId="0" borderId="0" xfId="2" applyNumberFormat="1" applyFont="1" applyFill="1" applyBorder="1"/>
    <xf numFmtId="164" fontId="21" fillId="0" borderId="0" xfId="2" applyNumberFormat="1" applyFont="1"/>
    <xf numFmtId="0" fontId="21" fillId="0" borderId="0" xfId="2" applyFont="1" applyBorder="1"/>
    <xf numFmtId="169" fontId="21" fillId="0" borderId="0" xfId="2" applyNumberFormat="1" applyFont="1"/>
    <xf numFmtId="0" fontId="26" fillId="0" borderId="0" xfId="11"/>
    <xf numFmtId="0" fontId="27" fillId="3" borderId="4" xfId="11" applyNumberFormat="1" applyFont="1" applyFill="1" applyBorder="1" applyAlignment="1">
      <alignment horizontal="left" vertical="center" wrapText="1"/>
    </xf>
    <xf numFmtId="0" fontId="28" fillId="4" borderId="4" xfId="11" applyNumberFormat="1" applyFont="1" applyFill="1" applyBorder="1" applyAlignment="1">
      <alignment horizontal="left" vertical="top" wrapText="1" indent="2"/>
    </xf>
    <xf numFmtId="0" fontId="28" fillId="4" borderId="4" xfId="11" applyNumberFormat="1" applyFont="1" applyFill="1" applyBorder="1" applyAlignment="1">
      <alignment horizontal="right" vertical="top" wrapText="1"/>
    </xf>
    <xf numFmtId="4" fontId="29" fillId="4" borderId="4" xfId="11" applyNumberFormat="1" applyFont="1" applyFill="1" applyBorder="1" applyAlignment="1">
      <alignment horizontal="right" vertical="top" wrapText="1"/>
    </xf>
    <xf numFmtId="4" fontId="28" fillId="4" borderId="4" xfId="11" applyNumberFormat="1" applyFont="1" applyFill="1" applyBorder="1" applyAlignment="1">
      <alignment horizontal="right" vertical="top" wrapText="1"/>
    </xf>
    <xf numFmtId="0" fontId="30" fillId="0" borderId="4" xfId="11" applyNumberFormat="1" applyFont="1" applyBorder="1" applyAlignment="1">
      <alignment horizontal="left" vertical="top" wrapText="1" indent="4"/>
    </xf>
    <xf numFmtId="0" fontId="30" fillId="0" borderId="4" xfId="11" applyNumberFormat="1" applyFont="1" applyBorder="1" applyAlignment="1">
      <alignment horizontal="right" vertical="top" wrapText="1"/>
    </xf>
    <xf numFmtId="4" fontId="30" fillId="0" borderId="4" xfId="11" applyNumberFormat="1" applyFont="1" applyBorder="1" applyAlignment="1">
      <alignment horizontal="right" vertical="top" wrapText="1"/>
    </xf>
    <xf numFmtId="164" fontId="4" fillId="0" borderId="0" xfId="0" applyNumberFormat="1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2" fillId="0" borderId="0" xfId="0" applyFont="1"/>
    <xf numFmtId="0" fontId="32" fillId="0" borderId="0" xfId="0" applyFont="1" applyAlignment="1">
      <alignment horizontal="center" vertical="center"/>
    </xf>
    <xf numFmtId="3" fontId="33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3" fontId="31" fillId="0" borderId="0" xfId="0" applyNumberFormat="1" applyFont="1" applyAlignment="1">
      <alignment horizontal="right" vertical="center"/>
    </xf>
    <xf numFmtId="3" fontId="31" fillId="0" borderId="0" xfId="0" applyNumberFormat="1" applyFont="1" applyAlignment="1">
      <alignment horizontal="right" vertical="center" indent="1"/>
    </xf>
    <xf numFmtId="168" fontId="6" fillId="0" borderId="0" xfId="12" applyNumberFormat="1" applyFont="1" applyFill="1" applyBorder="1"/>
    <xf numFmtId="164" fontId="20" fillId="0" borderId="0" xfId="3" applyNumberFormat="1" applyFont="1" applyFill="1" applyBorder="1"/>
    <xf numFmtId="168" fontId="4" fillId="0" borderId="0" xfId="12" applyNumberFormat="1" applyFont="1" applyFill="1" applyBorder="1"/>
    <xf numFmtId="168" fontId="4" fillId="0" borderId="0" xfId="12" applyNumberFormat="1" applyFont="1" applyFill="1" applyBorder="1" applyAlignment="1">
      <alignment horizontal="center" vertical="center"/>
    </xf>
    <xf numFmtId="164" fontId="20" fillId="0" borderId="0" xfId="3" applyNumberFormat="1" applyFont="1" applyFill="1" applyBorder="1"/>
    <xf numFmtId="164" fontId="20" fillId="0" borderId="0" xfId="3" applyNumberFormat="1" applyFont="1" applyFill="1" applyBorder="1"/>
    <xf numFmtId="164" fontId="23" fillId="0" borderId="2" xfId="2" applyNumberFormat="1" applyFont="1" applyFill="1" applyBorder="1"/>
    <xf numFmtId="168" fontId="0" fillId="0" borderId="0" xfId="12" applyNumberFormat="1" applyFont="1" applyFill="1" applyBorder="1"/>
    <xf numFmtId="168" fontId="8" fillId="0" borderId="0" xfId="12" applyNumberFormat="1" applyFont="1" applyFill="1" applyBorder="1"/>
    <xf numFmtId="0" fontId="27" fillId="3" borderId="5" xfId="11" applyNumberFormat="1" applyFont="1" applyFill="1" applyBorder="1" applyAlignment="1">
      <alignment horizontal="left" vertical="center" wrapText="1"/>
    </xf>
    <xf numFmtId="0" fontId="27" fillId="3" borderId="6" xfId="11" applyNumberFormat="1" applyFont="1" applyFill="1" applyBorder="1" applyAlignment="1">
      <alignment horizontal="left" vertical="center" wrapText="1"/>
    </xf>
    <xf numFmtId="0" fontId="27" fillId="3" borderId="5" xfId="11" applyNumberFormat="1" applyFont="1" applyFill="1" applyBorder="1" applyAlignment="1">
      <alignment horizontal="center" vertical="center" wrapText="1"/>
    </xf>
    <xf numFmtId="0" fontId="27" fillId="3" borderId="6" xfId="11" applyNumberFormat="1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/>
    </xf>
    <xf numFmtId="0" fontId="27" fillId="3" borderId="7" xfId="11" applyNumberFormat="1" applyFont="1" applyFill="1" applyBorder="1" applyAlignment="1">
      <alignment horizontal="center" vertical="center" wrapText="1"/>
    </xf>
    <xf numFmtId="0" fontId="27" fillId="3" borderId="8" xfId="11" applyNumberFormat="1" applyFont="1" applyFill="1" applyBorder="1" applyAlignment="1">
      <alignment horizontal="center" vertical="center" wrapText="1"/>
    </xf>
  </cellXfs>
  <cellStyles count="21">
    <cellStyle name="Обычный" xfId="0" builtinId="0"/>
    <cellStyle name="Обычный 10 2" xfId="18"/>
    <cellStyle name="Обычный 2" xfId="4"/>
    <cellStyle name="Обычный 2 2 2" xfId="6"/>
    <cellStyle name="Обычный 3" xfId="17"/>
    <cellStyle name="Обычный 3 4" xfId="10"/>
    <cellStyle name="Обычный 4" xfId="2"/>
    <cellStyle name="Обычный 5" xfId="1"/>
    <cellStyle name="Обычный 5 5" xfId="8"/>
    <cellStyle name="Обычный 6" xfId="13"/>
    <cellStyle name="Обычный 9" xfId="16"/>
    <cellStyle name="Обычный_SCE" xfId="11"/>
    <cellStyle name="Финансовый" xfId="12" builtinId="3"/>
    <cellStyle name="Финансовый 2" xfId="14"/>
    <cellStyle name="Финансовый 2 2" xfId="15"/>
    <cellStyle name="Финансовый 3" xfId="19"/>
    <cellStyle name="Финансовый 3 2" xfId="9"/>
    <cellStyle name="Финансовый 4" xfId="7"/>
    <cellStyle name="Финансовый 4 2" xfId="20"/>
    <cellStyle name="Финансовый 5" xfId="5"/>
    <cellStyle name="Финансов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MP\2017\150217\&#1044;&#1077;&#1082;&#1072;&#1073;&#1088;&#1100;\&#1055;&#1086;&#1089;&#1083;&#1077;%20&#1087;&#1077;&#1088;&#1077;&#1089;&#1095;&#1077;&#1090;&#1072;%20&#1076;&#1080;&#1089;&#1082;&#1086;&#1085;&#1090;&#1072;\&#1060;&#1055;&#1050;_&#1092;&#1080;&#1085;%20&#1086;&#1090;&#1095;_&#1076;&#1077;&#1082;_2016_&#1087;&#1086;&#1089;&#1083;&#1077;%20&#1087;&#1077;&#1088;&#1077;&#1089;&#1095;%20&#1076;&#1080;&#1089;&#1082;&#1086;&#1085;&#1090;&#1072;_v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ikheev\Final_2003-02_Kmod8_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Kazphosphat\KPP_202_H_H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ports\&#1059;&#1087;&#1088;&#1072;&#1074;&#1083;&#1077;&#1085;&#1095;&#1077;&#1089;&#1082;&#1072;&#1103;\&#1040;&#1085;&#1072;&#1083;&#1080;&#1090;&#1080;&#1095;&#1077;&#1089;&#1082;&#1072;&#1103;%20&#1089;&#1087;&#1088;&#1072;&#1074;&#1082;&#1072;\2016\&#1054;&#1089;&#1085;&#1086;&#1074;&#1085;&#1099;&#1077;%20&#1092;&#1080;&#1085;%20&#1087;&#1086;&#1082;&#1072;&#1079;&#1072;&#1090;&#1077;&#1083;&#1080;%20&#1085;&#1072;%20010117_2802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GMishina\Local%20Settings\Temporary%20Internet%20Files\OLKD\Consolidation%20tables%20%20OKSANA%20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boni\LOKALA~1\Temp\Koncernek\Rapportinstrukt\2002-05_DK\F-reports%202002-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My%20Documents\Clients%20Bulk%20Folder\TexakaBank\TXB_WP_0226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LUDMIL~1.EUR\LOCALS~1\Temp\Rar$DI00.125\WINDOWS\TEMP\Rar$DI33.587\Updated%20Templates\Business%2021.08.02\2003%20Altai%20-%20bus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uments%20and%20Settings\F1.PIT\Local%20Settings\Temporary%20Internet%20Files\OLK94\TablesBlan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EYeguy\LOCALS~1\Temp\PBC-Final%20Kmod8-December-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LUDMIL~1.EUR\LOCALS~1\Temp\Rar$DI00.125\TAX\Correspondence\FAB_Vostok\Tax%20Review%201st%20Quarter%202006\workpapers\DOCUME~1\AATEKE~1\LOCALS~1\Temp\Rar$DI00.873\Derbes%20Actual_0412_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zipped\std\BA_F_0802_2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radio\Moscow\Rad14_data2\graph9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BIBUL\aws\Audit\Clients\ABN%20AMRO%20Pension%20Fund\2003\A4\A4.%20ABN%20AMRO%20PF%2004.03.20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EYeguy\LOCALS~1\Temp\PBC-Final%20Kmod8-December-20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IKULZH~1\LOCALS~1\Temp\Rar$DI01.166\31.05.0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yaverina\LOCALS~1\Temp\Rar$DI00.171\Derbes%20Actual_0611_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AJUSUP~1\LOCALS~1\Temp\Ai-bek\&#1050;&#1086;&#1087;&#1080;&#1103;%20Aknar%20Actual_0312_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MKossayev\Local%20Settings\Temporary%20Internet%20Files\OLK1\KZM_03_B-2_FS%20chec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Finance\Consolidation\Filled%20Tables\DDS\&#1053;&#1086;&#1074;&#1086;&#1090;&#1088;&#1086;&#1080;&#1094;&#1082;\Tabl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LUDMIL~1.EUR\LOCALS~1\Temp\Rar$DI00.125\TAX\Correspondence\FAB_Vostok\Tax%20Review%201st%20Quarter%202006\workpapers\My%20Documents\0_PROJECTS\5_Apogey_Bank_2001_6\Apogei_2001_6_AP_PAD\Apogei_2001_6_L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akurmangaliyeva\Desktop\Tax%20department\Projects\ArtisOverseas\supporting%20salary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RIrmatov\My%20Documents\Ravshan\1_Projects\Ordabasy\Audit%202004\Reporting\Current\240506\Ordabasy_04_KAS_B-2_FS%20check%2024060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02\MA2002%20Master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LUDMIL~1.EUR\LOCALS~1\Temp\Rar$DI00.125\Documents%20and%20Settings\abakineyev\My%20Documents\Damn%20it\Audit%20File\5000%20Sustantive%20testing%20-%20Assets\5012%20FA%20Combined%20Leadshee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MKossayev.RU\Local%20Settings\Temporary%20Internet%20Files\OLK80\My%20Documents\0_PROJECTS\5_Apogey_Bank_2001_6\Apogei_2001_6_AP_PAD\Apogei_2001_6_L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OTEMURBE\aws\ACCNTDEP\HO%20reports\2001\(c)%20March\HOBS%20(Mar%20'0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LUDMIL~1.EUR\LOCALS~1\Temp\Rar$DI00.125\Documents%20and%20Settings\stemirgaliyev.RU\Local%20Settings\Temporary%20Internet%20Files\OLK16\DBK_2001_LS_2201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IKulzhanov.RU\Local%20Settings\Temporary%20Internet%20Files\OLK95\Alfa_2002_12_LS_070203_old%20acc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Kossayev.RU\Local%20Settings\Temporary%20Internet%20Files\OLK80\My%20Documents\0_PROJECTS\5_Apogey_Bank_2001_6\Apogei_2001_6_AP_PAD\Apogei_2001_6_L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dit\Audit99\Allianz%20Bulgaria%20Holding\auditwork\Consolidation\Consol%20workings%20Allianz%2012m1999%2011.01.%20Victor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540.1%20Deferred%20taxes%20-%202002%20and%202001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0%20TB%20-%20TS%20-%20FS%20and%20disclosure%20note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akebirov\Local%20Settings\Temporary%20Internet%20Files\OLK7\Def%20Tax%20calc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ltsh\Local%20Settings\Temp\Tax%20effect%20D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2.1%20Reconciliation%20spreadsheet%202002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dementyev\Local%20Settings\Temporary%20Internet%20Files\OLK3\Texaka_TrialFS_2002_LS_3112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tovarNHZ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2004%20&#1092;&#1080;&#1085;&#1087;&#1083;&#1072;&#1085;\3%20&#1082;&#1074;&#1072;&#1088;&#1090;&#1072;&#1083;\&#1080;&#1089;&#1087;&#1086;&#1083;&#1085;&#1077;&#1085;&#1080;&#1077;\&#1059;&#1090;&#1074;%20&#1089;&#1082;&#1086;&#1088;&#1088;%20&#1073;&#1102;&#1076;&#1078;%20&#1092;&#1080;&#1083;\&#1041;&#1102;&#1076;&#1078;%20&#1092;&#1080;&#108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LUDMIL~1.EUR\LOCALS~1\Temp\Rar$DI00.125\TAX\Correspondence\FAB_Vostok\Tax%20Review%201st%20Quarter%202006\workpapers\Documents%20and%20Settings\heno\Desktop\Copy%20for%20work%20to%202004\Budget%202004_Masterfin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IMY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45;_200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6;&#1077;&#1079;&#1077;&#1088;&#1074;%2001.10.0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WINDOWS\TEMP\&#1083;&#1086;&#1074;&#1091;&#1096;&#1082;&#1072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nigay\LOCALS~1\Temp\Projects\T%20K%20I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rtzh\LOCALS~1\Temp\notesFFF692\~745548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bkye\&#1052;&#1086;&#1080;%20&#1076;&#1086;&#1082;&#1091;&#1084;&#1077;&#1085;&#1090;&#1099;\A&#1050;&#1091;&#1072;&#1085;&#1099;&#1096;\A&#1057;&#1087;&#1088;&#1072;&#1074;&#1082;&#1072;\A&#1055;&#1088;&#1086;&#1075;&#1088;&#1072;&#1084;&#1084;&#1099;\&#1048;&#1085;&#1092;&#1086;&#1088;&#1084;&#1072;&#1094;&#1080;&#1103;\&#1045;_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AUDIT\01072002\&#1082;&#1074;&#1072;&#1088;&#1090;&#1072;&#1083;&#1100;&#1085;&#1072;&#1103;%20&#1086;&#1090;&#1095;&#1077;&#1090;&#1085;&#1086;&#1089;&#1090;&#1100;%20&#1087;&#1086;%20&#1072;&#1082;&#1094;&#1080;&#1103;&#1084;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-Terekhov\Local%20Settings\Temporary%20Internet%20Files\OLK21\&#1092;&#1077;&#1074;%202002\&#1044;&#1041;&#1057;&#1055;_02_%20200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000\Treasury\WINDOWS\&#1056;&#1072;&#1073;&#1086;&#1095;&#1080;&#1081;%20&#1089;&#1090;&#1086;&#1083;\&#1056;&#1072;&#1089;&#1095;&#1077;&#1090;&#1099;\&#1044;&#1080;&#1085;&#1072;&#1084;&#1080;&#1082;&#1072;%20$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bkye\&#1052;&#1086;&#1080;%20&#1076;&#1086;&#1082;&#1091;&#1084;&#1077;&#1085;&#1090;&#1099;\&#1050;&#1091;&#1072;&#1085;&#1099;&#1096;\&#1056;&#1072;&#1073;&#1086;&#1095;&#1072;&#1103;\&#1041;&#1102;&#1076;&#1078;&#1077;&#1090;\2004_&#1091;&#1090;&#1074;\&#1050;&#1086;&#1088;234\&#1041;&#1102;&#1076;&#1078;&#1077;&#1090;_&#1070;&#1060;_2004_234&#1082;&#1074;_&#1089;&#1088;&#1072;&#1074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55;&#1088;&#1086;&#1075;&#1088;&#1072;&#1084;&#1084;&#1099;\&#1045;_2004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EBIROVAB\aws\Engagements\Tsesna%20Bank\Final%20Audit%20-%2031%20December%202002\Documents\PBS%20received\bal1\F700_31100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WINNT\Temporary%20Internet%20Files\OLK14A\payroll_2003_modified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&#1092;&#1086;&#1088;&#1084;&#1099;%20&#1052;&#1052;&#1043;.x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MShakhmatov\My%20Documents\Office\Training\Tax\PIT_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My%20Documents\0_PROJECTS\09_Scala_01_12\2_Scala_01_12_wp\Scala_12_01_WP\Scala_01_12_WP_I-sec_Treas&amp;Proper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ежи"/>
      <sheetName val="ЗО"/>
      <sheetName val="Вклады"/>
      <sheetName val="ОС"/>
      <sheetName val="3312"/>
      <sheetName val="3313,100"/>
      <sheetName val="1623_1625"/>
      <sheetName val="7440"/>
      <sheetName val="ТПС_нов"/>
      <sheetName val="ОСВ"/>
      <sheetName val="1_ОФП"/>
      <sheetName val="ОПиУ_2"/>
      <sheetName val="ОПСД_3 new"/>
      <sheetName val="ОДД(П)_4"/>
      <sheetName val="ОДДК(К)_5"/>
      <sheetName val="1_ОФП_К"/>
      <sheetName val="ОИК_6"/>
      <sheetName val="РФИ_7"/>
      <sheetName val="Портфель в ДУ"/>
      <sheetName val="ЦБ"/>
      <sheetName val="РДХФИ_19"/>
      <sheetName val="%"/>
      <sheetName val="% дох"/>
      <sheetName val="Дисконт"/>
      <sheetName val="Дисконт расч"/>
      <sheetName val="7210,440"/>
      <sheetName val="РДХИВ_20"/>
      <sheetName val="РРРиАР_21"/>
      <sheetName val="РПДХ_22"/>
      <sheetName val="6284"/>
      <sheetName val="Расчет дисконта по дебиторке"/>
      <sheetName val="Банковские услуги"/>
      <sheetName val="курсовые"/>
      <sheetName val="Корректировки ауд за 2014 г"/>
      <sheetName val="РПО_16 н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 Input"/>
      <sheetName val="Stkpl"/>
      <sheetName val="Gold Institute"/>
      <sheetName val="Prelim Cost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"/>
      <sheetName val="A-20"/>
      <sheetName val="31.12.03"/>
      <sheetName val="B-4"/>
      <sheetName val="I-Index"/>
      <sheetName val="Final_2003-02_Kmod8_02"/>
      <sheetName val="Input"/>
      <sheetName val="TB 30.11"/>
    </sheetNames>
    <definedNames>
      <definedName name="ActualQry" refersTo="='DATA'!$A$1:$O$479" sheetId="24"/>
    </definedNames>
    <sheetDataSet>
      <sheetData sheetId="0"/>
      <sheetData sheetId="1" refreshError="1">
        <row r="1"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B2" t="str">
            <v>Actuals</v>
          </cell>
        </row>
        <row r="3">
          <cell r="B3" t="str">
            <v>BCM of Ice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195175</v>
          </cell>
          <cell r="L3">
            <v>412325</v>
          </cell>
          <cell r="M3">
            <v>146700</v>
          </cell>
          <cell r="N3">
            <v>59050</v>
          </cell>
          <cell r="O3">
            <v>63450</v>
          </cell>
        </row>
        <row r="4"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BCM of Low Grade Ore</v>
          </cell>
          <cell r="D5">
            <v>37831</v>
          </cell>
          <cell r="E5">
            <v>25338</v>
          </cell>
          <cell r="F5">
            <v>29353</v>
          </cell>
          <cell r="G5">
            <v>37361</v>
          </cell>
          <cell r="H5">
            <v>28621</v>
          </cell>
          <cell r="I5">
            <v>42575</v>
          </cell>
          <cell r="J5">
            <v>15725</v>
          </cell>
          <cell r="K5">
            <v>28475</v>
          </cell>
          <cell r="L5">
            <v>13700</v>
          </cell>
          <cell r="M5">
            <v>30350</v>
          </cell>
          <cell r="N5">
            <v>55515</v>
          </cell>
          <cell r="O5">
            <v>44250</v>
          </cell>
        </row>
        <row r="6">
          <cell r="B6" t="str">
            <v>BCM of Ore</v>
          </cell>
          <cell r="D6">
            <v>170570</v>
          </cell>
          <cell r="E6">
            <v>150820</v>
          </cell>
          <cell r="F6">
            <v>168233</v>
          </cell>
          <cell r="G6">
            <v>154572</v>
          </cell>
          <cell r="H6">
            <v>138938</v>
          </cell>
          <cell r="I6">
            <v>112721</v>
          </cell>
          <cell r="J6">
            <v>91668</v>
          </cell>
          <cell r="K6">
            <v>96444</v>
          </cell>
          <cell r="L6">
            <v>71450</v>
          </cell>
          <cell r="M6">
            <v>106800</v>
          </cell>
          <cell r="N6">
            <v>197333</v>
          </cell>
          <cell r="O6">
            <v>173750</v>
          </cell>
        </row>
        <row r="7">
          <cell r="B7" t="str">
            <v>Tonnes of Ore</v>
          </cell>
          <cell r="D7">
            <v>486125</v>
          </cell>
          <cell r="E7">
            <v>429837</v>
          </cell>
          <cell r="F7">
            <v>479465</v>
          </cell>
          <cell r="G7">
            <v>440530</v>
          </cell>
          <cell r="H7">
            <v>395973</v>
          </cell>
          <cell r="I7">
            <v>321254</v>
          </cell>
          <cell r="J7">
            <v>261254</v>
          </cell>
          <cell r="K7">
            <v>274865</v>
          </cell>
          <cell r="L7">
            <v>203633</v>
          </cell>
          <cell r="M7">
            <v>304380</v>
          </cell>
          <cell r="N7">
            <v>562399</v>
          </cell>
          <cell r="O7">
            <v>495189</v>
          </cell>
        </row>
        <row r="8">
          <cell r="B8" t="str">
            <v>Grade (g/t)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B9" t="str">
            <v>Ounces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1">
          <cell r="B11" t="str">
            <v>Low Grade Mill Feed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Actuals</v>
          </cell>
        </row>
        <row r="13">
          <cell r="B13" t="str">
            <v>Tonnes of Ore</v>
          </cell>
          <cell r="D13">
            <v>39774</v>
          </cell>
          <cell r="E13">
            <v>17920</v>
          </cell>
          <cell r="F13">
            <v>23023</v>
          </cell>
          <cell r="G13">
            <v>42709</v>
          </cell>
          <cell r="H13">
            <v>3550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5030</v>
          </cell>
          <cell r="O13">
            <v>0</v>
          </cell>
        </row>
        <row r="14">
          <cell r="B14" t="str">
            <v>Grade (g/t)</v>
          </cell>
          <cell r="D14">
            <v>1.3442671624679439</v>
          </cell>
          <cell r="E14">
            <v>1.1472879620535714</v>
          </cell>
          <cell r="F14">
            <v>1.133467390001303</v>
          </cell>
          <cell r="G14">
            <v>1.3169999999999999</v>
          </cell>
          <cell r="H14">
            <v>1.36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1.115</v>
          </cell>
          <cell r="O14">
            <v>0</v>
          </cell>
        </row>
        <row r="15">
          <cell r="B15" t="str">
            <v>Ounces</v>
          </cell>
          <cell r="D15">
            <v>1719</v>
          </cell>
          <cell r="E15">
            <v>661</v>
          </cell>
          <cell r="F15">
            <v>839</v>
          </cell>
          <cell r="G15">
            <v>1808</v>
          </cell>
          <cell r="H15">
            <v>155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180</v>
          </cell>
          <cell r="O15">
            <v>0</v>
          </cell>
        </row>
        <row r="17"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B18" t="str">
            <v>Budget</v>
          </cell>
        </row>
        <row r="19">
          <cell r="B19" t="str">
            <v>BCM of Ice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BCM of Waste</v>
          </cell>
          <cell r="D20">
            <v>1442653</v>
          </cell>
          <cell r="E20">
            <v>1296428</v>
          </cell>
          <cell r="F20">
            <v>1443426</v>
          </cell>
          <cell r="G20">
            <v>1387325</v>
          </cell>
          <cell r="H20">
            <v>1451589</v>
          </cell>
          <cell r="I20">
            <v>1419543</v>
          </cell>
          <cell r="J20">
            <v>1425849</v>
          </cell>
          <cell r="K20">
            <v>1438625</v>
          </cell>
          <cell r="L20">
            <v>1397498</v>
          </cell>
          <cell r="M20">
            <v>1431405</v>
          </cell>
          <cell r="N20">
            <v>1381572</v>
          </cell>
          <cell r="O20">
            <v>1433946</v>
          </cell>
        </row>
        <row r="21">
          <cell r="B21" t="str">
            <v>BCM of Low Grade Ore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B22" t="str">
            <v>BCM of Ore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Waste &amp; Ice</v>
          </cell>
          <cell r="D23">
            <v>4111561.0500000003</v>
          </cell>
          <cell r="E23">
            <v>3694819.8000000003</v>
          </cell>
          <cell r="F23">
            <v>4113764.1</v>
          </cell>
          <cell r="G23">
            <v>3953876.25</v>
          </cell>
          <cell r="H23">
            <v>4137028.65</v>
          </cell>
          <cell r="I23">
            <v>4045697.5500000003</v>
          </cell>
          <cell r="J23">
            <v>4063669.65</v>
          </cell>
          <cell r="K23">
            <v>4100081.25</v>
          </cell>
          <cell r="L23">
            <v>3982869.3000000003</v>
          </cell>
          <cell r="M23">
            <v>4079504.25</v>
          </cell>
          <cell r="N23">
            <v>3937480.2</v>
          </cell>
          <cell r="O23">
            <v>4086746.1</v>
          </cell>
        </row>
        <row r="24">
          <cell r="B24" t="str">
            <v>Tonnes of Low Grade Ore</v>
          </cell>
          <cell r="D24">
            <v>17285</v>
          </cell>
          <cell r="E24">
            <v>41519</v>
          </cell>
          <cell r="F24">
            <v>37224</v>
          </cell>
          <cell r="G24">
            <v>37329</v>
          </cell>
          <cell r="H24">
            <v>65356</v>
          </cell>
          <cell r="I24">
            <v>45207</v>
          </cell>
          <cell r="J24">
            <v>61235</v>
          </cell>
          <cell r="K24">
            <v>46831</v>
          </cell>
          <cell r="L24">
            <v>23242</v>
          </cell>
          <cell r="M24">
            <v>48128</v>
          </cell>
          <cell r="N24">
            <v>55906</v>
          </cell>
          <cell r="O24">
            <v>39319</v>
          </cell>
        </row>
        <row r="25">
          <cell r="B25" t="str">
            <v>Tonnes of Ore</v>
          </cell>
          <cell r="D25">
            <v>467500</v>
          </cell>
          <cell r="E25">
            <v>401700</v>
          </cell>
          <cell r="F25">
            <v>456400</v>
          </cell>
          <cell r="G25">
            <v>452820</v>
          </cell>
          <cell r="H25">
            <v>467500</v>
          </cell>
          <cell r="I25">
            <v>452400</v>
          </cell>
          <cell r="J25">
            <v>467500</v>
          </cell>
          <cell r="K25">
            <v>444640</v>
          </cell>
          <cell r="L25">
            <v>442100</v>
          </cell>
          <cell r="M25">
            <v>467500</v>
          </cell>
          <cell r="N25">
            <v>452400</v>
          </cell>
          <cell r="O25">
            <v>467500</v>
          </cell>
        </row>
        <row r="26">
          <cell r="B26" t="str">
            <v>Grade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B27" t="str">
            <v>Ounces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30">
          <cell r="B30" t="str">
            <v>Production Data: Mining</v>
          </cell>
          <cell r="D30" t="str">
            <v>January</v>
          </cell>
          <cell r="E30" t="str">
            <v>February</v>
          </cell>
          <cell r="F30" t="str">
            <v>March</v>
          </cell>
          <cell r="G30" t="str">
            <v>April</v>
          </cell>
          <cell r="H30" t="str">
            <v>May</v>
          </cell>
          <cell r="I30" t="str">
            <v>June</v>
          </cell>
          <cell r="J30" t="str">
            <v>July</v>
          </cell>
          <cell r="K30" t="str">
            <v>August</v>
          </cell>
          <cell r="L30" t="str">
            <v>September</v>
          </cell>
          <cell r="M30" t="str">
            <v>October</v>
          </cell>
          <cell r="N30" t="str">
            <v>November</v>
          </cell>
          <cell r="O30" t="str">
            <v>December</v>
          </cell>
        </row>
        <row r="31">
          <cell r="B31" t="str">
            <v>Forecast</v>
          </cell>
          <cell r="D31" t="str">
            <v>Actual</v>
          </cell>
          <cell r="E31" t="str">
            <v>Actual</v>
          </cell>
          <cell r="F31" t="str">
            <v>Forecast</v>
          </cell>
          <cell r="G31" t="str">
            <v>Forecast</v>
          </cell>
          <cell r="H31" t="str">
            <v>Forecast</v>
          </cell>
          <cell r="I31" t="str">
            <v>Forecast</v>
          </cell>
          <cell r="J31" t="str">
            <v>Forecast</v>
          </cell>
          <cell r="K31" t="str">
            <v>Forecast</v>
          </cell>
          <cell r="L31" t="str">
            <v>Forecast</v>
          </cell>
          <cell r="M31" t="str">
            <v>Forecast</v>
          </cell>
          <cell r="N31" t="str">
            <v>Forecast</v>
          </cell>
          <cell r="O31" t="str">
            <v>Forecast</v>
          </cell>
        </row>
        <row r="32">
          <cell r="B32" t="str">
            <v>BCM of Ice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195175</v>
          </cell>
          <cell r="L32">
            <v>234115</v>
          </cell>
          <cell r="M32">
            <v>123529</v>
          </cell>
          <cell r="N32">
            <v>48276</v>
          </cell>
          <cell r="O32">
            <v>28736</v>
          </cell>
        </row>
        <row r="33">
          <cell r="B33" t="str">
            <v>BCM of Waste</v>
          </cell>
          <cell r="D33">
            <v>1461892</v>
          </cell>
          <cell r="E33">
            <v>1408350</v>
          </cell>
          <cell r="F33">
            <v>1524369</v>
          </cell>
          <cell r="G33">
            <v>1405158</v>
          </cell>
          <cell r="H33">
            <v>1479223</v>
          </cell>
          <cell r="I33">
            <v>1523920</v>
          </cell>
          <cell r="J33">
            <v>905101</v>
          </cell>
          <cell r="K33">
            <v>950871</v>
          </cell>
          <cell r="L33">
            <v>1086587</v>
          </cell>
          <cell r="M33">
            <v>1304728</v>
          </cell>
          <cell r="N33">
            <v>1477882</v>
          </cell>
          <cell r="O33">
            <v>1794440</v>
          </cell>
        </row>
        <row r="34">
          <cell r="B34" t="str">
            <v>BCM of Low Grade Ore</v>
          </cell>
          <cell r="D34">
            <v>37831</v>
          </cell>
          <cell r="E34">
            <v>25338</v>
          </cell>
          <cell r="F34">
            <v>29353</v>
          </cell>
          <cell r="G34">
            <v>37361</v>
          </cell>
          <cell r="H34">
            <v>28621</v>
          </cell>
          <cell r="I34">
            <v>19900</v>
          </cell>
          <cell r="J34">
            <v>15725</v>
          </cell>
          <cell r="K34">
            <v>28475</v>
          </cell>
          <cell r="L34">
            <v>106613</v>
          </cell>
          <cell r="M34">
            <v>105661</v>
          </cell>
          <cell r="N34">
            <v>146035</v>
          </cell>
          <cell r="O34">
            <v>144383</v>
          </cell>
        </row>
        <row r="35">
          <cell r="B35" t="str">
            <v>BCM of Ore</v>
          </cell>
          <cell r="D35">
            <v>170570</v>
          </cell>
          <cell r="E35">
            <v>150820</v>
          </cell>
          <cell r="F35">
            <v>168233</v>
          </cell>
          <cell r="G35">
            <v>154572</v>
          </cell>
          <cell r="H35">
            <v>138938</v>
          </cell>
          <cell r="I35">
            <v>112721</v>
          </cell>
          <cell r="J35">
            <v>91668</v>
          </cell>
          <cell r="K35">
            <v>96444</v>
          </cell>
          <cell r="L35">
            <v>6800</v>
          </cell>
          <cell r="M35">
            <v>16082</v>
          </cell>
          <cell r="N35">
            <v>7807</v>
          </cell>
          <cell r="O35">
            <v>16441</v>
          </cell>
        </row>
        <row r="36">
          <cell r="B36" t="str">
            <v>Tonnes of Ice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169802.25</v>
          </cell>
          <cell r="L36">
            <v>203680.05</v>
          </cell>
          <cell r="M36">
            <v>107470.23</v>
          </cell>
          <cell r="N36">
            <v>42000.12</v>
          </cell>
          <cell r="O36">
            <v>25000.32</v>
          </cell>
        </row>
        <row r="37">
          <cell r="B37" t="str">
            <v>Tonnes Waste</v>
          </cell>
          <cell r="D37">
            <v>4166392</v>
          </cell>
          <cell r="E37">
            <v>4013798</v>
          </cell>
          <cell r="F37">
            <v>4344452</v>
          </cell>
          <cell r="G37">
            <v>4004700</v>
          </cell>
          <cell r="H37">
            <v>4215786</v>
          </cell>
          <cell r="I37">
            <v>4343173</v>
          </cell>
          <cell r="J37">
            <v>2579537.85</v>
          </cell>
          <cell r="K37">
            <v>2709982.35</v>
          </cell>
          <cell r="L37">
            <v>3096773</v>
          </cell>
          <cell r="M37">
            <v>3718475</v>
          </cell>
          <cell r="N37">
            <v>4211964</v>
          </cell>
          <cell r="O37">
            <v>5114154</v>
          </cell>
        </row>
        <row r="38">
          <cell r="B38" t="str">
            <v>Tonnes of Low Grade Ore</v>
          </cell>
          <cell r="D38">
            <v>107818</v>
          </cell>
          <cell r="E38">
            <v>72213</v>
          </cell>
          <cell r="F38">
            <v>83656</v>
          </cell>
          <cell r="G38">
            <v>106479</v>
          </cell>
          <cell r="H38">
            <v>81570</v>
          </cell>
          <cell r="I38">
            <v>56715</v>
          </cell>
          <cell r="J38">
            <v>44816.25</v>
          </cell>
          <cell r="K38">
            <v>81153.75</v>
          </cell>
          <cell r="L38">
            <v>303847</v>
          </cell>
          <cell r="M38">
            <v>301134</v>
          </cell>
          <cell r="N38">
            <v>416200</v>
          </cell>
          <cell r="O38">
            <v>411492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B40" t="str">
            <v>Grade (g/t)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Ounces</v>
          </cell>
          <cell r="D41">
            <v>72701</v>
          </cell>
          <cell r="E41">
            <v>55751</v>
          </cell>
          <cell r="F41">
            <v>48939</v>
          </cell>
          <cell r="G41">
            <v>55971</v>
          </cell>
          <cell r="H41">
            <v>45607</v>
          </cell>
          <cell r="I41">
            <v>28432</v>
          </cell>
          <cell r="J41">
            <v>17664</v>
          </cell>
          <cell r="K41">
            <v>24206</v>
          </cell>
          <cell r="L41">
            <v>32247</v>
          </cell>
          <cell r="M41">
            <v>25337</v>
          </cell>
          <cell r="N41">
            <v>45201</v>
          </cell>
          <cell r="O41">
            <v>49360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B45" t="str">
            <v>Actuals</v>
          </cell>
        </row>
        <row r="46">
          <cell r="B46" t="str">
            <v>Tonnes of Ore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479392</v>
          </cell>
        </row>
        <row r="47">
          <cell r="B47" t="str">
            <v>Grade (g/t)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3.351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5.1970000000000001</v>
          </cell>
        </row>
        <row r="48">
          <cell r="B48" t="str">
            <v>Ounces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B50" t="str">
            <v>Ounces Extracted</v>
          </cell>
          <cell r="D50">
            <v>59274</v>
          </cell>
          <cell r="E50">
            <v>42915</v>
          </cell>
          <cell r="F50">
            <v>49991</v>
          </cell>
          <cell r="G50">
            <v>44810</v>
          </cell>
          <cell r="H50">
            <v>46444</v>
          </cell>
          <cell r="I50">
            <v>39188</v>
          </cell>
          <cell r="J50">
            <v>26006</v>
          </cell>
          <cell r="K50">
            <v>34150</v>
          </cell>
          <cell r="L50">
            <v>38623</v>
          </cell>
          <cell r="M50">
            <v>30876</v>
          </cell>
          <cell r="N50">
            <v>44392</v>
          </cell>
          <cell r="O50">
            <v>66370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B52" t="str">
            <v>Ounces Poured</v>
          </cell>
          <cell r="D52">
            <v>60835</v>
          </cell>
          <cell r="E52">
            <v>44480</v>
          </cell>
          <cell r="F52">
            <v>49381</v>
          </cell>
          <cell r="G52">
            <v>48996</v>
          </cell>
          <cell r="H52">
            <v>48923</v>
          </cell>
          <cell r="I52">
            <v>38812</v>
          </cell>
          <cell r="J52">
            <v>20799</v>
          </cell>
          <cell r="K52">
            <v>35596</v>
          </cell>
          <cell r="L52">
            <v>38528</v>
          </cell>
          <cell r="M52">
            <v>30886</v>
          </cell>
          <cell r="N52">
            <v>41091</v>
          </cell>
          <cell r="O52">
            <v>70223</v>
          </cell>
        </row>
        <row r="55">
          <cell r="B55" t="str">
            <v>Production Data: Milling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Budget</v>
          </cell>
        </row>
        <row r="57">
          <cell r="B57" t="str">
            <v>Tonnes of Ore</v>
          </cell>
          <cell r="D57">
            <v>467500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Grade (g/t)</v>
          </cell>
          <cell r="D58">
            <v>3.681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Ounces</v>
          </cell>
          <cell r="D59">
            <v>55327</v>
          </cell>
          <cell r="E59">
            <v>40605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Recovery %</v>
          </cell>
          <cell r="D60">
            <v>0.8</v>
          </cell>
          <cell r="E60">
            <v>0.8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Ounces Extracted</v>
          </cell>
          <cell r="D61">
            <v>44262</v>
          </cell>
          <cell r="E61">
            <v>32484</v>
          </cell>
          <cell r="F61">
            <v>40158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B62" t="str">
            <v>Ounces Poured</v>
          </cell>
          <cell r="D62">
            <v>44904</v>
          </cell>
          <cell r="E62">
            <v>32784</v>
          </cell>
          <cell r="F62">
            <v>40458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5">
          <cell r="B65" t="str">
            <v>Production Data: Milling</v>
          </cell>
          <cell r="D65" t="str">
            <v>January</v>
          </cell>
          <cell r="E65" t="str">
            <v>February</v>
          </cell>
          <cell r="F65" t="str">
            <v>March</v>
          </cell>
          <cell r="G65" t="str">
            <v>April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Forecast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 t="str">
            <v>Forecast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Tonnes of Ore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474012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Grade (g/t)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3.3512055456421312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B69" t="str">
            <v>Ounces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51589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B70" t="str">
            <v>Recovery %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0.62040173672408039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B71" t="str">
            <v>Ounces Extracted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26006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B72" t="str">
            <v>Ounces Poured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35596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5">
          <cell r="B75" t="str">
            <v>Gold Inventory: Actuals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 t="str">
            <v>September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B76" t="str">
            <v>Broken Ore Ounces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53670.78</v>
          </cell>
          <cell r="N76">
            <v>68672</v>
          </cell>
          <cell r="O76">
            <v>82047.78</v>
          </cell>
        </row>
        <row r="77">
          <cell r="B77" t="str">
            <v>In - Circuit Ounces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9487</v>
          </cell>
          <cell r="N77">
            <v>16593</v>
          </cell>
          <cell r="O77">
            <v>12741.31</v>
          </cell>
        </row>
        <row r="78">
          <cell r="B78" t="str">
            <v>Finished Gold Ounces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16450.2693499917</v>
          </cell>
          <cell r="N78">
            <v>3057</v>
          </cell>
          <cell r="O78">
            <v>31144.482349991697</v>
          </cell>
        </row>
        <row r="81">
          <cell r="B81" t="str">
            <v>Cost of Goods Sold: Actuals</v>
          </cell>
          <cell r="D81" t="str">
            <v>January</v>
          </cell>
          <cell r="E81" t="str">
            <v>February</v>
          </cell>
          <cell r="F81" t="str">
            <v>March</v>
          </cell>
          <cell r="G81" t="str">
            <v>April</v>
          </cell>
          <cell r="H81" t="str">
            <v>May</v>
          </cell>
          <cell r="I81" t="str">
            <v>June</v>
          </cell>
          <cell r="J81" t="str">
            <v>July</v>
          </cell>
          <cell r="K81" t="str">
            <v>August</v>
          </cell>
          <cell r="L81" t="str">
            <v>September</v>
          </cell>
          <cell r="M81" t="str">
            <v>October</v>
          </cell>
          <cell r="N81" t="str">
            <v>November</v>
          </cell>
          <cell r="O81" t="str">
            <v>December</v>
          </cell>
        </row>
        <row r="82">
          <cell r="A82">
            <v>71010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 xml:space="preserve">Cost Of Goods Sold-Non-Cash                       </v>
          </cell>
          <cell r="C83" t="str">
            <v>Себестоим. реализ.продукции-неналичн.</v>
          </cell>
          <cell r="D83">
            <v>5168493.4000000004</v>
          </cell>
          <cell r="E83">
            <v>2919931.35</v>
          </cell>
          <cell r="F83">
            <v>3277954.08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B97" t="str">
            <v>US Dollars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" refreshError="1">
        <row r="1">
          <cell r="A1" t="str">
            <v>Mining and Milling Production Schedule</v>
          </cell>
        </row>
        <row r="3"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  <cell r="O3" t="str">
            <v>Total</v>
          </cell>
        </row>
        <row r="4">
          <cell r="A4" t="str">
            <v>Opening Balance Stockpile</v>
          </cell>
        </row>
        <row r="5">
          <cell r="B5" t="str">
            <v>Tonnes of Ore</v>
          </cell>
          <cell r="C5">
            <v>1810221</v>
          </cell>
          <cell r="D5">
            <v>1831097</v>
          </cell>
          <cell r="E5">
            <v>1876052</v>
          </cell>
          <cell r="F5">
            <v>1899838</v>
          </cell>
          <cell r="G5">
            <v>1944113</v>
          </cell>
          <cell r="H5">
            <v>1869624</v>
          </cell>
          <cell r="I5">
            <v>1712066</v>
          </cell>
          <cell r="J5">
            <v>1494904</v>
          </cell>
          <cell r="K5">
            <v>1303602</v>
          </cell>
          <cell r="L5">
            <v>1010534</v>
          </cell>
          <cell r="M5">
            <v>844094</v>
          </cell>
          <cell r="N5">
            <v>970210</v>
          </cell>
          <cell r="O5">
            <v>970210</v>
          </cell>
        </row>
        <row r="6">
          <cell r="B6" t="str">
            <v>Grade (g/t)</v>
          </cell>
          <cell r="C6">
            <v>3.3592124723334886</v>
          </cell>
          <cell r="D6">
            <v>3.3622932254053173</v>
          </cell>
          <cell r="E6">
            <v>3.3407129546515768</v>
          </cell>
          <cell r="F6">
            <v>3.1000207641072555</v>
          </cell>
          <cell r="G6">
            <v>3.0504436836541911</v>
          </cell>
          <cell r="H6">
            <v>2.9485041774816754</v>
          </cell>
          <cell r="I6">
            <v>2.7991507850515109</v>
          </cell>
          <cell r="J6">
            <v>2.7011414004109962</v>
          </cell>
          <cell r="K6">
            <v>2.5740500036360792</v>
          </cell>
          <cell r="L6">
            <v>2.2494400275893738</v>
          </cell>
          <cell r="M6">
            <v>1.9776883558940117</v>
          </cell>
          <cell r="N6">
            <v>2.2015215041692002</v>
          </cell>
          <cell r="O6">
            <v>2.2015215041692002</v>
          </cell>
        </row>
        <row r="7">
          <cell r="B7" t="str">
            <v>Stockpile Ounces</v>
          </cell>
          <cell r="C7">
            <v>195506</v>
          </cell>
          <cell r="D7">
            <v>197942</v>
          </cell>
          <cell r="E7">
            <v>201500</v>
          </cell>
          <cell r="F7">
            <v>189353</v>
          </cell>
          <cell r="G7">
            <v>190667</v>
          </cell>
          <cell r="H7">
            <v>177234</v>
          </cell>
          <cell r="I7">
            <v>154077</v>
          </cell>
          <cell r="J7">
            <v>129823</v>
          </cell>
          <cell r="K7">
            <v>107883</v>
          </cell>
          <cell r="L7">
            <v>73083</v>
          </cell>
          <cell r="M7">
            <v>53671</v>
          </cell>
          <cell r="N7">
            <v>68672</v>
          </cell>
          <cell r="O7">
            <v>68672</v>
          </cell>
        </row>
        <row r="9">
          <cell r="A9" t="str">
            <v>Opening Balance Finished Gold (Oz)</v>
          </cell>
        </row>
        <row r="11">
          <cell r="A11" t="str">
            <v>Mining ( HG)</v>
          </cell>
        </row>
        <row r="12">
          <cell r="B12" t="str">
            <v>Tonnes of Ore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B13" t="str">
            <v>Grade (g/t)</v>
          </cell>
          <cell r="C13">
            <v>4.6520000000000001</v>
          </cell>
          <cell r="D13">
            <v>4.0339999999999998</v>
          </cell>
          <cell r="E13">
            <v>3.1749999999999998</v>
          </cell>
          <cell r="F13">
            <v>3.952</v>
          </cell>
          <cell r="G13">
            <v>3.5819999999999999</v>
          </cell>
          <cell r="H13">
            <v>2.7530000000000001</v>
          </cell>
          <cell r="I13">
            <v>2.1030000000000002</v>
          </cell>
          <cell r="J13">
            <v>2.7389999999999999</v>
          </cell>
          <cell r="K13">
            <v>2.4529999999999998</v>
          </cell>
          <cell r="L13">
            <v>2.141</v>
          </cell>
          <cell r="M13">
            <v>3.9209999999999998</v>
          </cell>
          <cell r="N13">
            <v>5.8710000000000004</v>
          </cell>
          <cell r="O13">
            <v>3.6794070896843416</v>
          </cell>
        </row>
        <row r="14">
          <cell r="B14" t="str">
            <v>Ounces</v>
          </cell>
          <cell r="C14">
            <v>72701</v>
          </cell>
          <cell r="D14">
            <v>55751</v>
          </cell>
          <cell r="E14">
            <v>48939</v>
          </cell>
          <cell r="F14">
            <v>55971</v>
          </cell>
          <cell r="G14">
            <v>45607</v>
          </cell>
          <cell r="H14">
            <v>28432</v>
          </cell>
          <cell r="I14">
            <v>17664</v>
          </cell>
          <cell r="J14">
            <v>24206</v>
          </cell>
          <cell r="K14">
            <v>16060</v>
          </cell>
          <cell r="L14">
            <v>20951</v>
          </cell>
          <cell r="M14">
            <v>70899</v>
          </cell>
          <cell r="N14">
            <v>93474</v>
          </cell>
          <cell r="O14">
            <v>550655</v>
          </cell>
        </row>
        <row r="15">
          <cell r="B15" t="str">
            <v>stockpile adjustment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8">
          <cell r="B18" t="str">
            <v>Tonnes of Ore adjustment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Grade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Ounces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>Low Grade Mill Feed</v>
          </cell>
        </row>
        <row r="23">
          <cell r="B23" t="str">
            <v>Tonnes of Ore</v>
          </cell>
          <cell r="C23">
            <v>39774</v>
          </cell>
          <cell r="D23">
            <v>17920</v>
          </cell>
          <cell r="E23">
            <v>23023</v>
          </cell>
          <cell r="F23">
            <v>42709</v>
          </cell>
          <cell r="G23">
            <v>3550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5030</v>
          </cell>
          <cell r="N23">
            <v>0</v>
          </cell>
          <cell r="O23">
            <v>132006</v>
          </cell>
        </row>
        <row r="24">
          <cell r="B24" t="str">
            <v>Grade (g/t)</v>
          </cell>
          <cell r="C24">
            <v>1.3442671624679439</v>
          </cell>
          <cell r="D24">
            <v>1.1472879620535714</v>
          </cell>
          <cell r="E24">
            <v>1.133467390001303</v>
          </cell>
          <cell r="F24">
            <v>1.3169999999999999</v>
          </cell>
          <cell r="G24">
            <v>1.36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1.115</v>
          </cell>
          <cell r="N24">
            <v>0</v>
          </cell>
          <cell r="O24">
            <v>1.2634036313500903</v>
          </cell>
        </row>
        <row r="25">
          <cell r="B25" t="str">
            <v>Ounces</v>
          </cell>
          <cell r="C25">
            <v>1719</v>
          </cell>
          <cell r="D25">
            <v>661</v>
          </cell>
          <cell r="E25">
            <v>839</v>
          </cell>
          <cell r="F25">
            <v>1808</v>
          </cell>
          <cell r="G25">
            <v>155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180</v>
          </cell>
          <cell r="N25">
            <v>0</v>
          </cell>
          <cell r="O25">
            <v>5362</v>
          </cell>
        </row>
        <row r="27">
          <cell r="A27" t="str">
            <v>Milling</v>
          </cell>
        </row>
        <row r="28"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Ounces</v>
          </cell>
          <cell r="C30">
            <v>71984</v>
          </cell>
          <cell r="D30">
            <v>52854</v>
          </cell>
          <cell r="E30">
            <v>61925</v>
          </cell>
          <cell r="F30">
            <v>56465</v>
          </cell>
          <cell r="G30">
            <v>59195</v>
          </cell>
          <cell r="H30">
            <v>51589</v>
          </cell>
          <cell r="I30">
            <v>41918</v>
          </cell>
          <cell r="J30">
            <v>46146</v>
          </cell>
          <cell r="K30">
            <v>50860</v>
          </cell>
          <cell r="L30">
            <v>40363</v>
          </cell>
          <cell r="M30">
            <v>56078</v>
          </cell>
          <cell r="N30">
            <v>80098</v>
          </cell>
          <cell r="O30">
            <v>669475</v>
          </cell>
        </row>
        <row r="31">
          <cell r="B31" t="str">
            <v>Recovery %</v>
          </cell>
          <cell r="C31">
            <v>0.82340000000000002</v>
          </cell>
          <cell r="D31">
            <v>0.81200000000000006</v>
          </cell>
          <cell r="E31">
            <v>0.80730000000000002</v>
          </cell>
          <cell r="F31">
            <v>0.79359999999999997</v>
          </cell>
          <cell r="G31">
            <v>0.78459999999999996</v>
          </cell>
          <cell r="H31">
            <v>0.75960000000000005</v>
          </cell>
          <cell r="I31">
            <v>0.62039999999999995</v>
          </cell>
          <cell r="J31">
            <v>0.74</v>
          </cell>
          <cell r="K31">
            <v>0.75939999999999996</v>
          </cell>
          <cell r="L31">
            <v>0.76500000000000001</v>
          </cell>
          <cell r="M31">
            <v>0.79159999999999997</v>
          </cell>
          <cell r="N31">
            <v>0.8286</v>
          </cell>
          <cell r="O31">
            <v>0.78126741103103181</v>
          </cell>
        </row>
        <row r="32">
          <cell r="B32" t="str">
            <v>Ounces Extracted</v>
          </cell>
          <cell r="C32">
            <v>59274</v>
          </cell>
          <cell r="D32">
            <v>42915</v>
          </cell>
          <cell r="E32">
            <v>49991</v>
          </cell>
          <cell r="F32">
            <v>44810</v>
          </cell>
          <cell r="G32">
            <v>46444</v>
          </cell>
          <cell r="H32">
            <v>39188</v>
          </cell>
          <cell r="I32">
            <v>26006</v>
          </cell>
          <cell r="J32">
            <v>34150</v>
          </cell>
          <cell r="K32">
            <v>38623</v>
          </cell>
          <cell r="L32">
            <v>30876</v>
          </cell>
          <cell r="M32">
            <v>44392</v>
          </cell>
          <cell r="N32">
            <v>66370</v>
          </cell>
          <cell r="O32">
            <v>523039</v>
          </cell>
        </row>
        <row r="33">
          <cell r="B33" t="str">
            <v>Plus: Opening In-Circuit</v>
          </cell>
          <cell r="C33">
            <v>18252.23</v>
          </cell>
          <cell r="D33">
            <v>16690.919999999998</v>
          </cell>
          <cell r="E33">
            <v>15126.4</v>
          </cell>
          <cell r="F33">
            <v>15735.6</v>
          </cell>
          <cell r="G33">
            <v>11549.25</v>
          </cell>
          <cell r="H33">
            <v>9069.6299999999992</v>
          </cell>
          <cell r="I33">
            <v>9446</v>
          </cell>
          <cell r="J33">
            <v>14652.89</v>
          </cell>
          <cell r="K33">
            <v>13206.53</v>
          </cell>
          <cell r="L33">
            <v>13302.08</v>
          </cell>
          <cell r="M33">
            <v>13292.24</v>
          </cell>
          <cell r="N33">
            <v>16593.349999999999</v>
          </cell>
          <cell r="O33">
            <v>18252.23</v>
          </cell>
        </row>
        <row r="34">
          <cell r="B34" t="str">
            <v>Less: Ending In-Circuit</v>
          </cell>
          <cell r="C34">
            <v>16690.919999999998</v>
          </cell>
          <cell r="D34">
            <v>15126.4</v>
          </cell>
          <cell r="E34">
            <v>15735.6</v>
          </cell>
          <cell r="F34">
            <v>11549.25</v>
          </cell>
          <cell r="G34">
            <v>9069.6299999999992</v>
          </cell>
          <cell r="H34">
            <v>9446</v>
          </cell>
          <cell r="I34">
            <v>14652.89</v>
          </cell>
          <cell r="J34">
            <v>13206.53</v>
          </cell>
          <cell r="K34">
            <v>13302.08</v>
          </cell>
          <cell r="L34">
            <v>13292.24</v>
          </cell>
          <cell r="M34">
            <v>16593.349999999999</v>
          </cell>
          <cell r="N34">
            <v>12741</v>
          </cell>
          <cell r="O34">
            <v>12741</v>
          </cell>
        </row>
        <row r="35">
          <cell r="B35" t="str">
            <v>Unaccountable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Net Ounces Poured</v>
          </cell>
          <cell r="C36">
            <v>60835.31</v>
          </cell>
          <cell r="D36">
            <v>44479.519999999997</v>
          </cell>
          <cell r="E36">
            <v>49381.8</v>
          </cell>
          <cell r="F36">
            <v>48996.35</v>
          </cell>
          <cell r="G36">
            <v>48923.62</v>
          </cell>
          <cell r="H36">
            <v>38811.629999999997</v>
          </cell>
          <cell r="I36">
            <v>20799.11</v>
          </cell>
          <cell r="J36">
            <v>35596.36</v>
          </cell>
          <cell r="K36">
            <v>38527.449999999997</v>
          </cell>
          <cell r="L36">
            <v>30885.840000000004</v>
          </cell>
          <cell r="M36">
            <v>41090.89</v>
          </cell>
          <cell r="N36">
            <v>70222.350000000006</v>
          </cell>
          <cell r="O36">
            <v>528550.23</v>
          </cell>
        </row>
        <row r="37">
          <cell r="B37" t="str">
            <v>Less: Refinery/Sales adj.  Fin. Inv.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Net POURED after Adjustment</v>
          </cell>
          <cell r="C38">
            <v>60835.31</v>
          </cell>
          <cell r="D38">
            <v>44479.519999999997</v>
          </cell>
          <cell r="E38">
            <v>49381.8</v>
          </cell>
          <cell r="F38">
            <v>48996.35</v>
          </cell>
          <cell r="G38">
            <v>48922.62</v>
          </cell>
          <cell r="H38">
            <v>38811.629999999997</v>
          </cell>
          <cell r="I38">
            <v>20799.11</v>
          </cell>
          <cell r="J38">
            <v>35596.36</v>
          </cell>
          <cell r="K38">
            <v>38527.449999999997</v>
          </cell>
          <cell r="L38">
            <v>30885.840000000004</v>
          </cell>
          <cell r="M38">
            <v>41090.89</v>
          </cell>
          <cell r="N38">
            <v>70222.350000000006</v>
          </cell>
          <cell r="O38">
            <v>528550.23</v>
          </cell>
        </row>
        <row r="40">
          <cell r="A40" t="str">
            <v>Closing Balance Stockpile</v>
          </cell>
        </row>
        <row r="41">
          <cell r="B41" t="str">
            <v>Tonnes of Ore</v>
          </cell>
          <cell r="C41">
            <v>1831097</v>
          </cell>
          <cell r="D41">
            <v>1876052</v>
          </cell>
          <cell r="E41">
            <v>1899838</v>
          </cell>
          <cell r="F41">
            <v>1944113</v>
          </cell>
          <cell r="G41">
            <v>1869624</v>
          </cell>
          <cell r="H41">
            <v>1712066</v>
          </cell>
          <cell r="I41">
            <v>1494904</v>
          </cell>
          <cell r="J41">
            <v>1303602</v>
          </cell>
          <cell r="K41">
            <v>1010534</v>
          </cell>
          <cell r="L41">
            <v>844094</v>
          </cell>
          <cell r="M41">
            <v>970210</v>
          </cell>
          <cell r="N41">
            <v>986007</v>
          </cell>
          <cell r="O41">
            <v>986007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5">
          <cell r="A45" t="str">
            <v>Opening FG Inventory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B46" t="str">
            <v>Refinery/Sales Adj. FG</v>
          </cell>
          <cell r="O46">
            <v>0</v>
          </cell>
        </row>
        <row r="47">
          <cell r="B47" t="str">
            <v>Bar included in Deliveries Twice by Mill</v>
          </cell>
          <cell r="I47">
            <v>521.66200000000003</v>
          </cell>
          <cell r="O47">
            <v>521.66200000000003</v>
          </cell>
        </row>
        <row r="49">
          <cell r="A49" t="str">
            <v>Deliveries</v>
          </cell>
        </row>
        <row r="50">
          <cell r="B50" t="str">
            <v>Ounces</v>
          </cell>
          <cell r="C50">
            <v>79790.269637564386</v>
          </cell>
          <cell r="D50">
            <v>44880.080999999998</v>
          </cell>
          <cell r="E50">
            <v>42288.67</v>
          </cell>
          <cell r="F50">
            <v>46527.675999999999</v>
          </cell>
          <cell r="G50">
            <v>62012.945000000007</v>
          </cell>
          <cell r="H50">
            <v>36649.697</v>
          </cell>
          <cell r="I50">
            <v>24187.904000000002</v>
          </cell>
          <cell r="J50">
            <v>29367.392</v>
          </cell>
          <cell r="K50">
            <v>32558.694000000003</v>
          </cell>
          <cell r="L50">
            <v>32825.941650008295</v>
          </cell>
          <cell r="M50">
            <v>50678.858999999997</v>
          </cell>
          <cell r="N50">
            <v>42154.618000000002</v>
          </cell>
          <cell r="O50">
            <v>523922.74728757271</v>
          </cell>
        </row>
        <row r="52">
          <cell r="A52" t="str">
            <v xml:space="preserve">Closing Balance Finished Gold Balance </v>
          </cell>
          <cell r="C52">
            <v>7040.9290000000037</v>
          </cell>
          <cell r="D52">
            <v>6640.3680000000022</v>
          </cell>
          <cell r="E52">
            <v>13733.498000000007</v>
          </cell>
          <cell r="F52">
            <v>16202.172000000006</v>
          </cell>
          <cell r="G52">
            <v>3111.8470000000016</v>
          </cell>
          <cell r="H52">
            <v>5273.7799999999988</v>
          </cell>
          <cell r="I52">
            <v>2406.6479999999974</v>
          </cell>
          <cell r="J52">
            <v>8635.6160000000018</v>
          </cell>
          <cell r="K52">
            <v>14604.371999999996</v>
          </cell>
          <cell r="L52">
            <v>12664.270349991704</v>
          </cell>
          <cell r="M52">
            <v>3076.301349991707</v>
          </cell>
          <cell r="N52">
            <v>31144.033349991703</v>
          </cell>
          <cell r="O52">
            <v>31144.033349991703</v>
          </cell>
        </row>
        <row r="54">
          <cell r="A54" t="str">
            <v>Deliveries by shipment number</v>
          </cell>
        </row>
        <row r="55">
          <cell r="B55" t="str">
            <v>Shipment 120</v>
          </cell>
          <cell r="C55">
            <v>38615.831637564392</v>
          </cell>
        </row>
        <row r="56">
          <cell r="B56" t="str">
            <v>Shipment 121</v>
          </cell>
          <cell r="C56">
            <v>41174.437999999995</v>
          </cell>
        </row>
        <row r="57">
          <cell r="B57" t="str">
            <v>Shipment 122</v>
          </cell>
          <cell r="D57">
            <v>21103.726999999999</v>
          </cell>
        </row>
        <row r="58">
          <cell r="B58" t="str">
            <v>Shipment 123</v>
          </cell>
          <cell r="D58">
            <v>23776.353999999999</v>
          </cell>
        </row>
        <row r="59">
          <cell r="B59" t="str">
            <v>Shipment 124</v>
          </cell>
          <cell r="E59">
            <v>21226.732</v>
          </cell>
        </row>
        <row r="60">
          <cell r="B60" t="str">
            <v>Shipment 125</v>
          </cell>
          <cell r="E60">
            <v>21061.937999999998</v>
          </cell>
        </row>
        <row r="61">
          <cell r="B61" t="str">
            <v>Shipment 126</v>
          </cell>
          <cell r="F61">
            <v>22394.02</v>
          </cell>
        </row>
        <row r="62">
          <cell r="B62" t="str">
            <v>Shipment 127</v>
          </cell>
          <cell r="F62">
            <v>24133.655999999999</v>
          </cell>
        </row>
        <row r="63">
          <cell r="B63" t="str">
            <v>Shipment 128</v>
          </cell>
          <cell r="G63">
            <v>19720.988000000005</v>
          </cell>
        </row>
        <row r="64">
          <cell r="B64" t="str">
            <v>Shipment 129</v>
          </cell>
          <cell r="G64">
            <v>19408.377000000004</v>
          </cell>
        </row>
        <row r="65">
          <cell r="B65" t="str">
            <v>Shipment 130</v>
          </cell>
          <cell r="G65">
            <v>22883.58</v>
          </cell>
        </row>
        <row r="66">
          <cell r="B66" t="str">
            <v>Shipment 131</v>
          </cell>
          <cell r="H66">
            <v>17089.851999999999</v>
          </cell>
        </row>
        <row r="67">
          <cell r="B67" t="str">
            <v>Shipment 132</v>
          </cell>
          <cell r="H67">
            <v>19559.845000000001</v>
          </cell>
        </row>
        <row r="68">
          <cell r="B68" t="str">
            <v>Shipment 133</v>
          </cell>
          <cell r="I68">
            <v>16338.94</v>
          </cell>
        </row>
        <row r="69">
          <cell r="B69" t="str">
            <v>Shipment 134</v>
          </cell>
          <cell r="I69">
            <v>7848.9639999999999</v>
          </cell>
        </row>
        <row r="70">
          <cell r="B70" t="str">
            <v>Shipment 135</v>
          </cell>
          <cell r="J70">
            <v>13497.861000000001</v>
          </cell>
        </row>
        <row r="71">
          <cell r="B71" t="str">
            <v>Shipment 136</v>
          </cell>
          <cell r="J71">
            <v>15869.531000000001</v>
          </cell>
        </row>
        <row r="72">
          <cell r="B72" t="str">
            <v>Shipment 137</v>
          </cell>
          <cell r="K72">
            <v>15416.796</v>
          </cell>
        </row>
        <row r="73">
          <cell r="B73" t="str">
            <v>Shipment 138</v>
          </cell>
          <cell r="K73">
            <v>17141.898000000001</v>
          </cell>
        </row>
        <row r="74">
          <cell r="B74" t="str">
            <v>Shipment 139</v>
          </cell>
          <cell r="L74">
            <v>17296.764999999999</v>
          </cell>
        </row>
        <row r="75">
          <cell r="B75" t="str">
            <v>Shipment 140</v>
          </cell>
          <cell r="L75">
            <v>15529.176650008294</v>
          </cell>
        </row>
        <row r="76">
          <cell r="B76" t="str">
            <v>Shipment 141</v>
          </cell>
          <cell r="M76">
            <v>12645.547</v>
          </cell>
        </row>
        <row r="77">
          <cell r="B77" t="str">
            <v>Shipment 142</v>
          </cell>
          <cell r="M77">
            <v>13723.666999999999</v>
          </cell>
        </row>
        <row r="78">
          <cell r="B78" t="str">
            <v>Shipment 143</v>
          </cell>
          <cell r="M78">
            <v>24309.645</v>
          </cell>
        </row>
        <row r="79">
          <cell r="B79" t="str">
            <v>Shipment 144</v>
          </cell>
          <cell r="N79">
            <v>42154.618000000002</v>
          </cell>
        </row>
        <row r="80">
          <cell r="B80" t="str">
            <v>Gold Bar made from slag and samples</v>
          </cell>
        </row>
        <row r="81">
          <cell r="C81">
            <v>79790.269637564386</v>
          </cell>
          <cell r="D81">
            <v>44880.080999999998</v>
          </cell>
          <cell r="E81">
            <v>42288.67</v>
          </cell>
          <cell r="F81">
            <v>46527.675999999999</v>
          </cell>
          <cell r="G81">
            <v>62012.945000000007</v>
          </cell>
          <cell r="H81">
            <v>36649.697</v>
          </cell>
          <cell r="I81">
            <v>24187.904000000002</v>
          </cell>
          <cell r="J81">
            <v>29367.392</v>
          </cell>
          <cell r="K81">
            <v>32558.694000000003</v>
          </cell>
          <cell r="L81">
            <v>32825.941650008295</v>
          </cell>
          <cell r="M81">
            <v>50678.858999999997</v>
          </cell>
          <cell r="N81">
            <v>42154.618000000002</v>
          </cell>
          <cell r="O81">
            <v>523922.74728757271</v>
          </cell>
        </row>
        <row r="82">
          <cell r="A82" t="str">
            <v>Sales</v>
          </cell>
        </row>
        <row r="83">
          <cell r="B83" t="str">
            <v>Monthly Sales Ounces</v>
          </cell>
          <cell r="C83">
            <v>79346.61</v>
          </cell>
          <cell r="D83">
            <v>45072.13</v>
          </cell>
          <cell r="E83">
            <v>42256.73</v>
          </cell>
          <cell r="F83">
            <v>46159.49</v>
          </cell>
          <cell r="G83">
            <v>62258.29</v>
          </cell>
          <cell r="H83">
            <v>36295.962449999999</v>
          </cell>
          <cell r="I83">
            <v>24231.49</v>
          </cell>
          <cell r="J83">
            <v>29490.81</v>
          </cell>
          <cell r="K83">
            <v>32474.560000000001</v>
          </cell>
          <cell r="L83">
            <v>32847.08</v>
          </cell>
          <cell r="M83">
            <v>50461.281439999999</v>
          </cell>
          <cell r="N83">
            <v>42288.03</v>
          </cell>
          <cell r="O83">
            <v>523182.46389000001</v>
          </cell>
        </row>
        <row r="85"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Area Summary"/>
      <sheetName val="DATA"/>
      <sheetName val="Tabeller"/>
      <sheetName val="Z-10"/>
      <sheetName val="5R"/>
      <sheetName val="Anlagevermögen"/>
      <sheetName val="Worksheet in 1611 Preliminary A"/>
      <sheetName val="I-Index"/>
      <sheetName val="Prelim Cost"/>
      <sheetName val="Расчет_Ин"/>
      <sheetName val="PIT&amp;PP(2)"/>
      <sheetName val="Cash CCI Detail"/>
      <sheetName val="A 100"/>
      <sheetName val="Details"/>
      <sheetName val="B-4"/>
      <sheetName val="A-20"/>
      <sheetName val="Содержание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0"/>
      <sheetName val="H-6"/>
      <sheetName val="H-610"/>
      <sheetName val="H-620"/>
      <sheetName val="H-621"/>
      <sheetName val="H-630"/>
      <sheetName val="H-631"/>
      <sheetName val="H-640"/>
      <sheetName val="H-641"/>
      <sheetName val="H-650"/>
      <sheetName val="H-651"/>
      <sheetName val="H-0 (2)"/>
      <sheetName val="KPP_202_H_HR"/>
      <sheetName val="BS"/>
      <sheetName val="5"/>
      <sheetName val="IS"/>
      <sheetName val="Статьи"/>
      <sheetName val="Links"/>
      <sheetName val="Lead"/>
      <sheetName val="Publicación Diarios - Memo"/>
      <sheetName val="Март"/>
      <sheetName val="Сентябрь"/>
      <sheetName val="Квартал"/>
      <sheetName val="Январь"/>
      <sheetName val="Декабрь"/>
      <sheetName val="Ноябрь"/>
      <sheetName val="2.2 ОтклОТМ"/>
      <sheetName val="1.3.2 ОТМ"/>
      <sheetName val="Предпр"/>
      <sheetName val="ЦентрЗатр"/>
      <sheetName val="ЕдИз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езентации"/>
      <sheetName val="Фин показатели"/>
      <sheetName val="УК"/>
      <sheetName val="средняя доходность по ДУ и ВСД"/>
      <sheetName val="вклады"/>
      <sheetName val="ОПиУ"/>
      <sheetName val="Баланс"/>
      <sheetName val="Discont"/>
      <sheetName val="% дох по вкладам"/>
      <sheetName val="Основные фин показатели на 0101"/>
    </sheetNames>
    <definedNames>
      <definedName name="aws"/>
      <definedName name="fbgthn"/>
      <definedName name="fg"/>
      <definedName name="sfdknf"/>
      <definedName name="Standard_Daily_Hours"/>
      <definedName name="Weekday_count"/>
      <definedName name="апва"/>
      <definedName name="йй"/>
      <definedName name="Макрос1"/>
      <definedName name="Подготовка_к_печати_и_сохранение0710"/>
      <definedName name="Сводный_баланс_н_п_с"/>
      <definedName name="Флажок16_Щелкнуть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K1"/>
      <sheetName val="K2"/>
      <sheetName val="O1"/>
      <sheetName val="O2"/>
      <sheetName val="O3"/>
      <sheetName val="O4"/>
      <sheetName val="P1"/>
      <sheetName val="P2"/>
      <sheetName val="P3"/>
      <sheetName val="P4"/>
      <sheetName val="C1"/>
      <sheetName val="C2"/>
      <sheetName val="C3"/>
      <sheetName val="C4"/>
      <sheetName val="C5"/>
      <sheetName val="C6"/>
      <sheetName val="Акт"/>
      <sheetName val="C7"/>
      <sheetName val="Grouplist"/>
      <sheetName val="Productlist"/>
    </sheetNames>
    <sheetDataSet>
      <sheetData sheetId="0" refreshError="1"/>
      <sheetData sheetId="1" refreshError="1">
        <row r="2">
          <cell r="F2" t="str">
            <v>&lt;-Введите код компании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Settings - Admin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M-32"/>
      <sheetName val="SETUP"/>
      <sheetName val="Index"/>
      <sheetName val="Info"/>
      <sheetName val="Securities"/>
    </sheetNames>
    <sheetDataSet>
      <sheetData sheetId="0"/>
      <sheetData sheetId="1"/>
      <sheetData sheetId="2"/>
      <sheetData sheetId="3" refreshError="1">
        <row r="17">
          <cell r="E17">
            <v>36037</v>
          </cell>
          <cell r="H17" t="str">
            <v>08+04</v>
          </cell>
          <cell r="K17" t="str">
            <v>EUR</v>
          </cell>
        </row>
        <row r="25">
          <cell r="B25" t="str">
            <v>Slavutich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10"/>
      <sheetName val="O-20"/>
      <sheetName val="O-25"/>
      <sheetName val="O-30"/>
      <sheetName val="O-40"/>
      <sheetName val="O-60"/>
      <sheetName val="O-70"/>
      <sheetName val="O-80"/>
      <sheetName val="J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1"/>
      <sheetName val="yO302.2"/>
      <sheetName val="yO302.3"/>
      <sheetName val="yO400 - VAT"/>
      <sheetName val="yO500 - WHT &amp; RCVAT testing"/>
      <sheetName val="yO501"/>
      <sheetName val="yO502"/>
      <sheetName val="yO503"/>
      <sheetName val="yO900-Tax audit acts"/>
      <sheetName val="yO303 - FOREX testing"/>
      <sheetName val="yO304_Interest testing"/>
      <sheetName val="группа"/>
      <sheetName val="yO302_1"/>
      <sheetName val="Cash CCI Detail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База"/>
      <sheetName val="XLR_NoRangeSheet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класс"/>
      <sheetName val="Loaded"/>
      <sheetName val="UNITPRICES"/>
      <sheetName val="Cash Flow - CY Workings"/>
      <sheetName val="FS-97"/>
      <sheetName val="ЯНВАРЬ"/>
      <sheetName val="Справочник"/>
      <sheetName val="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Grouplist"/>
      <sheetName val="Cash CCI Detail"/>
      <sheetName val="Anlagevermögen"/>
      <sheetName val="Index"/>
      <sheetName val="XLR_NoRangeSheet"/>
      <sheetName val="O-20"/>
      <sheetName val="J-55"/>
    </sheetNames>
    <sheetDataSet>
      <sheetData sheetId="0" refreshError="1"/>
      <sheetData sheetId="1" refreshError="1">
        <row r="2">
          <cell r="F2" t="str">
            <v>&lt;-Введите код компании</v>
          </cell>
          <cell r="G2" t="str">
            <v>&lt;-Enter the Company's code</v>
          </cell>
        </row>
        <row r="3">
          <cell r="E3">
            <v>1000</v>
          </cell>
        </row>
        <row r="5">
          <cell r="E5" t="str">
            <v>01 октября 2002 года</v>
          </cell>
        </row>
        <row r="6">
          <cell r="E6" t="str">
            <v>30 сентября 2003 года</v>
          </cell>
        </row>
        <row r="7">
          <cell r="E7">
            <v>2003</v>
          </cell>
        </row>
        <row r="38">
          <cell r="E38" t="str">
            <v>тыс. руб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Graphs"/>
      <sheetName val="Financial Summary"/>
      <sheetName val="Analysis"/>
      <sheetName val="Actual 2004"/>
      <sheetName val="std tabel"/>
      <sheetName val="Forecast 2004"/>
      <sheetName val="Deferred Tax-F25"/>
      <sheetName val="Rolling 12"/>
      <sheetName val="F 26"/>
      <sheetName val="F 29"/>
      <sheetName val="F 40"/>
      <sheetName val="Year End 1"/>
      <sheetName val="Dat"/>
      <sheetName val="Year End 2"/>
      <sheetName val="Actual 2003"/>
      <sheetName val="Budget 2004"/>
      <sheetName val="Sheet2"/>
      <sheetName val="Sheet1"/>
    </sheetNames>
    <sheetDataSet>
      <sheetData sheetId="0" refreshError="1">
        <row r="6">
          <cell r="D6" t="str">
            <v>Nurlan Sakenov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H5" t="str">
            <v>TNG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Depreciation Testing"/>
      <sheetName val="FA movement"/>
      <sheetName val="BA_F_0802_2s"/>
      <sheetName val="Places"/>
      <sheetName val="std tabel"/>
      <sheetName val="O-20"/>
    </sheetNames>
    <sheetDataSet>
      <sheetData sheetId="0" refreshError="1"/>
      <sheetData sheetId="1" refreshError="1"/>
      <sheetData sheetId="2" refreshError="1">
        <row r="15">
          <cell r="H15" t="str">
            <v>05+07</v>
          </cell>
          <cell r="K15" t="str">
            <v>RUR</v>
          </cell>
        </row>
        <row r="22">
          <cell r="B22" t="str">
            <v>Baltika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ЯНВАРЬ"/>
      <sheetName val="yO302.1"/>
      <sheetName val="Income Statement"/>
      <sheetName val="Tabeller"/>
      <sheetName val="Sheet1"/>
      <sheetName val="SMSTemp"/>
      <sheetName val="Loans_010107"/>
      <sheetName val="U2.1010"/>
      <sheetName val="客戶清單customer list"/>
      <sheetName val="2002"/>
      <sheetName val="Combined"/>
      <sheetName val="HKM RTC Crude costs"/>
      <sheetName val="Contents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F-1,2,3_97"/>
      <sheetName val="JobDetails"/>
      <sheetName val="Ratios"/>
      <sheetName val="Balance Sheet"/>
      <sheetName val="группа"/>
      <sheetName val="Workings"/>
      <sheetName val="Macroeconomic Assumptions"/>
      <sheetName val="misc"/>
      <sheetName val="Threshold Table"/>
      <sheetName val="FAB별"/>
      <sheetName val="Prelim Cost"/>
      <sheetName val="I-Index"/>
      <sheetName val="RestrVB"/>
      <sheetName val="Hidden"/>
      <sheetName val="RJE_97"/>
      <sheetName val="RJE_98"/>
      <sheetName val="Equity_roll_98"/>
      <sheetName val="AJE_99"/>
      <sheetName val="RJE_99"/>
      <sheetName val="Equity_roll_99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З"/>
      <sheetName val="P-115"/>
      <sheetName val="Data, This"/>
      <sheetName val="Lookup"/>
      <sheetName val="Dialog data"/>
      <sheetName val="Date calculations"/>
      <sheetName val="Title"/>
      <sheetName val="Entities"/>
      <sheetName val="FS-97"/>
      <sheetName val="IS"/>
      <sheetName val="BS"/>
      <sheetName val="Tabeller"/>
      <sheetName val="#ССЫЛКА"/>
      <sheetName val="tr"/>
      <sheetName val="graph97.xls"/>
    </sheetNames>
    <definedNames>
      <definedName name="DayGraph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_TB_02"/>
      <sheetName val="TB_02"/>
      <sheetName val="deferred"/>
      <sheetName val="PBC_TB_03"/>
      <sheetName val="PBC_TB_PA_03"/>
      <sheetName val="PA_03"/>
      <sheetName val="^PA_03"/>
      <sheetName val="CUC"/>
      <sheetName val="pbc_tax"/>
      <sheetName val="deals 02"/>
      <sheetName val="securities IAS"/>
      <sheetName val="SAD"/>
      <sheetName val="A4"/>
      <sheetName val="A4_PA"/>
      <sheetName val="BS"/>
      <sheetName val="IS"/>
      <sheetName val="SE"/>
      <sheetName val="CF"/>
      <sheetName val="note_2"/>
      <sheetName val="note_4-9"/>
      <sheetName val="note_7"/>
      <sheetName val="note_8-9"/>
      <sheetName val="note_PL"/>
      <sheetName val="notes_PA"/>
      <sheetName val="notes_^PA"/>
      <sheetName val="WCS BS"/>
      <sheetName val="misc"/>
      <sheetName val="A-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31.12.03"/>
      <sheetName val="DATA"/>
      <sheetName val="PBC-Final Kmod8-December-2001"/>
      <sheetName val="std tabel"/>
      <sheetName val="I-Index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D2 DCF"/>
      <sheetName val="Info"/>
      <sheetName val="Pilot"/>
      <sheetName val="8"/>
      <sheetName val="IS"/>
      <sheetName val="BS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п 15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5"/>
      <sheetName val="modaj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48 "/>
    </sheetNames>
    <sheetDataSet>
      <sheetData sheetId="0">
        <row r="11">
          <cell r="H11">
            <v>15750000</v>
          </cell>
        </row>
      </sheetData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5.04"/>
      <sheetName val="Tabeller"/>
      <sheetName val="Sheet1"/>
    </sheetNames>
    <sheetDataSet>
      <sheetData sheetId="0" refreshError="1">
        <row r="37">
          <cell r="O37" t="str">
            <v>EMPLOYEE SIGNATURE</v>
          </cell>
        </row>
      </sheetData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s v 3"/>
      <sheetName val="Settings"/>
      <sheetName val="Controls"/>
      <sheetName val="Graphs"/>
      <sheetName val="Financial Summary"/>
      <sheetName val="Analysis"/>
      <sheetName val="Dat"/>
      <sheetName val="std tabel"/>
      <sheetName val="Actual 2006"/>
      <sheetName val="Forecast 2006"/>
      <sheetName val="Deferred Tax-F25-Forecast"/>
      <sheetName val="Deferred Tax-F25-actual"/>
      <sheetName val="F 26"/>
      <sheetName val="F 29"/>
      <sheetName val="PY 2005"/>
      <sheetName val="Budget 2006"/>
      <sheetName val="Rolling 12"/>
      <sheetName val="Year End 1"/>
      <sheetName val="Year End 2"/>
      <sheetName val="Year End 3"/>
      <sheetName val="Sheet2"/>
      <sheetName val="Sheet1"/>
      <sheetName val="H-6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H6" t="str">
            <v>Derbes_inp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Reports"/>
      <sheetName val="Graphs"/>
      <sheetName val="Analysis"/>
      <sheetName val="Actual 2003"/>
      <sheetName val="Forecast 2003"/>
      <sheetName val="Dat"/>
      <sheetName val="Year End"/>
      <sheetName val="Rolling 12"/>
      <sheetName val="Deferred Tax-F25"/>
      <sheetName val="F 29"/>
      <sheetName val="Sheet1"/>
      <sheetName val="std tabel"/>
      <sheetName val="Budget 2003"/>
      <sheetName val="Actual 2002"/>
      <sheetName val="Sheet2"/>
      <sheetName val="Tabeller"/>
      <sheetName val="31.05.04"/>
      <sheetName val="п 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C4">
            <v>12</v>
          </cell>
          <cell r="H4" t="str">
            <v>Aknar</v>
          </cell>
        </row>
        <row r="5">
          <cell r="C5" t="str">
            <v>December</v>
          </cell>
        </row>
      </sheetData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E"/>
      <sheetName val="CF"/>
      <sheetName val="CF-table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std tabel"/>
      <sheetName val="Setting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#ССЫЛКА"/>
      <sheetName val="Планы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  <sheetName val="VLOOKUP"/>
      <sheetName val="INPUTMASTER"/>
      <sheetName val="Баланс"/>
      <sheetName val="1610"/>
      <sheetName val="C_25"/>
      <sheetName val="B_1"/>
      <sheetName val="A_100"/>
      <sheetName val="1кв__"/>
      <sheetName val="2кв_"/>
      <sheetName val="форма_1П"/>
      <sheetName val="Prelim_Cost"/>
      <sheetName val="CamKum_Prod"/>
      <sheetName val="F100-Trial_BS"/>
      <sheetName val="FA_Movement_Kyrg"/>
      <sheetName val="TKI_2001_12_WP_Treasury_Managem"/>
      <sheetName val="Статьи"/>
      <sheetName val="Данные"/>
      <sheetName val="Depr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"/>
      <sheetName val="ОС"/>
      <sheetName val="ФА "/>
      <sheetName val="Запасы"/>
      <sheetName val="ДЗ"/>
      <sheetName val="КЗ"/>
      <sheetName val="Заемные средства"/>
      <sheetName val="УК"/>
      <sheetName val="Grouplist"/>
      <sheetName val="Tables"/>
      <sheetName val="8"/>
      <sheetName val="IS"/>
      <sheetName val="BS"/>
      <sheetName val="31.12.03"/>
      <sheetName val="Gesamt LI-Klassifizierung"/>
      <sheetName val="ISIN_TRADER"/>
      <sheetName val="31.05.04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101</v>
          </cell>
          <cell r="B3" t="str">
            <v>ООО "Балтик лайн" г. Калининград</v>
          </cell>
        </row>
        <row r="4">
          <cell r="A4" t="str">
            <v>102</v>
          </cell>
          <cell r="B4" t="str">
            <v>ООО "ПИТ" г. Калининград</v>
          </cell>
        </row>
        <row r="5">
          <cell r="A5" t="str">
            <v>103</v>
          </cell>
          <cell r="B5" t="str">
            <v>ЗАО "ПИТ" г. Новотроицк</v>
          </cell>
        </row>
        <row r="6">
          <cell r="A6" t="str">
            <v>104</v>
          </cell>
          <cell r="B6" t="str">
            <v>OAO "Новотроицк пиво" г. Новотроицк</v>
          </cell>
        </row>
        <row r="7">
          <cell r="A7" t="str">
            <v>105</v>
          </cell>
          <cell r="B7" t="str">
            <v>OAO "Амур-пиво" г. Хабаровск</v>
          </cell>
        </row>
        <row r="8">
          <cell r="A8" t="str">
            <v>201</v>
          </cell>
          <cell r="B8" t="str">
            <v>ООО "ПИТ" Интернейшенл</v>
          </cell>
        </row>
        <row r="9">
          <cell r="A9" t="str">
            <v>202</v>
          </cell>
          <cell r="B9" t="str">
            <v>ООО "Северные Ветры Дистрибьюшн" г. Москва</v>
          </cell>
        </row>
        <row r="10">
          <cell r="A10" t="str">
            <v>203</v>
          </cell>
          <cell r="B10" t="str">
            <v>ООО "Северные Ветры " г. Калининград</v>
          </cell>
        </row>
        <row r="11">
          <cell r="A11" t="str">
            <v>204</v>
          </cell>
          <cell r="B11" t="str">
            <v>ООО "Северные Ветры " г. Новотроицк</v>
          </cell>
        </row>
        <row r="12">
          <cell r="A12" t="str">
            <v>205</v>
          </cell>
          <cell r="B12" t="str">
            <v>ООО "Северные Ветры " г. Оренбург</v>
          </cell>
        </row>
        <row r="13">
          <cell r="A13" t="str">
            <v>206</v>
          </cell>
          <cell r="B13" t="str">
            <v>ООО "Северные Ветры Дистрибьютор" г. Хабаровск</v>
          </cell>
        </row>
        <row r="14">
          <cell r="A14" t="str">
            <v>207</v>
          </cell>
          <cell r="B14" t="str">
            <v>ЗАО "Северные Ветры Лтд" г. Владивосток</v>
          </cell>
        </row>
        <row r="15">
          <cell r="A15" t="str">
            <v>208</v>
          </cell>
          <cell r="B15" t="str">
            <v>ООО "Северные Ветры Дистрибьютор" г. Челябинск</v>
          </cell>
        </row>
        <row r="16">
          <cell r="A16" t="str">
            <v>209</v>
          </cell>
          <cell r="B16" t="str">
            <v>ООО "Северные Ветры Дистрибьютор" г. Якутск</v>
          </cell>
        </row>
        <row r="17">
          <cell r="A17" t="str">
            <v>210</v>
          </cell>
          <cell r="B17" t="str">
            <v>ООО "ПИТ дистрибьютор" г. Санкт-Петербург</v>
          </cell>
        </row>
        <row r="18">
          <cell r="A18" t="str">
            <v>211</v>
          </cell>
          <cell r="B18" t="str">
            <v>ООО "ПИТ дистрибьютор" г. Находка</v>
          </cell>
        </row>
        <row r="19">
          <cell r="A19" t="str">
            <v>212</v>
          </cell>
          <cell r="B19" t="str">
            <v>ООО "ПИТ дистрибьютор" г. Уссурийск</v>
          </cell>
        </row>
        <row r="20">
          <cell r="A20" t="str">
            <v>213</v>
          </cell>
          <cell r="B20" t="str">
            <v>ООО "ПИТ дистрибьютор" г. Магнитогорск</v>
          </cell>
        </row>
        <row r="21">
          <cell r="A21" t="str">
            <v>214</v>
          </cell>
          <cell r="B21" t="str">
            <v>ООО "ТД Амур-пиво" г. Комсомольск-на-Амуре</v>
          </cell>
        </row>
        <row r="22">
          <cell r="A22" t="str">
            <v>215</v>
          </cell>
          <cell r="B22" t="str">
            <v>ООО "ПИТ дистрибьютор" г. Самара</v>
          </cell>
        </row>
        <row r="23">
          <cell r="A23" t="str">
            <v>216</v>
          </cell>
          <cell r="B23" t="str">
            <v>ООО "ПИТ дистрибьютор" г. Биробиджан</v>
          </cell>
        </row>
        <row r="24">
          <cell r="A24" t="str">
            <v>217</v>
          </cell>
          <cell r="B24" t="str">
            <v>ООО "ПИТ дистрибьютор" г. Томск</v>
          </cell>
        </row>
        <row r="25">
          <cell r="A25" t="str">
            <v>301</v>
          </cell>
          <cell r="B25" t="str">
            <v>ООО "ПИТ " г. Москва</v>
          </cell>
        </row>
        <row r="26">
          <cell r="A26" t="str">
            <v>302</v>
          </cell>
          <cell r="B26" t="str">
            <v>D&amp;D Brewning (Кипр)</v>
          </cell>
        </row>
        <row r="27">
          <cell r="A27" t="str">
            <v>303</v>
          </cell>
          <cell r="B27" t="str">
            <v>Иван Таранов Бревериз (Кипр)</v>
          </cell>
        </row>
        <row r="28">
          <cell r="B28" t="str">
            <v>Связанные компании</v>
          </cell>
        </row>
        <row r="29">
          <cell r="A29" t="str">
            <v>401</v>
          </cell>
          <cell r="B29" t="str">
            <v>ООО "Компания Старый Мастер" г. Москва</v>
          </cell>
        </row>
        <row r="30">
          <cell r="A30" t="str">
            <v>402</v>
          </cell>
          <cell r="B30" t="str">
            <v xml:space="preserve">Beverage World Corporation </v>
          </cell>
        </row>
        <row r="31">
          <cell r="A31" t="str">
            <v>403</v>
          </cell>
          <cell r="B31" t="str">
            <v>Грин Лайн</v>
          </cell>
        </row>
        <row r="32">
          <cell r="A32" t="str">
            <v>404</v>
          </cell>
          <cell r="B32" t="str">
            <v>North Winds</v>
          </cell>
        </row>
        <row r="33">
          <cell r="A33" t="str">
            <v>405</v>
          </cell>
          <cell r="B33" t="str">
            <v>Klimeni Holdings Ltd (Кипр)</v>
          </cell>
        </row>
        <row r="34">
          <cell r="A34" t="str">
            <v>406</v>
          </cell>
          <cell r="B34" t="str">
            <v>Belis Holdings Ltd (Кипр)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>
        <row r="149">
          <cell r="E149">
            <v>-2374</v>
          </cell>
        </row>
        <row r="183">
          <cell r="C183">
            <v>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04"/>
      <sheetName val="2_04"/>
      <sheetName val="3_04"/>
      <sheetName val="4_04"/>
      <sheetName val="5_04"/>
      <sheetName val="Расчет_Каз_04"/>
      <sheetName val="Соц_налог_Каз_04"/>
      <sheetName val="1_03"/>
      <sheetName val="1_03 (2)"/>
      <sheetName val="2_03"/>
      <sheetName val="3_03"/>
      <sheetName val="4_03"/>
      <sheetName val="5_03"/>
    </sheetNames>
    <sheetDataSet>
      <sheetData sheetId="0"/>
      <sheetData sheetId="1"/>
      <sheetData sheetId="2"/>
      <sheetData sheetId="3"/>
      <sheetData sheetId="4"/>
      <sheetData sheetId="5">
        <row r="11">
          <cell r="B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CF 04"/>
      <sheetName val="2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7"/>
      <sheetName val="CF02"/>
      <sheetName val="Sheet2"/>
      <sheetName val="28"/>
      <sheetName val="30"/>
      <sheetName val="31"/>
      <sheetName val="Sheet1"/>
      <sheetName val="15old"/>
      <sheetName val="резерв нач"/>
      <sheetName val="перестрахование"/>
    </sheetNames>
    <sheetDataSet>
      <sheetData sheetId="0">
        <row r="10">
          <cell r="K10">
            <v>-532221</v>
          </cell>
        </row>
      </sheetData>
      <sheetData sheetId="1">
        <row r="14">
          <cell r="C14">
            <v>946741</v>
          </cell>
          <cell r="E14">
            <v>490126</v>
          </cell>
        </row>
        <row r="37">
          <cell r="C37">
            <v>779409</v>
          </cell>
        </row>
        <row r="41">
          <cell r="C41">
            <v>2933803</v>
          </cell>
        </row>
        <row r="43">
          <cell r="C43">
            <v>289189</v>
          </cell>
          <cell r="E43">
            <v>146480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>
        <row r="28">
          <cell r="C28">
            <v>-435345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Graph"/>
      <sheetName val="SUMMARY"/>
      <sheetName val="Invest report"/>
      <sheetName val="ACT 2002"/>
      <sheetName val="Schneider IC"/>
      <sheetName val="Variance analysis on DVC margin"/>
      <sheetName val="EST2002"/>
      <sheetName val="QUARTERLY SPECIFICATIONS"/>
      <sheetName val="YEARLY SPECIFICATIONS"/>
      <sheetName val="YEARLY TAX RECONCILIATION"/>
      <sheetName val="BUD2002"/>
      <sheetName val="ACT2001"/>
      <sheetName val="A-YGL"/>
      <sheetName val="E-YGL"/>
      <sheetName val="FA-YGL"/>
      <sheetName val="std tabel"/>
      <sheetName val="Settings"/>
      <sheetName val="BS"/>
      <sheetName val="5"/>
      <sheetName val="IS"/>
      <sheetName val="BY Line Item"/>
      <sheetName val="ИПН КЗ"/>
      <sheetName val="A-20"/>
      <sheetName val="US Dollar 2003"/>
      <sheetName val="SDR 2003"/>
      <sheetName val="Grouplist"/>
      <sheetName val="Main Menu"/>
      <sheetName val="ЯНВАРЬ"/>
      <sheetName val="MA2002 Master"/>
      <sheetName val="Group 2"/>
      <sheetName val="DLC P &amp; L-10 yr- scenario 1"/>
      <sheetName val="Staff"/>
      <sheetName val="Excess Calc Payroll"/>
    </sheetNames>
    <sheetDataSet>
      <sheetData sheetId="0" refreshError="1">
        <row r="9">
          <cell r="D9" t="e">
            <v>#REF!</v>
          </cell>
        </row>
        <row r="11">
          <cell r="D11" t="e">
            <v>#REF!</v>
          </cell>
        </row>
        <row r="12">
          <cell r="D12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Production_Ref Q-1-3"/>
      <sheetName val="XLR_NoRangeSheet"/>
      <sheetName val="Cost 99v98"/>
      <sheetName val="Links"/>
      <sheetName val="Lead"/>
      <sheetName val="8"/>
      <sheetName val="IS"/>
      <sheetName val="BS"/>
      <sheetName val="TB 30.11"/>
      <sheetName val="PYTB"/>
      <sheetName val="Prelim Cost"/>
      <sheetName val="CamKum Prod"/>
      <sheetName val="Budget"/>
      <sheetName val="A_20"/>
      <sheetName val="16"/>
      <sheetName val="12"/>
      <sheetName val="10"/>
      <sheetName val="22"/>
      <sheetName val="#REF"/>
      <sheetName val="C 25"/>
      <sheetName val="PIT&amp;PP(2)"/>
      <sheetName val="Apogei_2001_6_LS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"/>
    </sheetNames>
    <sheetDataSet>
      <sheetData sheetId="0" refreshError="1"/>
      <sheetData sheetId="1" refreshError="1"/>
      <sheetData sheetId="2" refreshError="1">
        <row r="27">
          <cell r="B27" t="str">
            <v>Negative amounts per transactions “Repo”</v>
          </cell>
        </row>
        <row r="176">
          <cell r="C17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upload"/>
      <sheetName val="BS SBU split upload"/>
      <sheetName val="Controls"/>
      <sheetName val="WCS BS"/>
      <sheetName val="CAR77R40"/>
      <sheetName val="PCAM BS"/>
      <sheetName val="Accrued interest"/>
      <sheetName val="HO 2000 accruals"/>
      <sheetName val="Details of mnth accr. int."/>
      <sheetName val="Profit prev. years"/>
      <sheetName val="Criterias"/>
      <sheetName val="PCAM raw data"/>
      <sheetName val="20.58.472"/>
      <sheetName val="A-20"/>
      <sheetName val="Transformation table  2002"/>
      <sheetName val="Production_Ref Q-1-3"/>
      <sheetName val="XLR_NoRangeSheet"/>
      <sheetName val="FA Movement Kyrg"/>
      <sheetName val="Anlagevermögen"/>
      <sheetName val="B 1"/>
      <sheetName val="Links"/>
      <sheetName val="Lead"/>
    </sheetNames>
    <sheetDataSet>
      <sheetData sheetId="0">
        <row r="1">
          <cell r="B1" t="str">
            <v>BALANCE SHEET FOR HEAD OFFICE REPORTING (S.R.P.) FOR MARCH 2001</v>
          </cell>
        </row>
      </sheetData>
      <sheetData sheetId="1"/>
      <sheetData sheetId="2"/>
      <sheetData sheetId="3" refreshError="1">
        <row r="1">
          <cell r="B1" t="str">
            <v>BALANCE SHEET FOR HEAD OFFICE REPORTING (S.R.P.) FOR MARCH 2001</v>
          </cell>
        </row>
        <row r="2">
          <cell r="G2">
            <v>145.44999999999999</v>
          </cell>
        </row>
        <row r="3">
          <cell r="B3" t="str">
            <v>HOBS code</v>
          </cell>
          <cell r="C3" t="str">
            <v>RW %</v>
          </cell>
          <cell r="D3" t="str">
            <v>Description of accounts</v>
          </cell>
          <cell r="E3" t="str">
            <v>Almaty</v>
          </cell>
          <cell r="F3" t="str">
            <v>Atyrau</v>
          </cell>
          <cell r="G3" t="str">
            <v>Total</v>
          </cell>
          <cell r="H3" t="str">
            <v>Re-class</v>
          </cell>
          <cell r="I3" t="str">
            <v>Code</v>
          </cell>
          <cell r="J3" t="str">
            <v>Prov.</v>
          </cell>
          <cell r="K3" t="str">
            <v>Code</v>
          </cell>
          <cell r="L3" t="str">
            <v>Final (exact)</v>
          </cell>
        </row>
        <row r="5">
          <cell r="B5">
            <v>1011100</v>
          </cell>
          <cell r="C5">
            <v>0</v>
          </cell>
          <cell r="D5" t="str">
            <v>CASH:CASH ITEMS</v>
          </cell>
          <cell r="E5">
            <v>102.44957156999999</v>
          </cell>
          <cell r="F5">
            <v>30.555365100000003</v>
          </cell>
          <cell r="G5">
            <v>133.00493667000001</v>
          </cell>
          <cell r="L5">
            <v>133.00493667000001</v>
          </cell>
        </row>
        <row r="6">
          <cell r="B6">
            <v>1031300</v>
          </cell>
          <cell r="C6">
            <v>0</v>
          </cell>
          <cell r="D6" t="str">
            <v>CASH:CTR.BNK ZN B LCLF</v>
          </cell>
          <cell r="E6">
            <v>3880.0383520100004</v>
          </cell>
          <cell r="F6">
            <v>-3584.8515942600002</v>
          </cell>
          <cell r="G6">
            <v>295.1867577500002</v>
          </cell>
          <cell r="L6">
            <v>295.1867577500002</v>
          </cell>
        </row>
        <row r="7">
          <cell r="B7">
            <v>1034100</v>
          </cell>
          <cell r="C7">
            <v>0</v>
          </cell>
          <cell r="D7" t="str">
            <v>CASH:OTH.CTR.BNK ZN B</v>
          </cell>
          <cell r="E7">
            <v>0</v>
          </cell>
          <cell r="F7">
            <v>0</v>
          </cell>
          <cell r="G7">
            <v>0</v>
          </cell>
          <cell r="L7">
            <v>0</v>
          </cell>
        </row>
        <row r="8">
          <cell r="B8">
            <v>2029200</v>
          </cell>
          <cell r="C8">
            <v>0</v>
          </cell>
          <cell r="D8" t="str">
            <v>SDGP.TRADING</v>
          </cell>
          <cell r="E8">
            <v>0</v>
          </cell>
          <cell r="F8">
            <v>0</v>
          </cell>
          <cell r="G8">
            <v>0</v>
          </cell>
          <cell r="L8">
            <v>0</v>
          </cell>
        </row>
        <row r="9">
          <cell r="B9">
            <v>2031200</v>
          </cell>
          <cell r="C9">
            <v>0</v>
          </cell>
          <cell r="D9" t="str">
            <v>SDGP.OTH.ISS.CTR./REG.AUTH.ZN A</v>
          </cell>
          <cell r="E9">
            <v>0</v>
          </cell>
          <cell r="F9">
            <v>0</v>
          </cell>
          <cell r="G9">
            <v>0</v>
          </cell>
          <cell r="L9">
            <v>0</v>
          </cell>
        </row>
        <row r="10">
          <cell r="B10">
            <v>2031300</v>
          </cell>
          <cell r="C10">
            <v>0</v>
          </cell>
          <cell r="D10" t="str">
            <v>SDGP.OTH.ISS.CTR.AUTH.ZN B LCLF</v>
          </cell>
          <cell r="E10">
            <v>8039.0074541700005</v>
          </cell>
          <cell r="F10">
            <v>0</v>
          </cell>
          <cell r="G10">
            <v>8039.0074541700005</v>
          </cell>
          <cell r="L10">
            <v>8039.0074541700005</v>
          </cell>
        </row>
        <row r="11">
          <cell r="B11">
            <v>2034100</v>
          </cell>
          <cell r="C11">
            <v>1</v>
          </cell>
          <cell r="D11" t="str">
            <v>SDGP.OTH.ISS.OTH.CTR.AUTH.ZN B</v>
          </cell>
          <cell r="E11">
            <v>0</v>
          </cell>
          <cell r="F11">
            <v>0</v>
          </cell>
          <cell r="G11">
            <v>0</v>
          </cell>
          <cell r="L11">
            <v>0</v>
          </cell>
        </row>
        <row r="12">
          <cell r="B12">
            <v>3012200</v>
          </cell>
          <cell r="C12">
            <v>0.2</v>
          </cell>
          <cell r="D12" t="str">
            <v>BNK:CALL M. PLACED ZN A</v>
          </cell>
          <cell r="E12">
            <v>0</v>
          </cell>
          <cell r="F12">
            <v>0</v>
          </cell>
          <cell r="G12">
            <v>0</v>
          </cell>
          <cell r="L12">
            <v>0</v>
          </cell>
        </row>
        <row r="13">
          <cell r="B13">
            <v>3012300</v>
          </cell>
          <cell r="C13">
            <v>0.2</v>
          </cell>
          <cell r="D13" t="str">
            <v>BNK:CALL M. PLACED ZN B</v>
          </cell>
          <cell r="E13">
            <v>0</v>
          </cell>
          <cell r="F13">
            <v>0</v>
          </cell>
          <cell r="G13">
            <v>0</v>
          </cell>
          <cell r="L13">
            <v>0</v>
          </cell>
        </row>
        <row r="14">
          <cell r="B14">
            <v>3022200</v>
          </cell>
          <cell r="C14">
            <v>0.2</v>
          </cell>
          <cell r="D14" t="str">
            <v>BNK:NOSTRO ACCOUNTS ZN A</v>
          </cell>
          <cell r="E14">
            <v>0.46089798999999998</v>
          </cell>
          <cell r="F14">
            <v>0</v>
          </cell>
          <cell r="G14">
            <v>0.46089798999999998</v>
          </cell>
          <cell r="L14">
            <v>0.46089798999999998</v>
          </cell>
        </row>
        <row r="15">
          <cell r="B15">
            <v>3022300</v>
          </cell>
          <cell r="C15">
            <v>0.2</v>
          </cell>
          <cell r="D15" t="str">
            <v>BNK:NOSTRO ACCOUNTS ZN B</v>
          </cell>
          <cell r="E15">
            <v>5.7119399999999996E-3</v>
          </cell>
          <cell r="F15">
            <v>0</v>
          </cell>
          <cell r="G15">
            <v>5.7119399999999996E-3</v>
          </cell>
          <cell r="L15">
            <v>5.7119399999999996E-3</v>
          </cell>
        </row>
        <row r="16">
          <cell r="B16">
            <v>3032200</v>
          </cell>
          <cell r="C16">
            <v>0.2</v>
          </cell>
          <cell r="D16" t="str">
            <v>BNK:TIME DEP.BNK ZN A</v>
          </cell>
          <cell r="E16">
            <v>2967.18</v>
          </cell>
          <cell r="F16">
            <v>0</v>
          </cell>
          <cell r="G16">
            <v>2967.18</v>
          </cell>
          <cell r="L16">
            <v>2967.18</v>
          </cell>
        </row>
        <row r="17">
          <cell r="B17">
            <v>3031300</v>
          </cell>
          <cell r="C17">
            <v>0</v>
          </cell>
          <cell r="D17" t="str">
            <v>BNK:TIME DEP.CTR.BNK ZN B LCLF</v>
          </cell>
          <cell r="E17">
            <v>350</v>
          </cell>
          <cell r="F17">
            <v>0</v>
          </cell>
          <cell r="G17">
            <v>350</v>
          </cell>
          <cell r="L17">
            <v>350</v>
          </cell>
        </row>
        <row r="18">
          <cell r="B18">
            <v>3032300</v>
          </cell>
          <cell r="C18">
            <v>0.2</v>
          </cell>
          <cell r="D18" t="str">
            <v>BNK:TIME DEP.BNK ZN B RM &lt;1 YR</v>
          </cell>
          <cell r="E18">
            <v>727.25</v>
          </cell>
          <cell r="F18">
            <v>0</v>
          </cell>
          <cell r="G18">
            <v>727.25</v>
          </cell>
          <cell r="H18">
            <v>-727.25</v>
          </cell>
          <cell r="I18" t="str">
            <v>AB</v>
          </cell>
          <cell r="L18">
            <v>0</v>
          </cell>
        </row>
        <row r="19">
          <cell r="B19">
            <v>3034100</v>
          </cell>
          <cell r="C19">
            <v>1</v>
          </cell>
          <cell r="D19" t="str">
            <v>BNK:TIME DEP.OTH.CTR.BNK ZN B</v>
          </cell>
          <cell r="E19">
            <v>0</v>
          </cell>
          <cell r="F19">
            <v>0</v>
          </cell>
          <cell r="G19">
            <v>0</v>
          </cell>
          <cell r="L19">
            <v>0</v>
          </cell>
        </row>
        <row r="20">
          <cell r="B20">
            <v>3034300</v>
          </cell>
          <cell r="C20">
            <v>1</v>
          </cell>
          <cell r="D20" t="str">
            <v>BNK:TIME DEP.OTH.BNK ZN B</v>
          </cell>
          <cell r="E20">
            <v>0</v>
          </cell>
          <cell r="F20">
            <v>0</v>
          </cell>
          <cell r="G20">
            <v>0</v>
          </cell>
          <cell r="L20">
            <v>0</v>
          </cell>
        </row>
        <row r="21">
          <cell r="B21">
            <v>3091200</v>
          </cell>
          <cell r="C21">
            <v>0</v>
          </cell>
          <cell r="D21" t="str">
            <v>BNK:LOANS TO BNK ZN A RW 0%</v>
          </cell>
          <cell r="E21">
            <v>0</v>
          </cell>
          <cell r="F21">
            <v>0</v>
          </cell>
          <cell r="G21">
            <v>0</v>
          </cell>
          <cell r="L21">
            <v>0</v>
          </cell>
        </row>
        <row r="22">
          <cell r="B22">
            <v>3091300</v>
          </cell>
          <cell r="C22">
            <v>0</v>
          </cell>
          <cell r="D22" t="str">
            <v>BNK:LOANS TO BNK ZN B RM &lt;1 YR RW 0%</v>
          </cell>
          <cell r="E22">
            <v>0</v>
          </cell>
          <cell r="F22">
            <v>0</v>
          </cell>
          <cell r="G22">
            <v>0</v>
          </cell>
          <cell r="L22">
            <v>0</v>
          </cell>
        </row>
        <row r="23">
          <cell r="B23">
            <v>3092200</v>
          </cell>
          <cell r="C23">
            <v>0.2</v>
          </cell>
          <cell r="D23" t="str">
            <v>BNK:LOANS TO/GTD BNK ZN A/ MDB</v>
          </cell>
          <cell r="E23">
            <v>0</v>
          </cell>
          <cell r="F23">
            <v>0</v>
          </cell>
          <cell r="G23">
            <v>0</v>
          </cell>
          <cell r="L23">
            <v>0</v>
          </cell>
        </row>
        <row r="24">
          <cell r="B24">
            <v>3092300</v>
          </cell>
          <cell r="C24">
            <v>0.2</v>
          </cell>
          <cell r="D24" t="str">
            <v>BNK:LOANS TO/GTD BNK ZN B RM &lt;1 YR</v>
          </cell>
          <cell r="E24">
            <v>0</v>
          </cell>
          <cell r="F24">
            <v>0</v>
          </cell>
          <cell r="G24">
            <v>0</v>
          </cell>
          <cell r="H24">
            <v>727.25</v>
          </cell>
          <cell r="I24" t="str">
            <v>AB</v>
          </cell>
          <cell r="L24">
            <v>727.25</v>
          </cell>
        </row>
        <row r="25">
          <cell r="B25">
            <v>3094300</v>
          </cell>
          <cell r="C25">
            <v>1</v>
          </cell>
          <cell r="D25" t="str">
            <v>BNK:OTHR LOANS TO BNK ZN B</v>
          </cell>
          <cell r="E25">
            <v>0</v>
          </cell>
          <cell r="F25">
            <v>0</v>
          </cell>
          <cell r="G25">
            <v>0</v>
          </cell>
          <cell r="L25">
            <v>0</v>
          </cell>
        </row>
        <row r="26">
          <cell r="B26">
            <v>4051200</v>
          </cell>
          <cell r="C26">
            <v>0</v>
          </cell>
          <cell r="D26" t="str">
            <v>PBL.SECT:LOANS CENTR/REG.AUTH.ZN A</v>
          </cell>
          <cell r="E26">
            <v>0</v>
          </cell>
          <cell r="F26">
            <v>0</v>
          </cell>
          <cell r="G26">
            <v>0</v>
          </cell>
          <cell r="L26">
            <v>0</v>
          </cell>
        </row>
        <row r="27">
          <cell r="B27">
            <v>4051300</v>
          </cell>
          <cell r="C27">
            <v>0</v>
          </cell>
          <cell r="D27" t="str">
            <v>PBL.SECT:LOANS CENTR ZN B LCLF</v>
          </cell>
          <cell r="E27">
            <v>0</v>
          </cell>
          <cell r="F27">
            <v>0</v>
          </cell>
          <cell r="G27">
            <v>0</v>
          </cell>
          <cell r="L27">
            <v>0</v>
          </cell>
        </row>
        <row r="28">
          <cell r="B28">
            <v>4054200</v>
          </cell>
          <cell r="C28">
            <v>1</v>
          </cell>
          <cell r="D28" t="str">
            <v>PBL.SECT:LOANS REG.AUTH.ZN B OTH.</v>
          </cell>
          <cell r="E28">
            <v>0</v>
          </cell>
          <cell r="F28">
            <v>0</v>
          </cell>
          <cell r="G28">
            <v>0</v>
          </cell>
          <cell r="L28">
            <v>0</v>
          </cell>
        </row>
        <row r="29">
          <cell r="B29">
            <v>4112100</v>
          </cell>
          <cell r="C29">
            <v>0.2</v>
          </cell>
          <cell r="D29" t="str">
            <v>COMM:BILLS GTD REG.AUTH.ZN A OTH.</v>
          </cell>
          <cell r="E29">
            <v>0</v>
          </cell>
          <cell r="F29">
            <v>0</v>
          </cell>
          <cell r="G29">
            <v>0</v>
          </cell>
          <cell r="L29">
            <v>0</v>
          </cell>
        </row>
        <row r="30">
          <cell r="B30">
            <v>4112200</v>
          </cell>
          <cell r="C30">
            <v>0.2</v>
          </cell>
          <cell r="D30" t="str">
            <v>COMM:BILLS GTD BNK ZN A</v>
          </cell>
          <cell r="E30">
            <v>0</v>
          </cell>
          <cell r="F30">
            <v>0</v>
          </cell>
          <cell r="G30">
            <v>0</v>
          </cell>
          <cell r="L30">
            <v>0</v>
          </cell>
        </row>
        <row r="31">
          <cell r="B31">
            <v>4112300</v>
          </cell>
          <cell r="C31">
            <v>0.2</v>
          </cell>
          <cell r="D31" t="str">
            <v>COMM:BILLS GTD BNK ZN B RM &lt; 1 YR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</row>
        <row r="32">
          <cell r="B32">
            <v>4114100</v>
          </cell>
          <cell r="C32">
            <v>1</v>
          </cell>
          <cell r="D32" t="str">
            <v>COMM:BILLS GTD CTR.AUTH.ZN B OTH.</v>
          </cell>
          <cell r="E32">
            <v>0</v>
          </cell>
          <cell r="F32">
            <v>0</v>
          </cell>
          <cell r="G32">
            <v>0</v>
          </cell>
          <cell r="L32">
            <v>0</v>
          </cell>
        </row>
        <row r="33">
          <cell r="B33">
            <v>4114200</v>
          </cell>
          <cell r="C33">
            <v>1</v>
          </cell>
          <cell r="D33" t="str">
            <v>COMM:BILLS GTD REG.AUTH.ZN B OTH.</v>
          </cell>
          <cell r="E33">
            <v>0</v>
          </cell>
          <cell r="F33">
            <v>0</v>
          </cell>
          <cell r="G33">
            <v>0</v>
          </cell>
          <cell r="L33">
            <v>0</v>
          </cell>
        </row>
        <row r="34">
          <cell r="B34">
            <v>4114300</v>
          </cell>
          <cell r="C34">
            <v>1</v>
          </cell>
          <cell r="D34" t="str">
            <v>COMM:BILLS GTD BNK ZN B OTH.</v>
          </cell>
          <cell r="E34">
            <v>0</v>
          </cell>
          <cell r="F34">
            <v>0</v>
          </cell>
          <cell r="G34">
            <v>0</v>
          </cell>
          <cell r="L34">
            <v>0</v>
          </cell>
        </row>
        <row r="35">
          <cell r="B35">
            <v>4114400</v>
          </cell>
          <cell r="C35">
            <v>1</v>
          </cell>
          <cell r="D35" t="str">
            <v>COMM:BILLS OTH.</v>
          </cell>
          <cell r="E35">
            <v>0</v>
          </cell>
          <cell r="F35">
            <v>0</v>
          </cell>
          <cell r="G35">
            <v>0</v>
          </cell>
          <cell r="L35">
            <v>0</v>
          </cell>
        </row>
        <row r="36">
          <cell r="B36">
            <v>4121400</v>
          </cell>
          <cell r="C36">
            <v>0</v>
          </cell>
          <cell r="D36" t="str">
            <v>COMM:DEM.ACC. COLLATERAL RW =0%</v>
          </cell>
          <cell r="E36">
            <v>0</v>
          </cell>
          <cell r="F36">
            <v>0</v>
          </cell>
          <cell r="G36">
            <v>0</v>
          </cell>
          <cell r="L36">
            <v>0</v>
          </cell>
        </row>
        <row r="37">
          <cell r="B37">
            <v>4124500</v>
          </cell>
          <cell r="C37">
            <v>1</v>
          </cell>
          <cell r="D37" t="str">
            <v>COMM:DEM.ACC.GLOBALS</v>
          </cell>
          <cell r="E37">
            <v>0</v>
          </cell>
          <cell r="F37">
            <v>0</v>
          </cell>
          <cell r="G37">
            <v>0</v>
          </cell>
          <cell r="L37">
            <v>0</v>
          </cell>
        </row>
        <row r="38">
          <cell r="B38">
            <v>4124600</v>
          </cell>
          <cell r="C38">
            <v>1</v>
          </cell>
          <cell r="D38" t="str">
            <v>COMM:DEM.ACC.OTH.</v>
          </cell>
          <cell r="E38">
            <v>137.19460801</v>
          </cell>
          <cell r="F38">
            <v>0</v>
          </cell>
          <cell r="G38">
            <v>137.19460801</v>
          </cell>
          <cell r="H38">
            <v>6.5154327499999998E-2</v>
          </cell>
          <cell r="I38" t="str">
            <v>R</v>
          </cell>
          <cell r="L38">
            <v>137.25976233750001</v>
          </cell>
        </row>
        <row r="39">
          <cell r="B39">
            <v>4154400</v>
          </cell>
          <cell r="C39">
            <v>1</v>
          </cell>
          <cell r="D39" t="str">
            <v>COMM:ADVANCES A/SECURITIES OTH.</v>
          </cell>
          <cell r="E39">
            <v>0</v>
          </cell>
          <cell r="F39">
            <v>0</v>
          </cell>
          <cell r="G39">
            <v>0</v>
          </cell>
          <cell r="L39">
            <v>0</v>
          </cell>
        </row>
        <row r="40">
          <cell r="B40">
            <v>4171400</v>
          </cell>
          <cell r="C40">
            <v>0</v>
          </cell>
          <cell r="D40" t="str">
            <v>COMM:LOANS OTH.COLLAT. RW=0%</v>
          </cell>
          <cell r="E40">
            <v>0</v>
          </cell>
          <cell r="F40">
            <v>0</v>
          </cell>
          <cell r="G40">
            <v>0</v>
          </cell>
          <cell r="L40">
            <v>0</v>
          </cell>
        </row>
        <row r="41">
          <cell r="B41">
            <v>4172200</v>
          </cell>
          <cell r="C41">
            <v>0.2</v>
          </cell>
          <cell r="D41" t="str">
            <v>COMM:LOANS GTD.BNK ZN A</v>
          </cell>
          <cell r="E41">
            <v>0</v>
          </cell>
          <cell r="F41">
            <v>0</v>
          </cell>
          <cell r="G41">
            <v>0</v>
          </cell>
          <cell r="L41">
            <v>0</v>
          </cell>
        </row>
        <row r="42">
          <cell r="B42">
            <v>4172300</v>
          </cell>
          <cell r="C42">
            <v>0.2</v>
          </cell>
          <cell r="D42" t="str">
            <v>COMM:LOANS GTD.BNK ZN B RM &lt; 1 YR</v>
          </cell>
          <cell r="E42">
            <v>65.814999999999998</v>
          </cell>
          <cell r="F42">
            <v>0</v>
          </cell>
          <cell r="G42">
            <v>65.814999999999998</v>
          </cell>
          <cell r="L42">
            <v>65.814999999999998</v>
          </cell>
        </row>
        <row r="43">
          <cell r="B43">
            <v>4174300</v>
          </cell>
          <cell r="C43">
            <v>1</v>
          </cell>
          <cell r="D43" t="str">
            <v>COMM:LOANS GTD.BNK ZN B OTH.</v>
          </cell>
          <cell r="E43">
            <v>0</v>
          </cell>
          <cell r="F43">
            <v>0</v>
          </cell>
          <cell r="G43">
            <v>0</v>
          </cell>
          <cell r="L43">
            <v>0</v>
          </cell>
        </row>
        <row r="44">
          <cell r="B44">
            <v>4184400</v>
          </cell>
          <cell r="C44">
            <v>1</v>
          </cell>
          <cell r="D44" t="str">
            <v>COMM:MORTGAG. NON-RESID.BUILDINGS</v>
          </cell>
          <cell r="E44">
            <v>121.43924184999999</v>
          </cell>
          <cell r="F44">
            <v>0</v>
          </cell>
          <cell r="G44">
            <v>121.43924184999999</v>
          </cell>
          <cell r="L44">
            <v>121.43924184999999</v>
          </cell>
        </row>
        <row r="45">
          <cell r="B45">
            <v>4184700</v>
          </cell>
          <cell r="C45">
            <v>1</v>
          </cell>
          <cell r="D45" t="str">
            <v>COMM:OTH.LOANS GLOBALS</v>
          </cell>
          <cell r="E45">
            <v>0</v>
          </cell>
          <cell r="F45">
            <v>0</v>
          </cell>
          <cell r="G45">
            <v>0</v>
          </cell>
          <cell r="L45">
            <v>0</v>
          </cell>
        </row>
        <row r="46">
          <cell r="B46">
            <v>4184800</v>
          </cell>
          <cell r="C46">
            <v>1</v>
          </cell>
          <cell r="D46" t="str">
            <v>COMM:OTH.LOANS AND ADVANCES</v>
          </cell>
          <cell r="E46">
            <v>3911.1264167300001</v>
          </cell>
          <cell r="F46">
            <v>0</v>
          </cell>
          <cell r="G46">
            <v>3911.1264167300001</v>
          </cell>
          <cell r="H46">
            <v>-6.5154327499999998E-2</v>
          </cell>
          <cell r="I46" t="str">
            <v>R</v>
          </cell>
          <cell r="J46">
            <v>-202.04652547000001</v>
          </cell>
          <cell r="K46" t="str">
            <v>Q</v>
          </cell>
          <cell r="L46">
            <v>3709.0147369325005</v>
          </cell>
        </row>
        <row r="47">
          <cell r="B47">
            <v>4184890</v>
          </cell>
          <cell r="C47">
            <v>1</v>
          </cell>
          <cell r="D47" t="str">
            <v>COMM:OTH.LOANS AND ADVANCES</v>
          </cell>
          <cell r="E47">
            <v>239.99250000000001</v>
          </cell>
          <cell r="F47">
            <v>0</v>
          </cell>
          <cell r="G47">
            <v>239.99250000000001</v>
          </cell>
          <cell r="L47">
            <v>239.99250000000001</v>
          </cell>
        </row>
        <row r="48">
          <cell r="B48">
            <v>4223100</v>
          </cell>
          <cell r="C48">
            <v>0.5</v>
          </cell>
          <cell r="D48" t="str">
            <v>PRIV:MORTGAG. RESIDENTIAL BUILDING</v>
          </cell>
          <cell r="E48">
            <v>110.06306687999999</v>
          </cell>
          <cell r="F48">
            <v>0</v>
          </cell>
          <cell r="G48">
            <v>110.06306687999999</v>
          </cell>
          <cell r="L48">
            <v>110.06306687999999</v>
          </cell>
        </row>
        <row r="49">
          <cell r="B49">
            <v>4224400</v>
          </cell>
          <cell r="C49">
            <v>1</v>
          </cell>
          <cell r="D49" t="str">
            <v>PRIV:MORTGAG. UNCOVERED PART</v>
          </cell>
          <cell r="E49">
            <v>24.048259850000001</v>
          </cell>
          <cell r="F49">
            <v>0</v>
          </cell>
          <cell r="G49">
            <v>24.048259850000001</v>
          </cell>
          <cell r="L49">
            <v>24.048259850000001</v>
          </cell>
        </row>
        <row r="50">
          <cell r="B50">
            <v>4244400</v>
          </cell>
          <cell r="C50">
            <v>1</v>
          </cell>
          <cell r="D50" t="str">
            <v>PRIV:LOANS AND ADVANCES OTH.</v>
          </cell>
          <cell r="E50">
            <v>59.539943749999999</v>
          </cell>
          <cell r="F50">
            <v>0</v>
          </cell>
          <cell r="G50">
            <v>59.539943749999999</v>
          </cell>
          <cell r="L50">
            <v>59.539943749999999</v>
          </cell>
        </row>
        <row r="51">
          <cell r="B51">
            <v>5214300</v>
          </cell>
          <cell r="C51">
            <v>1</v>
          </cell>
          <cell r="D51" t="str">
            <v>IBS.LENDING:ISS/GTD OTH BNKS ZN B</v>
          </cell>
          <cell r="E51">
            <v>0</v>
          </cell>
          <cell r="F51">
            <v>0</v>
          </cell>
          <cell r="G51">
            <v>0</v>
          </cell>
          <cell r="L51">
            <v>0</v>
          </cell>
        </row>
        <row r="52">
          <cell r="B52">
            <v>5224100</v>
          </cell>
          <cell r="C52">
            <v>1</v>
          </cell>
          <cell r="D52" t="str">
            <v>IBS.LENDING:ISS/GTD CTR./AUTH.ZN B</v>
          </cell>
          <cell r="E52">
            <v>5090.75</v>
          </cell>
          <cell r="F52">
            <v>0</v>
          </cell>
          <cell r="G52">
            <v>5090.75</v>
          </cell>
          <cell r="L52">
            <v>5090.75</v>
          </cell>
        </row>
        <row r="53">
          <cell r="B53">
            <v>5224900</v>
          </cell>
          <cell r="C53">
            <v>1</v>
          </cell>
          <cell r="D53" t="str">
            <v>IBS.LENDING:ISS/OTHER</v>
          </cell>
          <cell r="E53">
            <v>72.666820000000001</v>
          </cell>
          <cell r="F53">
            <v>0</v>
          </cell>
          <cell r="G53">
            <v>72.666820000000001</v>
          </cell>
          <cell r="L53">
            <v>72.666820000000001</v>
          </cell>
        </row>
        <row r="54">
          <cell r="B54">
            <v>6149200</v>
          </cell>
          <cell r="C54">
            <v>0</v>
          </cell>
          <cell r="D54" t="str">
            <v>TRDG PRTFL: OTHER SHARES</v>
          </cell>
          <cell r="E54">
            <v>0</v>
          </cell>
          <cell r="F54">
            <v>0</v>
          </cell>
          <cell r="G54">
            <v>0</v>
          </cell>
          <cell r="L54">
            <v>0</v>
          </cell>
        </row>
        <row r="55">
          <cell r="B55">
            <v>7029800</v>
          </cell>
          <cell r="C55">
            <v>0</v>
          </cell>
          <cell r="D55" t="str">
            <v>PARTICIP AAB GROUP: FIN INSTIT/OTH AFFIL</v>
          </cell>
          <cell r="E55">
            <v>0</v>
          </cell>
          <cell r="F55">
            <v>0</v>
          </cell>
          <cell r="G55">
            <v>0</v>
          </cell>
          <cell r="L55">
            <v>0</v>
          </cell>
        </row>
        <row r="56">
          <cell r="B56">
            <v>8038100</v>
          </cell>
          <cell r="C56">
            <v>0</v>
          </cell>
          <cell r="D56" t="str">
            <v>OTH.PARTICIP.:FIN.INSTIT.PERC.&gt;10%</v>
          </cell>
          <cell r="E56">
            <v>57.6</v>
          </cell>
          <cell r="F56">
            <v>0</v>
          </cell>
          <cell r="G56">
            <v>57.6</v>
          </cell>
          <cell r="H56">
            <v>-57.6</v>
          </cell>
          <cell r="I56" t="str">
            <v>F</v>
          </cell>
          <cell r="L56">
            <v>0</v>
          </cell>
        </row>
        <row r="57">
          <cell r="B57">
            <v>8048200</v>
          </cell>
          <cell r="C57">
            <v>1</v>
          </cell>
          <cell r="D57" t="str">
            <v>OTH.PARTICIP.:FIN.INSTIT.PERC.&lt;=10%</v>
          </cell>
          <cell r="E57">
            <v>3.5003899999999999</v>
          </cell>
          <cell r="F57">
            <v>0</v>
          </cell>
          <cell r="G57">
            <v>3.5003899999999999</v>
          </cell>
          <cell r="L57">
            <v>3.5003899999999999</v>
          </cell>
        </row>
        <row r="58">
          <cell r="B58">
            <v>10014500</v>
          </cell>
          <cell r="C58">
            <v>1</v>
          </cell>
          <cell r="D58" t="str">
            <v>PROPERTY:PREMISES IN OWN USE</v>
          </cell>
          <cell r="E58">
            <v>379.06831463999998</v>
          </cell>
          <cell r="F58">
            <v>233.96199813999999</v>
          </cell>
          <cell r="G58">
            <v>613.03031278000003</v>
          </cell>
          <cell r="H58">
            <v>31.381136510000001</v>
          </cell>
          <cell r="I58" t="str">
            <v>C'</v>
          </cell>
          <cell r="L58">
            <v>644.41144929000006</v>
          </cell>
        </row>
        <row r="59">
          <cell r="B59">
            <v>10034500</v>
          </cell>
          <cell r="C59">
            <v>1</v>
          </cell>
          <cell r="D59" t="str">
            <v>PROPERTY:COSTS ALTER.RENTED PREM.</v>
          </cell>
          <cell r="E59">
            <v>0</v>
          </cell>
          <cell r="F59">
            <v>0</v>
          </cell>
          <cell r="G59">
            <v>0</v>
          </cell>
          <cell r="L59">
            <v>0</v>
          </cell>
        </row>
        <row r="60">
          <cell r="B60">
            <v>10044500</v>
          </cell>
          <cell r="C60">
            <v>1</v>
          </cell>
          <cell r="D60" t="str">
            <v>EQUIPMENT:COMPUTER HARDWARE</v>
          </cell>
          <cell r="E60">
            <v>73.550325079999993</v>
          </cell>
          <cell r="F60">
            <v>6.3935657300000006</v>
          </cell>
          <cell r="G60">
            <v>79.943890809999999</v>
          </cell>
          <cell r="L60">
            <v>79.943890809999999</v>
          </cell>
        </row>
        <row r="61">
          <cell r="B61">
            <v>10054500</v>
          </cell>
          <cell r="C61">
            <v>1</v>
          </cell>
          <cell r="D61" t="str">
            <v>EQUIPMENT:COMPUTER SOFTWARE</v>
          </cell>
          <cell r="E61">
            <v>6.7138882999999998</v>
          </cell>
          <cell r="F61">
            <v>3.8940959999999997E-2</v>
          </cell>
          <cell r="G61">
            <v>6.7528292599999995</v>
          </cell>
          <cell r="L61">
            <v>6.7528292599999995</v>
          </cell>
        </row>
        <row r="62">
          <cell r="B62">
            <v>10064500</v>
          </cell>
          <cell r="C62">
            <v>1</v>
          </cell>
          <cell r="D62" t="str">
            <v>OTH.EQUIPMENT:FURNITURE</v>
          </cell>
          <cell r="E62">
            <v>26.897488450000001</v>
          </cell>
          <cell r="F62">
            <v>13.718944519999999</v>
          </cell>
          <cell r="G62">
            <v>40.616432969999998</v>
          </cell>
          <cell r="L62">
            <v>40.616432969999998</v>
          </cell>
        </row>
        <row r="63">
          <cell r="B63">
            <v>10074500</v>
          </cell>
          <cell r="C63">
            <v>1</v>
          </cell>
          <cell r="D63" t="str">
            <v>OTH.EQUIPMENT:VEHICLES AND OTH.</v>
          </cell>
          <cell r="E63">
            <v>94.157021409999999</v>
          </cell>
          <cell r="F63">
            <v>15.261393249999999</v>
          </cell>
          <cell r="G63">
            <v>109.41841466</v>
          </cell>
          <cell r="L63">
            <v>109.41841466</v>
          </cell>
        </row>
        <row r="64">
          <cell r="B64">
            <v>11012900</v>
          </cell>
          <cell r="C64">
            <v>0.2</v>
          </cell>
          <cell r="D64" t="str">
            <v>OTH.ASSETS IN PROCESS OF COLLECT</v>
          </cell>
          <cell r="E64">
            <v>0</v>
          </cell>
          <cell r="F64">
            <v>0</v>
          </cell>
          <cell r="G64">
            <v>0</v>
          </cell>
          <cell r="L64">
            <v>0</v>
          </cell>
        </row>
        <row r="65">
          <cell r="B65">
            <v>11044500</v>
          </cell>
          <cell r="C65">
            <v>1</v>
          </cell>
          <cell r="D65" t="str">
            <v>OTH.ASSETS:SUNDRIES</v>
          </cell>
          <cell r="E65">
            <v>-3725.511156</v>
          </cell>
          <cell r="F65">
            <v>3873.9069101499999</v>
          </cell>
          <cell r="G65">
            <v>148.3957541499999</v>
          </cell>
          <cell r="L65">
            <v>148.3957541499999</v>
          </cell>
        </row>
        <row r="66">
          <cell r="B66">
            <v>11051900</v>
          </cell>
          <cell r="C66">
            <v>1</v>
          </cell>
          <cell r="D66" t="str">
            <v>OTH.ASSETS:INTANGIBLE ASSETS (110420)</v>
          </cell>
          <cell r="E66">
            <v>0</v>
          </cell>
          <cell r="F66">
            <v>0</v>
          </cell>
          <cell r="G66">
            <v>0</v>
          </cell>
          <cell r="H66">
            <v>82.8</v>
          </cell>
          <cell r="I66" t="str">
            <v>A'</v>
          </cell>
          <cell r="L66">
            <v>82.8</v>
          </cell>
        </row>
        <row r="67">
          <cell r="B67">
            <v>11081900</v>
          </cell>
          <cell r="C67">
            <v>0</v>
          </cell>
          <cell r="D67" t="str">
            <v>OTH.ASSETS: CURRENT TAX ASSETS</v>
          </cell>
          <cell r="E67">
            <v>70.354010000000002</v>
          </cell>
          <cell r="F67">
            <v>0</v>
          </cell>
          <cell r="G67">
            <v>70.354010000000002</v>
          </cell>
          <cell r="H67">
            <v>4.70932</v>
          </cell>
          <cell r="I67" t="str">
            <v>G</v>
          </cell>
          <cell r="L67">
            <v>75.063330000000008</v>
          </cell>
        </row>
        <row r="68">
          <cell r="B68">
            <v>12011500</v>
          </cell>
          <cell r="C68">
            <v>0</v>
          </cell>
          <cell r="D68" t="str">
            <v>PREPAYMENTS:PREMIUMS INVESTM.PORTF</v>
          </cell>
          <cell r="E68">
            <v>0</v>
          </cell>
          <cell r="F68">
            <v>0</v>
          </cell>
          <cell r="G68">
            <v>0</v>
          </cell>
          <cell r="L68">
            <v>0</v>
          </cell>
        </row>
        <row r="69">
          <cell r="B69">
            <v>12021900</v>
          </cell>
          <cell r="C69">
            <v>0</v>
          </cell>
          <cell r="D69" t="str">
            <v>PREPAYMENTS:ACCR.INT.REC. RW=0%</v>
          </cell>
          <cell r="E69">
            <v>0</v>
          </cell>
          <cell r="F69">
            <v>0</v>
          </cell>
          <cell r="G69">
            <v>0</v>
          </cell>
          <cell r="H69">
            <v>6.7686254485000008</v>
          </cell>
          <cell r="I69" t="str">
            <v>UV</v>
          </cell>
          <cell r="L69">
            <v>6.7686254485000008</v>
          </cell>
        </row>
        <row r="70">
          <cell r="B70">
            <v>12022900</v>
          </cell>
          <cell r="C70">
            <v>0.2</v>
          </cell>
          <cell r="D70" t="str">
            <v>PREPAYMENTS:ACCR.INT.REC. RW=20%</v>
          </cell>
          <cell r="E70">
            <v>20.60852002</v>
          </cell>
          <cell r="F70">
            <v>0</v>
          </cell>
          <cell r="G70">
            <v>20.60852002</v>
          </cell>
          <cell r="H70">
            <v>-0.20531383</v>
          </cell>
          <cell r="I70" t="str">
            <v>UY</v>
          </cell>
          <cell r="L70">
            <v>20.403206189999999</v>
          </cell>
        </row>
        <row r="71">
          <cell r="B71">
            <v>12023900</v>
          </cell>
          <cell r="C71">
            <v>0.5</v>
          </cell>
          <cell r="D71" t="str">
            <v>PREPAYMENTS:ACCR.INT.REC. RW=50%</v>
          </cell>
          <cell r="E71">
            <v>12.9415762</v>
          </cell>
          <cell r="F71">
            <v>1.13E-6</v>
          </cell>
          <cell r="G71">
            <v>12.941577329999999</v>
          </cell>
          <cell r="H71">
            <v>-12.121490506500002</v>
          </cell>
          <cell r="I71" t="str">
            <v>VWXZ</v>
          </cell>
          <cell r="L71">
            <v>0.82008682349999695</v>
          </cell>
        </row>
        <row r="72">
          <cell r="B72">
            <v>12024900</v>
          </cell>
          <cell r="C72">
            <v>1</v>
          </cell>
          <cell r="D72" t="str">
            <v>PREPAYMENTS:ACCR.INT.REC. RW=100%</v>
          </cell>
          <cell r="E72">
            <v>255.45323038000001</v>
          </cell>
          <cell r="F72">
            <v>0</v>
          </cell>
          <cell r="G72">
            <v>255.45323038000001</v>
          </cell>
          <cell r="H72">
            <v>4.0954921579999999</v>
          </cell>
          <cell r="I72" t="str">
            <v>WYZ</v>
          </cell>
          <cell r="L72">
            <v>259.54872253799999</v>
          </cell>
        </row>
        <row r="73">
          <cell r="B73">
            <v>12031900</v>
          </cell>
          <cell r="C73">
            <v>0</v>
          </cell>
          <cell r="D73" t="str">
            <v>PREPAYMENTS:BALANCE FORWARD_FOREX</v>
          </cell>
          <cell r="E73">
            <v>1.2289623799999998</v>
          </cell>
          <cell r="F73">
            <v>0</v>
          </cell>
          <cell r="G73">
            <v>1.2289623799999998</v>
          </cell>
          <cell r="L73">
            <v>1.2289623799999998</v>
          </cell>
        </row>
        <row r="74">
          <cell r="B74">
            <v>12044900</v>
          </cell>
          <cell r="C74">
            <v>1</v>
          </cell>
          <cell r="D74" t="str">
            <v>PREPAYMENTS:OTHER/ACCRUED INCOME</v>
          </cell>
          <cell r="E74">
            <v>58.092217959999999</v>
          </cell>
          <cell r="F74">
            <v>0</v>
          </cell>
          <cell r="G74">
            <v>58.092217959999999</v>
          </cell>
          <cell r="H74">
            <v>1.4626867299999999</v>
          </cell>
          <cell r="I74" t="str">
            <v>X</v>
          </cell>
          <cell r="L74">
            <v>59.554904690000001</v>
          </cell>
        </row>
        <row r="75">
          <cell r="B75">
            <v>15019800</v>
          </cell>
          <cell r="C75">
            <v>0</v>
          </cell>
          <cell r="D75" t="str">
            <v>GRP:HEAD-OFFICE=NLG BALANCES</v>
          </cell>
          <cell r="E75">
            <v>40.512367600000005</v>
          </cell>
          <cell r="F75">
            <v>0</v>
          </cell>
          <cell r="G75">
            <v>40.512367600000005</v>
          </cell>
          <cell r="L75">
            <v>40.512367600000005</v>
          </cell>
        </row>
        <row r="76">
          <cell r="B76">
            <v>15029800</v>
          </cell>
          <cell r="C76">
            <v>0</v>
          </cell>
          <cell r="D76" t="str">
            <v>GRP:HEAD-OFFICE=FCY BALANCES</v>
          </cell>
          <cell r="E76">
            <v>36.657762049999995</v>
          </cell>
          <cell r="F76">
            <v>0</v>
          </cell>
          <cell r="G76">
            <v>36.657762049999995</v>
          </cell>
          <cell r="L76">
            <v>36.657762049999995</v>
          </cell>
        </row>
        <row r="77">
          <cell r="B77">
            <v>15039800</v>
          </cell>
          <cell r="C77">
            <v>0</v>
          </cell>
          <cell r="D77" t="str">
            <v>GRP:BRANCHES IN THE NETHERLANDS</v>
          </cell>
          <cell r="E77">
            <v>0</v>
          </cell>
          <cell r="F77">
            <v>0</v>
          </cell>
          <cell r="G77">
            <v>0</v>
          </cell>
          <cell r="L77">
            <v>0</v>
          </cell>
        </row>
        <row r="78">
          <cell r="B78">
            <v>15119800</v>
          </cell>
          <cell r="C78">
            <v>0</v>
          </cell>
          <cell r="D78" t="str">
            <v>GRP:BRANCHES OUTSIDE NETHERLANDS</v>
          </cell>
          <cell r="E78">
            <v>9.5865944600000006</v>
          </cell>
          <cell r="F78">
            <v>0</v>
          </cell>
          <cell r="G78">
            <v>9.5865944600000006</v>
          </cell>
          <cell r="L78">
            <v>9.5865944600000006</v>
          </cell>
        </row>
        <row r="79">
          <cell r="B79">
            <v>15139800</v>
          </cell>
          <cell r="C79">
            <v>0</v>
          </cell>
          <cell r="D79" t="str">
            <v>GRP:OTH.BNKING AFF.OUTSIDE NETH</v>
          </cell>
          <cell r="E79">
            <v>127.565061</v>
          </cell>
          <cell r="F79">
            <v>0</v>
          </cell>
          <cell r="G79">
            <v>127.565061</v>
          </cell>
          <cell r="L79">
            <v>127.565061</v>
          </cell>
        </row>
        <row r="80">
          <cell r="B80">
            <v>15269800</v>
          </cell>
          <cell r="C80">
            <v>0</v>
          </cell>
          <cell r="D80" t="str">
            <v>GRP:PREPAYMENTS/ACCRUED INCOME</v>
          </cell>
          <cell r="E80">
            <v>11.835562250000001</v>
          </cell>
          <cell r="F80">
            <v>0</v>
          </cell>
          <cell r="G80">
            <v>11.835562250000001</v>
          </cell>
          <cell r="L80">
            <v>11.835562250000001</v>
          </cell>
        </row>
        <row r="82">
          <cell r="B82" t="str">
            <v>TOTAL ASSEST</v>
          </cell>
          <cell r="E82">
            <v>23459.839980929992</v>
          </cell>
          <cell r="F82">
            <v>588.98552471999994</v>
          </cell>
          <cell r="G82">
            <v>24048.825505649987</v>
          </cell>
          <cell r="H82">
            <v>61.290456509999991</v>
          </cell>
          <cell r="J82">
            <v>-202.04652547000001</v>
          </cell>
          <cell r="L82">
            <v>23908.069436689995</v>
          </cell>
        </row>
        <row r="84">
          <cell r="B84">
            <v>20030000</v>
          </cell>
          <cell r="D84" t="str">
            <v>BNK:LORO ACCOUNTS</v>
          </cell>
          <cell r="E84">
            <v>-90.598601520000003</v>
          </cell>
          <cell r="F84">
            <v>0</v>
          </cell>
          <cell r="G84">
            <v>-90.598601520000003</v>
          </cell>
          <cell r="L84">
            <v>-90.598601520000003</v>
          </cell>
        </row>
        <row r="85">
          <cell r="B85">
            <v>20040000</v>
          </cell>
          <cell r="D85" t="str">
            <v>BNK:OVERDRAFTS (NOSTRO)</v>
          </cell>
          <cell r="E85">
            <v>0</v>
          </cell>
          <cell r="F85">
            <v>0</v>
          </cell>
          <cell r="G85">
            <v>0</v>
          </cell>
          <cell r="L85">
            <v>0</v>
          </cell>
        </row>
        <row r="86">
          <cell r="B86">
            <v>20050000</v>
          </cell>
          <cell r="D86" t="str">
            <v>BNK:TIME DEP. TAKEN</v>
          </cell>
          <cell r="E86">
            <v>-328.18046064999999</v>
          </cell>
          <cell r="F86">
            <v>0</v>
          </cell>
          <cell r="G86">
            <v>-328.18046064999999</v>
          </cell>
          <cell r="L86">
            <v>-328.18046064999999</v>
          </cell>
        </row>
        <row r="87">
          <cell r="B87">
            <v>20080000</v>
          </cell>
          <cell r="D87" t="str">
            <v>OTH. LIABS AND MONEYS BORROWED</v>
          </cell>
          <cell r="E87">
            <v>-45.458962</v>
          </cell>
          <cell r="F87">
            <v>0</v>
          </cell>
          <cell r="G87">
            <v>-45.458962</v>
          </cell>
          <cell r="H87">
            <v>45.458962</v>
          </cell>
          <cell r="I87" t="str">
            <v>H</v>
          </cell>
          <cell r="L87">
            <v>0</v>
          </cell>
        </row>
        <row r="88">
          <cell r="B88">
            <v>21120000</v>
          </cell>
          <cell r="D88" t="str">
            <v>FUNDS:OTH.CREDIT BALANCES</v>
          </cell>
          <cell r="E88">
            <v>-10368.487853319999</v>
          </cell>
          <cell r="F88">
            <v>-224.39977041999998</v>
          </cell>
          <cell r="G88">
            <v>-10592.887623739998</v>
          </cell>
          <cell r="H88">
            <v>-508.98300005999999</v>
          </cell>
          <cell r="I88" t="str">
            <v>S</v>
          </cell>
          <cell r="L88">
            <v>-11101.870623799998</v>
          </cell>
        </row>
        <row r="89">
          <cell r="B89">
            <v>21130000</v>
          </cell>
          <cell r="D89" t="str">
            <v>FUNDS:TIME DEP. TAKEN</v>
          </cell>
          <cell r="E89">
            <v>-3283.2212982600004</v>
          </cell>
          <cell r="F89">
            <v>-369.86160124000003</v>
          </cell>
          <cell r="G89">
            <v>-3653.0828995000002</v>
          </cell>
          <cell r="L89">
            <v>-3653.0828995000002</v>
          </cell>
        </row>
        <row r="90">
          <cell r="B90">
            <v>21160000</v>
          </cell>
          <cell r="D90" t="str">
            <v>FUNDS:CREDIT BALANCES/NOT FREE DISP</v>
          </cell>
          <cell r="E90">
            <v>-230.32113834999998</v>
          </cell>
          <cell r="F90">
            <v>0</v>
          </cell>
          <cell r="G90">
            <v>-230.32113834999998</v>
          </cell>
          <cell r="H90">
            <v>-45.458962</v>
          </cell>
          <cell r="I90" t="str">
            <v>H</v>
          </cell>
          <cell r="L90">
            <v>-275.78010035</v>
          </cell>
        </row>
        <row r="91">
          <cell r="B91">
            <v>21320000</v>
          </cell>
          <cell r="D91" t="str">
            <v>FUNDS:ORDINARY/NOTICE SAVINGS ACC.</v>
          </cell>
          <cell r="E91">
            <v>-475.04267052</v>
          </cell>
          <cell r="F91">
            <v>-33.94032954</v>
          </cell>
          <cell r="G91">
            <v>-508.98300005999999</v>
          </cell>
          <cell r="H91">
            <v>508.98300005999999</v>
          </cell>
          <cell r="I91" t="str">
            <v>S</v>
          </cell>
          <cell r="L91">
            <v>0</v>
          </cell>
        </row>
        <row r="92">
          <cell r="B92">
            <v>21330000</v>
          </cell>
          <cell r="D92" t="str">
            <v>FUNDS:FIXED TERM SAVINGS ACCOUNTS</v>
          </cell>
          <cell r="E92">
            <v>-919.48836232000008</v>
          </cell>
          <cell r="F92">
            <v>-10.69419525</v>
          </cell>
          <cell r="G92">
            <v>-930.18255757000009</v>
          </cell>
          <cell r="L92">
            <v>-930.18255757000009</v>
          </cell>
        </row>
        <row r="93">
          <cell r="B93">
            <v>23030000</v>
          </cell>
          <cell r="D93" t="str">
            <v>CURRENT TAX LIABILITY</v>
          </cell>
          <cell r="E93">
            <v>0</v>
          </cell>
          <cell r="F93">
            <v>4.70932</v>
          </cell>
          <cell r="G93">
            <v>4.70932</v>
          </cell>
          <cell r="H93">
            <v>-4.70932</v>
          </cell>
          <cell r="I93" t="str">
            <v>G</v>
          </cell>
          <cell r="J93">
            <v>-26.699476839999999</v>
          </cell>
          <cell r="K93" t="str">
            <v>K2</v>
          </cell>
          <cell r="L93">
            <v>-26.699476839999999</v>
          </cell>
        </row>
        <row r="94">
          <cell r="B94">
            <v>23040000</v>
          </cell>
          <cell r="D94" t="str">
            <v>OTH.LIABS:SUNDRY LIABILITIES</v>
          </cell>
          <cell r="E94">
            <v>-212.03514138999998</v>
          </cell>
          <cell r="F94">
            <v>-20.320526480000002</v>
          </cell>
          <cell r="G94">
            <v>-232.35566786999999</v>
          </cell>
          <cell r="J94">
            <v>202.04652547000001</v>
          </cell>
          <cell r="K94" t="str">
            <v>Q</v>
          </cell>
          <cell r="L94">
            <v>-30.309142399999985</v>
          </cell>
        </row>
        <row r="95">
          <cell r="B95">
            <v>24020000</v>
          </cell>
          <cell r="D95" t="str">
            <v>ACCRUALS:DISCOUNT SEC.INVESTMENT</v>
          </cell>
          <cell r="E95">
            <v>-84.591286629999999</v>
          </cell>
          <cell r="F95">
            <v>0</v>
          </cell>
          <cell r="G95">
            <v>-84.591286629999999</v>
          </cell>
          <cell r="H95">
            <v>84.591286621500004</v>
          </cell>
          <cell r="I95" t="str">
            <v>E</v>
          </cell>
          <cell r="L95">
            <v>-8.4999953742226353E-9</v>
          </cell>
        </row>
        <row r="96">
          <cell r="B96">
            <v>24030000</v>
          </cell>
          <cell r="D96" t="str">
            <v>ACCRUALS:INTEREST PAYABLE/ACCRUED</v>
          </cell>
          <cell r="E96">
            <v>-27.791441199999998</v>
          </cell>
          <cell r="F96">
            <v>-0.23529798000000002</v>
          </cell>
          <cell r="G96">
            <v>-28.026739179999996</v>
          </cell>
          <cell r="L96">
            <v>-28.026739179999996</v>
          </cell>
        </row>
        <row r="97">
          <cell r="B97">
            <v>24040000</v>
          </cell>
          <cell r="D97" t="str">
            <v>ACCRUALS:BALANCE FORWARD EXCHANGE</v>
          </cell>
          <cell r="E97">
            <v>0</v>
          </cell>
          <cell r="F97">
            <v>0</v>
          </cell>
          <cell r="G97">
            <v>0</v>
          </cell>
          <cell r="L97">
            <v>0</v>
          </cell>
        </row>
        <row r="98">
          <cell r="B98">
            <v>24050000</v>
          </cell>
          <cell r="D98" t="str">
            <v>ACCRUALS:OTH./DEFERRED INCOME</v>
          </cell>
          <cell r="E98">
            <v>-363.70945455000003</v>
          </cell>
          <cell r="F98">
            <v>-1.1342869099999999</v>
          </cell>
          <cell r="G98">
            <v>-364.84374146000005</v>
          </cell>
          <cell r="H98">
            <v>-84.591286621500004</v>
          </cell>
          <cell r="I98" t="str">
            <v>E</v>
          </cell>
          <cell r="J98">
            <v>-101.82685832999999</v>
          </cell>
          <cell r="K98" t="str">
            <v>K1PJ</v>
          </cell>
          <cell r="L98">
            <v>-551.26188641149997</v>
          </cell>
        </row>
        <row r="99">
          <cell r="B99">
            <v>25051000</v>
          </cell>
          <cell r="D99" t="str">
            <v>PROVISIONS:LOAN LOSS</v>
          </cell>
          <cell r="E99">
            <v>-73.165412400000008</v>
          </cell>
          <cell r="F99">
            <v>0</v>
          </cell>
          <cell r="G99">
            <v>-73.165412400000008</v>
          </cell>
          <cell r="J99">
            <v>73.165412400000008</v>
          </cell>
          <cell r="K99" t="str">
            <v>LM</v>
          </cell>
          <cell r="L99">
            <v>0</v>
          </cell>
        </row>
        <row r="100">
          <cell r="B100">
            <v>32014000</v>
          </cell>
          <cell r="D100" t="str">
            <v>OWN MEANS BRANCHES:RESULT CURR.YR</v>
          </cell>
          <cell r="E100">
            <v>-375.77859057000001</v>
          </cell>
          <cell r="F100">
            <v>10.80685836</v>
          </cell>
          <cell r="G100">
            <v>-364.97173221000003</v>
          </cell>
          <cell r="H100">
            <v>364.97173221000003</v>
          </cell>
          <cell r="I100" t="str">
            <v>D</v>
          </cell>
          <cell r="L100">
            <v>0</v>
          </cell>
        </row>
        <row r="101">
          <cell r="B101">
            <v>32021000</v>
          </cell>
          <cell r="D101" t="str">
            <v>OWN MEANS SUBSID:CAPITAL</v>
          </cell>
          <cell r="E101">
            <v>-1874.5</v>
          </cell>
          <cell r="F101">
            <v>0</v>
          </cell>
          <cell r="G101">
            <v>-1874.5</v>
          </cell>
          <cell r="H101">
            <v>184.05</v>
          </cell>
          <cell r="I101" t="str">
            <v>FH'</v>
          </cell>
          <cell r="L101">
            <v>-1690.45</v>
          </cell>
        </row>
        <row r="102">
          <cell r="B102">
            <v>32022000</v>
          </cell>
          <cell r="D102" t="str">
            <v>OWN MEANS SUBSID:RESERVES</v>
          </cell>
          <cell r="E102">
            <v>0</v>
          </cell>
          <cell r="F102">
            <v>0</v>
          </cell>
          <cell r="G102">
            <v>0</v>
          </cell>
          <cell r="L102">
            <v>0</v>
          </cell>
        </row>
        <row r="103">
          <cell r="B103">
            <v>32023000</v>
          </cell>
          <cell r="D103" t="str">
            <v>OWN MEANS SUBSID:RESULT PREV.YR</v>
          </cell>
          <cell r="E103">
            <v>-3243.5887675100003</v>
          </cell>
          <cell r="F103">
            <v>0</v>
          </cell>
          <cell r="G103">
            <v>-3243.5887675100003</v>
          </cell>
          <cell r="H103">
            <v>-1270.7800337799999</v>
          </cell>
          <cell r="I103" t="str">
            <v>B'</v>
          </cell>
          <cell r="J103">
            <v>60.320487019999995</v>
          </cell>
          <cell r="K103" t="str">
            <v>MNP</v>
          </cell>
          <cell r="L103">
            <v>-4454.0483142700004</v>
          </cell>
        </row>
        <row r="104">
          <cell r="B104">
            <v>32024000</v>
          </cell>
          <cell r="D104" t="str">
            <v>OWN MEANS SUBSID:RESULT CURRENT YR</v>
          </cell>
          <cell r="E104">
            <v>0</v>
          </cell>
          <cell r="F104">
            <v>0</v>
          </cell>
          <cell r="G104">
            <v>0</v>
          </cell>
          <cell r="H104">
            <v>-364.97173221000003</v>
          </cell>
          <cell r="I104" t="str">
            <v>D</v>
          </cell>
          <cell r="J104">
            <v>-8.7595417699999913</v>
          </cell>
          <cell r="K104" t="str">
            <v>KLNOJI</v>
          </cell>
          <cell r="L104">
            <v>-373.73127398000003</v>
          </cell>
        </row>
        <row r="105">
          <cell r="B105">
            <v>32025000</v>
          </cell>
          <cell r="D105" t="str">
            <v>OWN MEANS SUBSID:MINOR. INTERESTS</v>
          </cell>
          <cell r="E105">
            <v>126.45</v>
          </cell>
          <cell r="F105">
            <v>0</v>
          </cell>
          <cell r="G105">
            <v>126.45</v>
          </cell>
          <cell r="H105">
            <v>-126.45</v>
          </cell>
          <cell r="I105" t="str">
            <v>H'</v>
          </cell>
          <cell r="L105">
            <v>0</v>
          </cell>
        </row>
        <row r="106">
          <cell r="B106">
            <v>34020000</v>
          </cell>
          <cell r="D106" t="str">
            <v>GRP:HEAD-OFFICE =NLG BALANCES</v>
          </cell>
          <cell r="E106">
            <v>0</v>
          </cell>
          <cell r="F106">
            <v>0</v>
          </cell>
          <cell r="G106">
            <v>0</v>
          </cell>
          <cell r="J106">
            <v>-8.2000224799999994</v>
          </cell>
          <cell r="K106" t="str">
            <v>I</v>
          </cell>
          <cell r="L106">
            <v>-8.2000224799999994</v>
          </cell>
        </row>
        <row r="107">
          <cell r="B107">
            <v>34030000</v>
          </cell>
          <cell r="D107" t="str">
            <v>GRP:HEAD-OFFICE =FCY BALANCES</v>
          </cell>
          <cell r="E107">
            <v>-7.1795000000000008E-4</v>
          </cell>
          <cell r="F107">
            <v>0</v>
          </cell>
          <cell r="G107">
            <v>-7.1795000000000008E-4</v>
          </cell>
          <cell r="L107">
            <v>-7.1795000000000008E-4</v>
          </cell>
        </row>
        <row r="108">
          <cell r="B108">
            <v>34210000</v>
          </cell>
          <cell r="D108" t="str">
            <v>GRP:BRANCHES OUTSIDE NETHERLANDS</v>
          </cell>
          <cell r="E108">
            <v>-381.164132</v>
          </cell>
          <cell r="F108">
            <v>0</v>
          </cell>
          <cell r="G108">
            <v>-381.164132</v>
          </cell>
          <cell r="J108">
            <v>12</v>
          </cell>
          <cell r="K108" t="str">
            <v>O</v>
          </cell>
          <cell r="L108">
            <v>-369.164132</v>
          </cell>
        </row>
        <row r="109">
          <cell r="B109">
            <v>34250000</v>
          </cell>
          <cell r="D109" t="str">
            <v>GRP:OTH.BNKING AFF.OUTSIDE NETH.</v>
          </cell>
          <cell r="E109">
            <v>-0.22533732000000001</v>
          </cell>
          <cell r="F109">
            <v>0</v>
          </cell>
          <cell r="G109">
            <v>-0.22533732000000001</v>
          </cell>
          <cell r="L109">
            <v>-0.22533732000000001</v>
          </cell>
        </row>
        <row r="110">
          <cell r="B110">
            <v>34260000</v>
          </cell>
          <cell r="D110" t="str">
            <v>GRP:OTH.NON-BNK PARTIC. OUT NETH.</v>
          </cell>
          <cell r="E110">
            <v>0</v>
          </cell>
          <cell r="F110">
            <v>0</v>
          </cell>
          <cell r="G110">
            <v>0</v>
          </cell>
          <cell r="L110">
            <v>0</v>
          </cell>
        </row>
        <row r="111">
          <cell r="B111">
            <v>34410000</v>
          </cell>
          <cell r="D111" t="str">
            <v>GRP:ACCRUALS/DEFERRED INCOME</v>
          </cell>
          <cell r="E111">
            <v>0</v>
          </cell>
          <cell r="F111">
            <v>0</v>
          </cell>
          <cell r="G111">
            <v>0</v>
          </cell>
          <cell r="J111">
            <v>3.742849369999945</v>
          </cell>
          <cell r="K111" t="str">
            <v>C</v>
          </cell>
          <cell r="L111">
            <v>3.742849369999945</v>
          </cell>
        </row>
        <row r="113">
          <cell r="B113" t="str">
            <v>TOTAL LIABILITIES</v>
          </cell>
          <cell r="E113">
            <v>-22250.899628460003</v>
          </cell>
          <cell r="F113">
            <v>-645.06982946000005</v>
          </cell>
          <cell r="G113">
            <v>-22895.969457920004</v>
          </cell>
          <cell r="H113">
            <v>-1217.88935378</v>
          </cell>
          <cell r="J113">
            <v>205.78937483999999</v>
          </cell>
          <cell r="L113">
            <v>-23908.069436860002</v>
          </cell>
        </row>
        <row r="114">
          <cell r="B114" t="str">
            <v>DIFFERENCE</v>
          </cell>
          <cell r="E114">
            <v>1208.9403524699883</v>
          </cell>
          <cell r="F114">
            <v>-56.084304740000107</v>
          </cell>
          <cell r="G114">
            <v>1152.8560477299834</v>
          </cell>
          <cell r="H114">
            <v>-1156.59889727</v>
          </cell>
          <cell r="J114">
            <v>3.7428493699999876</v>
          </cell>
          <cell r="L114">
            <v>-1.7000638763420284E-7</v>
          </cell>
        </row>
        <row r="116">
          <cell r="B116">
            <v>499999</v>
          </cell>
          <cell r="D116" t="str">
            <v>DEBIT BALANCE IN ERROR</v>
          </cell>
          <cell r="E116">
            <v>-1326.85297034</v>
          </cell>
          <cell r="F116">
            <v>0</v>
          </cell>
          <cell r="G116">
            <v>-1326.85297034</v>
          </cell>
          <cell r="H116">
            <v>1326.85297034</v>
          </cell>
          <cell r="I116" t="str">
            <v>B'1</v>
          </cell>
          <cell r="L116">
            <v>0</v>
          </cell>
        </row>
        <row r="117">
          <cell r="B117">
            <v>499998</v>
          </cell>
          <cell r="D117" t="str">
            <v>CREDIT BALANCE IN ERROR</v>
          </cell>
          <cell r="E117">
            <v>114.18113651</v>
          </cell>
          <cell r="F117">
            <v>56.072936560000002</v>
          </cell>
          <cell r="G117">
            <v>170.25407307</v>
          </cell>
          <cell r="H117">
            <v>-170.25407307</v>
          </cell>
          <cell r="I117" t="str">
            <v>A'B'2C'</v>
          </cell>
          <cell r="L117">
            <v>0</v>
          </cell>
        </row>
        <row r="119">
          <cell r="B119" t="str">
            <v>OFF BALANCE SHEET ITEMS</v>
          </cell>
        </row>
        <row r="121">
          <cell r="B121">
            <v>50090300</v>
          </cell>
          <cell r="C121">
            <v>1</v>
          </cell>
          <cell r="D121" t="str">
            <v>CR.SUBS.GUA.HO/BRANCHES:DEB.RW=100%</v>
          </cell>
          <cell r="E121">
            <v>0</v>
          </cell>
          <cell r="F121">
            <v>0</v>
          </cell>
          <cell r="G121">
            <v>0</v>
          </cell>
          <cell r="L121">
            <v>0</v>
          </cell>
        </row>
        <row r="122">
          <cell r="B122">
            <v>50110100</v>
          </cell>
          <cell r="C122">
            <v>0</v>
          </cell>
          <cell r="D122" t="str">
            <v>OTH.GUA.THIRD PARTIES:DEB.RW=0%</v>
          </cell>
          <cell r="E122">
            <v>188.84273858</v>
          </cell>
          <cell r="F122">
            <v>0</v>
          </cell>
          <cell r="G122">
            <v>188.84273858</v>
          </cell>
          <cell r="L122">
            <v>188.84273858</v>
          </cell>
        </row>
        <row r="123">
          <cell r="B123">
            <v>50110200</v>
          </cell>
          <cell r="C123">
            <v>0.1</v>
          </cell>
          <cell r="D123" t="str">
            <v>OTH.GUA.THIRD PARTIES:DEB.RW=20%</v>
          </cell>
          <cell r="E123">
            <v>27.88876612</v>
          </cell>
          <cell r="F123">
            <v>0</v>
          </cell>
          <cell r="G123">
            <v>27.88876612</v>
          </cell>
          <cell r="L123">
            <v>27.88876612</v>
          </cell>
        </row>
        <row r="124">
          <cell r="B124">
            <v>50110400</v>
          </cell>
          <cell r="C124">
            <v>0.5</v>
          </cell>
          <cell r="D124" t="str">
            <v>OTH.GUA.THIRD PARTIES:DEB.GLOBAL 50%</v>
          </cell>
          <cell r="E124">
            <v>0</v>
          </cell>
          <cell r="F124">
            <v>0</v>
          </cell>
          <cell r="G124">
            <v>0</v>
          </cell>
          <cell r="L124">
            <v>0</v>
          </cell>
        </row>
        <row r="125">
          <cell r="B125">
            <v>50110500</v>
          </cell>
          <cell r="C125">
            <v>0.5</v>
          </cell>
          <cell r="D125" t="str">
            <v>OTH.GUA.THIRD PARTIES:DEB.RW OTHERS 50%</v>
          </cell>
          <cell r="E125">
            <v>25.50523832</v>
          </cell>
          <cell r="F125">
            <v>0</v>
          </cell>
          <cell r="G125">
            <v>25.50523832</v>
          </cell>
          <cell r="L125">
            <v>25.50523832</v>
          </cell>
        </row>
        <row r="126">
          <cell r="B126">
            <v>50212000</v>
          </cell>
          <cell r="C126">
            <v>0.2</v>
          </cell>
          <cell r="D126" t="str">
            <v>ACCEPT CREDITS:FOR ACCOUNT BNKERS</v>
          </cell>
          <cell r="E126">
            <v>0</v>
          </cell>
          <cell r="F126">
            <v>0</v>
          </cell>
          <cell r="G126">
            <v>0</v>
          </cell>
          <cell r="L126">
            <v>0</v>
          </cell>
        </row>
        <row r="127">
          <cell r="B127">
            <v>50213000</v>
          </cell>
          <cell r="C127">
            <v>1</v>
          </cell>
          <cell r="D127" t="str">
            <v>ACCEPT CREDITS:FOR ACCOUNT OTH.S</v>
          </cell>
          <cell r="E127">
            <v>0</v>
          </cell>
          <cell r="F127">
            <v>0</v>
          </cell>
          <cell r="G127">
            <v>0</v>
          </cell>
          <cell r="L127">
            <v>0</v>
          </cell>
        </row>
        <row r="128">
          <cell r="B128">
            <v>50221000</v>
          </cell>
          <cell r="C128">
            <v>0</v>
          </cell>
          <cell r="D128" t="str">
            <v>ACCEPTANCE LIAB.TOWARDS 3RD PARTIES</v>
          </cell>
          <cell r="E128">
            <v>0</v>
          </cell>
          <cell r="F128">
            <v>0</v>
          </cell>
          <cell r="G128">
            <v>0</v>
          </cell>
          <cell r="L128">
            <v>0</v>
          </cell>
        </row>
        <row r="129">
          <cell r="B129">
            <v>50410100</v>
          </cell>
          <cell r="C129">
            <v>0</v>
          </cell>
          <cell r="D129" t="str">
            <v>SELF LIQ.DOC.CREDITS:DEBTORS RW=0%</v>
          </cell>
          <cell r="E129">
            <v>41.338431770000007</v>
          </cell>
          <cell r="F129">
            <v>0</v>
          </cell>
          <cell r="G129">
            <v>41.338431770000007</v>
          </cell>
          <cell r="L129">
            <v>41.338431770000007</v>
          </cell>
        </row>
        <row r="130">
          <cell r="B130">
            <v>50410200</v>
          </cell>
          <cell r="C130">
            <v>0.04</v>
          </cell>
          <cell r="D130" t="str">
            <v>SELF LIQ.DOC.CREDITS:REG.AUTH/BNK A</v>
          </cell>
          <cell r="E130">
            <v>0</v>
          </cell>
          <cell r="F130">
            <v>0</v>
          </cell>
          <cell r="G130">
            <v>0</v>
          </cell>
          <cell r="H130">
            <v>3.9959405774999999</v>
          </cell>
          <cell r="I130" t="str">
            <v>D'</v>
          </cell>
          <cell r="L130">
            <v>3.9959405774999999</v>
          </cell>
        </row>
        <row r="131">
          <cell r="B131">
            <v>50410300</v>
          </cell>
          <cell r="C131">
            <v>0.2</v>
          </cell>
          <cell r="D131" t="str">
            <v>SELF LIQ.DOC.CREDITS:OTH.CLIENTS</v>
          </cell>
          <cell r="E131">
            <v>43.232241680000001</v>
          </cell>
          <cell r="F131">
            <v>0</v>
          </cell>
          <cell r="G131">
            <v>43.232241680000001</v>
          </cell>
          <cell r="H131">
            <v>-3.9959405774999999</v>
          </cell>
          <cell r="I131" t="str">
            <v>D'</v>
          </cell>
          <cell r="L131">
            <v>39.236301102500001</v>
          </cell>
        </row>
        <row r="132">
          <cell r="B132">
            <v>55001401</v>
          </cell>
          <cell r="C132">
            <v>0.2</v>
          </cell>
          <cell r="D132" t="str">
            <v>FX/NO-TRAD/CREDIT EQV:WITH OTH.S RW 20%</v>
          </cell>
          <cell r="E132">
            <v>0</v>
          </cell>
          <cell r="F132">
            <v>0</v>
          </cell>
          <cell r="G132">
            <v>0</v>
          </cell>
          <cell r="L132">
            <v>0</v>
          </cell>
        </row>
        <row r="133">
          <cell r="B133">
            <v>55001501</v>
          </cell>
          <cell r="C133">
            <v>0.5</v>
          </cell>
          <cell r="D133" t="str">
            <v>FX/NO-TRAD/CREDIT EQV:WITH OTH.S RW 100%</v>
          </cell>
          <cell r="E133">
            <v>3.01667329</v>
          </cell>
          <cell r="F133">
            <v>0</v>
          </cell>
          <cell r="G133">
            <v>3.01667329</v>
          </cell>
          <cell r="L133">
            <v>3.01667329</v>
          </cell>
        </row>
        <row r="134">
          <cell r="B134">
            <v>55510000</v>
          </cell>
          <cell r="C134">
            <v>0</v>
          </cell>
          <cell r="D134" t="str">
            <v>FX/NOT.AM.:CONCLUDED WITH ABN AMRO</v>
          </cell>
          <cell r="E134">
            <v>0</v>
          </cell>
          <cell r="F134">
            <v>0</v>
          </cell>
          <cell r="G134">
            <v>0</v>
          </cell>
          <cell r="L134">
            <v>0</v>
          </cell>
        </row>
        <row r="135">
          <cell r="B135">
            <v>59050000</v>
          </cell>
          <cell r="C135">
            <v>1</v>
          </cell>
          <cell r="D135" t="str">
            <v>EXPOSURES GNTEED BY AA RW=100%</v>
          </cell>
          <cell r="E135">
            <v>0</v>
          </cell>
          <cell r="F135">
            <v>0</v>
          </cell>
          <cell r="G135">
            <v>0</v>
          </cell>
          <cell r="J135">
            <v>-239.99249999999998</v>
          </cell>
          <cell r="K135" t="str">
            <v>T</v>
          </cell>
          <cell r="L135">
            <v>-239.99249999999998</v>
          </cell>
        </row>
        <row r="137">
          <cell r="B137" t="str">
            <v>TOTAL OFF BALANCE SHEET ITEMS</v>
          </cell>
          <cell r="E137">
            <v>329.82408975999999</v>
          </cell>
          <cell r="F137">
            <v>0</v>
          </cell>
          <cell r="G137">
            <v>329.82408975999999</v>
          </cell>
          <cell r="H137">
            <v>0</v>
          </cell>
          <cell r="I137">
            <v>0</v>
          </cell>
          <cell r="J137">
            <v>-239.99249999999998</v>
          </cell>
          <cell r="K137">
            <v>0</v>
          </cell>
          <cell r="L137">
            <v>89.831589760000014</v>
          </cell>
        </row>
        <row r="139">
          <cell r="B139" t="str">
            <v xml:space="preserve">Code </v>
          </cell>
          <cell r="D139" t="str">
            <v>Adjustment description</v>
          </cell>
        </row>
        <row r="141">
          <cell r="B141" t="str">
            <v>A</v>
          </cell>
          <cell r="D141" t="str">
            <v>Reclass. of loan to TuranAlem Bank from time deposits to loans (USD 2'000'000.00 clean loan)</v>
          </cell>
        </row>
        <row r="142">
          <cell r="B142" t="str">
            <v>B</v>
          </cell>
          <cell r="D142" t="str">
            <v>Reclass. of loan to KazKommertsBank from time deposits to loans (USD 3'000'000.00 clean loan)</v>
          </cell>
        </row>
        <row r="143">
          <cell r="B143" t="str">
            <v>C</v>
          </cell>
          <cell r="D143" t="str">
            <v xml:space="preserve">Adjustment of intersection amount not correctly reported on SCORE B/S HOBS 49999036 and 49999184 (KZT 3'742'849.37 between KZT, USD, KZT, EUR &amp; DEM) </v>
          </cell>
        </row>
        <row r="144">
          <cell r="B144" t="str">
            <v>D</v>
          </cell>
          <cell r="D144" t="str">
            <v>Reclassification of current year income from branch to subsidiary (KZT 364'971'732.21)</v>
          </cell>
        </row>
        <row r="145">
          <cell r="B145" t="str">
            <v>E</v>
          </cell>
          <cell r="D145" t="str">
            <v>Reclass. of  discount on eurobonds to a proper HOBS code (USD 581'583.27) - see AIM, section 05 for explanation</v>
          </cell>
        </row>
        <row r="146">
          <cell r="B146" t="str">
            <v>F</v>
          </cell>
          <cell r="D146" t="str">
            <v>Reclass. of  participation in AMC to a proper reporting code (KZT 57'600'000.00)</v>
          </cell>
        </row>
        <row r="147">
          <cell r="B147" t="str">
            <v>G</v>
          </cell>
          <cell r="D147" t="str">
            <v>Reclass. of Atyrau tax liability (profit tax advance) to a proper HOBS account (KZT 4'709'320)</v>
          </cell>
        </row>
        <row r="148">
          <cell r="B148" t="str">
            <v>H</v>
          </cell>
          <cell r="D148" t="str">
            <v>Reclass. of deposit of NBK (L/C) to a proper HOBS account (KZT 45'458'962.00)</v>
          </cell>
        </row>
        <row r="149">
          <cell r="B149" t="str">
            <v>I</v>
          </cell>
          <cell r="D149" t="str">
            <v>HOPL adjustments for Mar: charges from CC for I quarter 2001 (EUR 62'296.00)</v>
          </cell>
        </row>
        <row r="150">
          <cell r="B150" t="str">
            <v>J</v>
          </cell>
          <cell r="D150" t="str">
            <v>HOPL adjustments for Mar: reversal of 2000 provision for bonus (KZT 18'000'000.00)</v>
          </cell>
        </row>
        <row r="151">
          <cell r="B151" t="str">
            <v>K</v>
          </cell>
          <cell r="D151" t="str">
            <v>HOPL adjustments for Mar: accruals for Mar '01 (KZT 2'109'025, 10'500'000 &amp; 26'699'476.84, E&amp;Y pmts, bonus pmts and tax accruals for Mar)</v>
          </cell>
        </row>
        <row r="152">
          <cell r="B152" t="str">
            <v>L</v>
          </cell>
          <cell r="D152" t="str">
            <v>HOPL adjustments for Mar: reversal of special provisions for bad loans (KZT 982'866.01)</v>
          </cell>
        </row>
        <row r="153">
          <cell r="B153" t="str">
            <v>M</v>
          </cell>
          <cell r="D153" t="str">
            <v>HOBS adjustments for Mar: reversal of NBK general loan loss provision  - part I (KZT 72'182'546.39)</v>
          </cell>
        </row>
        <row r="154">
          <cell r="B154" t="str">
            <v>N</v>
          </cell>
          <cell r="D154" t="str">
            <v>HOPL adjustments for Mar: reversal of NBK general loan loss provision  - part II (KZT 25'285'200.08)</v>
          </cell>
        </row>
        <row r="155">
          <cell r="B155" t="str">
            <v>O</v>
          </cell>
          <cell r="D155" t="str">
            <v>HOBS adjustments for Mar: accruals for pmt from PCAM for rent (KZT 12 mio.)</v>
          </cell>
        </row>
        <row r="156">
          <cell r="B156" t="str">
            <v>P</v>
          </cell>
          <cell r="D156" t="str">
            <v>HOBS adjustments for Mar: HO accruals for December not passed in SCORE (KZT 107'217'833.33, see HOPL Dec '00)</v>
          </cell>
        </row>
        <row r="157">
          <cell r="B157" t="str">
            <v>Q</v>
          </cell>
          <cell r="D157" t="str">
            <v>Reclass. of provision for Vodokanal against loan amount (KZT 202'046'525.47)</v>
          </cell>
        </row>
        <row r="158">
          <cell r="B158" t="str">
            <v>R</v>
          </cell>
          <cell r="D158" t="str">
            <v>Reclass. of provision for Southfield Eurotrade against loan amount (KZT USD 447.95)</v>
          </cell>
        </row>
        <row r="159">
          <cell r="B159" t="str">
            <v>S</v>
          </cell>
          <cell r="D159" t="str">
            <v xml:space="preserve">Reclass. of amounts on savings acc. (nature of curr. acc.) to a proper current acc. (Internal Audit recommendation) </v>
          </cell>
        </row>
        <row r="160">
          <cell r="B160" t="str">
            <v>T</v>
          </cell>
          <cell r="D160" t="str">
            <v>Reduction of solvency on LG Electonics loan guaranteed by AAB (USD 1'650'000.00)</v>
          </cell>
        </row>
        <row r="161">
          <cell r="B161" t="str">
            <v>U</v>
          </cell>
          <cell r="D161" t="str">
            <v>Reclass. of acc. inter. from 20% to 0% (KZT 422'916.66), deposit with National Bank</v>
          </cell>
        </row>
        <row r="162">
          <cell r="B162" t="str">
            <v>V</v>
          </cell>
          <cell r="D162" t="str">
            <v>Reclass. of acc. inter. from 50% to 0% (KZT 6'045'344.24, KZT 242'631.08 &amp; USD 396'93), T-bills and Intersection</v>
          </cell>
        </row>
        <row r="163">
          <cell r="B163" t="str">
            <v>W</v>
          </cell>
          <cell r="D163" t="str">
            <v>Reclass. of acc. inter. from 50% to 100% (USD 32'446.24), Almaty Kus</v>
          </cell>
        </row>
        <row r="164">
          <cell r="B164" t="str">
            <v>X</v>
          </cell>
          <cell r="D164" t="str">
            <v>Reclass. of acc. inter. from 50% to other accruals (KZT 1'462'686.73), various Custody clients</v>
          </cell>
        </row>
        <row r="165">
          <cell r="B165" t="str">
            <v>Y</v>
          </cell>
          <cell r="D165" t="str">
            <v>Reclass. of acc. inter. from 100% to 20% (EUR 1'653.14), loan to Berkut</v>
          </cell>
        </row>
        <row r="166">
          <cell r="B166" t="str">
            <v>Z</v>
          </cell>
          <cell r="D166" t="str">
            <v>Reclass. of acc. inter. from 100% to 50% (USD 2'794.81), mortgage loans to staff &amp; etc.</v>
          </cell>
        </row>
        <row r="167">
          <cell r="B167" t="str">
            <v>A'</v>
          </cell>
          <cell r="D167" t="str">
            <v>Reclass. of goodwill from KMG consolidation to a proper HOBS code (KZT 82'800'000.00)</v>
          </cell>
        </row>
        <row r="168">
          <cell r="B168" t="str">
            <v>B'</v>
          </cell>
          <cell r="D168" t="str">
            <v>Reclass. of previous year profit to a proper HOBS code (income of KZT 1'326'852'970.34 for Almaty [B'1] &amp; loss of KZT 56'072'936.56 for Atyrau [B'2])</v>
          </cell>
        </row>
        <row r="169">
          <cell r="B169" t="str">
            <v>C'</v>
          </cell>
          <cell r="D169" t="str">
            <v>Reclass. of TCO office building to a proper HOBS account (KZT 31'381'136.51)</v>
          </cell>
        </row>
        <row r="170">
          <cell r="B170" t="str">
            <v>D'</v>
          </cell>
          <cell r="D170" t="str">
            <v>Reclass. of L/C of Agency of Healthcare to a proper repoting code (EBRD guarantee, USD 27'472.95)</v>
          </cell>
        </row>
        <row r="171">
          <cell r="B171" t="str">
            <v>H'</v>
          </cell>
          <cell r="D171" t="str">
            <v>Reclass. of  participation in PF to a proper reporting code (KZT 126'450'000)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C 2"/>
      <sheetName val="F 1"/>
      <sheetName val="G 1"/>
      <sheetName val="H 1"/>
      <sheetName val="H 2"/>
      <sheetName val="I "/>
      <sheetName val="K1 "/>
      <sheetName val="K2"/>
      <sheetName val="A-41 IA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BS-KAS"/>
      <sheetName val="IS-KAS"/>
      <sheetName val="opened BS"/>
      <sheetName val="opened IS"/>
      <sheetName val="F-100"/>
      <sheetName val="F-110"/>
      <sheetName val="F-120"/>
      <sheetName val="SUAD"/>
      <sheetName val="F-130 "/>
      <sheetName val="F-140 "/>
      <sheetName val="F-150"/>
      <sheetName val="A 155"/>
      <sheetName val="Sheet1"/>
      <sheetName val="A 160 "/>
      <sheetName val="H-1"/>
      <sheetName val="I-1"/>
      <sheetName val="J-1"/>
      <sheetName val="K-1"/>
      <sheetName val="L-1"/>
      <sheetName val="M-1"/>
      <sheetName val="N-1"/>
      <sheetName val="O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Prelim Cost"/>
      <sheetName val="CamKum Prod"/>
      <sheetName val="16"/>
      <sheetName val="12"/>
      <sheetName val="10"/>
      <sheetName val="22"/>
      <sheetName val="IS"/>
      <sheetName val="#REF"/>
      <sheetName val="C 25"/>
      <sheetName val="PIT&amp;PP(2)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"/>
      <sheetName val="Apogei_2001_6_LS"/>
      <sheetName val="ЦХЛ 2004"/>
    </sheetNames>
    <sheetDataSet>
      <sheetData sheetId="0">
        <row r="27">
          <cell r="B27" t="str">
            <v>Negative amounts per transactions “Repo”</v>
          </cell>
        </row>
      </sheetData>
      <sheetData sheetId="1"/>
      <sheetData sheetId="2" refreshError="1">
        <row r="27">
          <cell r="B27" t="str">
            <v>Negative amounts per transactions “Repo”</v>
          </cell>
        </row>
        <row r="149">
          <cell r="E149">
            <v>-2374</v>
          </cell>
        </row>
      </sheetData>
      <sheetData sheetId="3"/>
      <sheetData sheetId="4"/>
      <sheetData sheetId="5"/>
      <sheetData sheetId="6"/>
      <sheetData sheetId="7">
        <row r="8">
          <cell r="H8">
            <v>10464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Securities"/>
      <sheetName val="I-Index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"/>
      <sheetName val="Sheet2"/>
      <sheetName val="Sheet1"/>
      <sheetName val="Transformation table  2002"/>
      <sheetName val="Tickmarks"/>
      <sheetName val="Worksheet in 6540.1 Deferred ta"/>
      <sheetName val="Def"/>
      <sheetName val="Intercompany transactions"/>
      <sheetName val="- 1 -"/>
      <sheetName val="Actuals Input"/>
      <sheetName val="K-1"/>
      <sheetName val="L-1"/>
      <sheetName val="N-1"/>
      <sheetName val="FA Movement Kyrg"/>
    </sheetNames>
    <sheetDataSet>
      <sheetData sheetId="0">
        <row r="60">
          <cell r="AH60">
            <v>539719</v>
          </cell>
        </row>
      </sheetData>
      <sheetData sheetId="1"/>
      <sheetData sheetId="2"/>
      <sheetData sheetId="3" refreshError="1">
        <row r="60">
          <cell r="AH60">
            <v>539719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s"/>
      <sheetName val="TS RUS"/>
      <sheetName val="Cash Flow"/>
      <sheetName val="Def tax"/>
      <sheetName val="FA"/>
      <sheetName val="FS"/>
      <sheetName val="TS"/>
      <sheetName val="Detail - Current View"/>
      <sheetName val="Sheet1"/>
      <sheetName val="Tickmarks"/>
      <sheetName val="K-1"/>
      <sheetName val="L-1"/>
      <sheetName val="N-1"/>
      <sheetName val="B 1"/>
      <sheetName val="Prelim Cost"/>
      <sheetName val="Transformation table  2002"/>
      <sheetName val="Def"/>
      <sheetName val="- 1 -"/>
      <sheetName val="Intercompany transactions"/>
      <sheetName val="A 100"/>
      <sheetName val="список необх. инфо."/>
      <sheetName val="ОС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44">
          <cell r="D44">
            <v>-2318114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.32 нов"/>
      <sheetName val="Discl final IFRS"/>
      <sheetName val="100.32 new"/>
      <sheetName val="Discl final KAS"/>
      <sheetName val="Лист1"/>
      <sheetName val="TS"/>
      <sheetName val="отсроченный налог - проект"/>
      <sheetName val="Амортизация налогового эффекта "/>
      <sheetName val="стр051"/>
      <sheetName val="100.00нов"/>
      <sheetName val="Spreadsheet #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ives"/>
      <sheetName val="2002"/>
      <sheetName val="Summary"/>
      <sheetName val="Sheet4"/>
      <sheetName val="Transformation table  2002"/>
      <sheetName val="Амортизация налогового эффекта "/>
      <sheetName val="2001"/>
      <sheetName val="2000"/>
      <sheetName val="1999"/>
      <sheetName val="Entries 2000"/>
      <sheetName val="Entries 2001"/>
      <sheetName val="Tickmarks"/>
      <sheetName val="yO302.1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preadsheet #3"/>
      <sheetName val="Spreadsheet #1"/>
      <sheetName val="Spreadsheet # 2"/>
      <sheetName val="Tickmarks"/>
      <sheetName val="2002"/>
      <sheetName val="TS"/>
      <sheetName val="0_Me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F100_Trial BS"/>
      <sheetName val="% threshhold(salary)"/>
      <sheetName val="FS"/>
      <sheetName val="depreciation testing"/>
      <sheetName val="Spreadsheet # 2"/>
      <sheetName val="Land"/>
      <sheetName val="Datasheet"/>
      <sheetName val="Test of FA Installation"/>
      <sheetName val="Additions"/>
      <sheetName val="P&amp;L"/>
      <sheetName val="Provisions"/>
      <sheetName val="2002"/>
      <sheetName val="FA Movement "/>
      <sheetName val="Additions_Disposals"/>
      <sheetName val="Лист6 (2)"/>
      <sheetName val="Royalty"/>
      <sheetName val="B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2006 2Day Tel"/>
      <sheetName val="F100-Trial BS"/>
      <sheetName val="B 1"/>
      <sheetName val="SMSTemp"/>
      <sheetName val="ЗАО_н.ит"/>
      <sheetName val="Tax Dep."/>
      <sheetName val="K-1"/>
      <sheetName val="L-1"/>
      <sheetName val="N-1"/>
      <sheetName val="Spreadsheet # 2"/>
      <sheetName val="F100_Trial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depreciation testing"/>
      <sheetName val="F100-Trial BS"/>
      <sheetName val="#REF"/>
      <sheetName val="FX"/>
      <sheetName val="2006 2Day Tel"/>
      <sheetName val="B 1"/>
      <sheetName val="SMSTemp"/>
      <sheetName val="ЗАО_н.ит"/>
      <sheetName val="Tax Dep."/>
      <sheetName val="K-1"/>
      <sheetName val="L-1"/>
      <sheetName val="N-1"/>
      <sheetName val="Spreadsheet # 2"/>
      <sheetName val="F100_Trial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Ф"/>
      <sheetName val="ЗФ"/>
      <sheetName val="ВФ"/>
      <sheetName val="АФ"/>
      <sheetName val="Аст"/>
      <sheetName val="ЮФ"/>
      <sheetName val="МФ"/>
      <sheetName val="сравнен"/>
      <sheetName val="Изменяемые данные"/>
      <sheetName val="AHEPS"/>
      <sheetName val="OshHPP"/>
      <sheetName val="BHPP"/>
      <sheetName val="XREF"/>
      <sheetName val="Март"/>
      <sheetName val="Сентябрь"/>
      <sheetName val="Квартал"/>
      <sheetName val="Январь"/>
      <sheetName val="Декабрь"/>
      <sheetName val="Ноябрь"/>
      <sheetName val="Нормативы"/>
      <sheetName val="summary"/>
      <sheetName val="Cust acc 2003"/>
      <sheetName val="Апрель"/>
      <sheetName val="Июль"/>
      <sheetName val="Июнь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Key ratios"/>
      <sheetName val="Reports"/>
      <sheetName val="Graphs"/>
      <sheetName val="Analysis"/>
      <sheetName val="Budget2004-preliminary"/>
      <sheetName val="Budget2004-monthly"/>
      <sheetName val="Deferred Tax-F25"/>
      <sheetName val="F 26"/>
      <sheetName val="F 29"/>
      <sheetName val="ROCE"/>
      <sheetName val="Sheet1"/>
      <sheetName val="Dat"/>
      <sheetName val="std tab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">
          <cell r="H5" t="str">
            <v>EEK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А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АБ_09_02_ЮФ"/>
      <sheetName val="Р_35"/>
      <sheetName val="Р_34"/>
      <sheetName val="ГО"/>
      <sheetName val="ТелефоныЮФ"/>
      <sheetName val="Отчеты"/>
      <sheetName val="Д"/>
      <sheetName val="Меню"/>
      <sheetName val="Лист2"/>
      <sheetName val="И"/>
      <sheetName val="ТекИнф"/>
      <sheetName val="ИЦА"/>
      <sheetName val="Диал"/>
      <sheetName val="АвтоГО"/>
      <sheetName val="ФП_март"/>
      <sheetName val="ФП_фев"/>
      <sheetName val="ФП_янв"/>
      <sheetName val="Закуп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Р_27"/>
      <sheetName val="План"/>
      <sheetName val="Лист1"/>
      <sheetName val="Адреса"/>
      <sheetName val="ДДСАБ_27_ЮФ"/>
      <sheetName val="Р_25"/>
      <sheetName val="ФП (2)"/>
      <sheetName val="ДДСАБ_04_02_ЮФ"/>
      <sheetName val="Р_30"/>
      <sheetName val="ДДСАБ_03_02_ЮФ"/>
      <sheetName val="Р_29"/>
      <sheetName val="ДДСАБ_05_02_ЮФ"/>
      <sheetName val="Р_33"/>
      <sheetName val="Р_32"/>
      <sheetName val="Р_31"/>
      <sheetName val="Р_42"/>
      <sheetName val="Р_41"/>
      <sheetName val="Амашины"/>
      <sheetName val="Р_24"/>
      <sheetName val="Р_21_ЮФ"/>
      <sheetName val="ДДСАБ_22_ЮФ"/>
      <sheetName val="ДДСАБ_19_ЮФ"/>
      <sheetName val="Р_17"/>
      <sheetName val="Р_16"/>
      <sheetName val="ДДСАБ_02_02_ЮФ"/>
      <sheetName val="Р_28"/>
      <sheetName val="ДДСАБ_19_02_ЮФ"/>
      <sheetName val="ДДСАБ_20_02_ЮФ"/>
      <sheetName val="Р_43"/>
      <sheetName val="ДДСАБ_23_02_ЮФ"/>
      <sheetName val="Р_45"/>
      <sheetName val="Р_44"/>
      <sheetName val="ДДСАБ_24_02_ЮФ"/>
      <sheetName val="Р_46"/>
      <sheetName val="ФП_1_кв"/>
      <sheetName val="Р_50"/>
      <sheetName val="Р_49"/>
      <sheetName val="Р_48"/>
      <sheetName val="Р_47"/>
      <sheetName val="ДДСАБ_26_02_ЮФ"/>
      <sheetName val="ДДСАБ_02_03_ЮФ"/>
      <sheetName val="Р_52"/>
      <sheetName val="Р_51"/>
      <sheetName val="ДиалАУП"/>
      <sheetName val="ДДСАБ_11_03_ЮФ"/>
      <sheetName val="Р_58"/>
      <sheetName val="Р_59"/>
      <sheetName val="Р_60"/>
      <sheetName val="Р_64"/>
      <sheetName val="ДДСАБ_16мар_ЮФ"/>
      <sheetName val="ДДСАБ_18_03_ЮФ"/>
      <sheetName val="Р_66"/>
      <sheetName val="Р_65"/>
      <sheetName val="ДДСАБ_19_03_ЮФ"/>
      <sheetName val="Р_67"/>
      <sheetName val="Р_53"/>
      <sheetName val="ДДСАБ_02_мар_ЮФ"/>
      <sheetName val="ДДСАБ_09_03_ЮФ"/>
      <sheetName val="Р_56"/>
      <sheetName val="Р_55"/>
      <sheetName val="Р_54"/>
      <sheetName val="ДДСАБ_16_03_ЮФ"/>
      <sheetName val="Р _62"/>
      <sheetName val="Р_61"/>
      <sheetName val="ДДСАБ _24_03_ЮФ"/>
      <sheetName val="Р_69"/>
      <sheetName val="ДДСАБ_26_03_ЮФ"/>
      <sheetName val="Р_78"/>
      <sheetName val="Р_77"/>
      <sheetName val="Р_76"/>
      <sheetName val="Р_75"/>
      <sheetName val="ДДСАБ31_03_ЮФ"/>
      <sheetName val="Р_79"/>
      <sheetName val="ДДСККБ_31_03_ЮФ"/>
      <sheetName val="Р_80"/>
      <sheetName val="ДДСККБ_06_ЮФ"/>
      <sheetName val="ДДСАБ_02_ЮФ"/>
      <sheetName val="Р_83"/>
      <sheetName val="Р _82"/>
      <sheetName val="Р_81"/>
      <sheetName val="Р_73"/>
      <sheetName val="Р_72"/>
      <sheetName val="Р_71"/>
      <sheetName val="Р_70"/>
      <sheetName val="Е_2004"/>
      <sheetName val="АФ"/>
      <sheetName val="Выбор"/>
      <sheetName val="Acc.671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>
        <row r="10">
          <cell r="C10">
            <v>28406.03</v>
          </cell>
        </row>
      </sheetData>
      <sheetData sheetId="1">
        <row r="10">
          <cell r="C10">
            <v>677461.46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0">
          <cell r="C10">
            <v>28406.03</v>
          </cell>
        </row>
      </sheetData>
      <sheetData sheetId="20"/>
      <sheetData sheetId="21" refreshError="1">
        <row r="10">
          <cell r="C10">
            <v>677461.46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доплата"/>
      <sheetName val="резерв нач"/>
      <sheetName val="перестрахование"/>
      <sheetName val="выплаты"/>
      <sheetName val="как"/>
      <sheetName val="сист"/>
      <sheetName val="резерв"/>
      <sheetName val="Лист2"/>
      <sheetName val="Лист1"/>
      <sheetName val="цеховые"/>
      <sheetName val="PIT&amp;PP(2)"/>
      <sheetName val="ДДСАБ"/>
      <sheetName val="ДДСККБ"/>
    </sheetNames>
    <sheetDataSet>
      <sheetData sheetId="0" refreshError="1"/>
      <sheetData sheetId="1" refreshError="1">
        <row r="18">
          <cell r="D18">
            <v>38688993.974805795</v>
          </cell>
        </row>
        <row r="19">
          <cell r="D19">
            <v>524790.30993133539</v>
          </cell>
        </row>
        <row r="20">
          <cell r="D20">
            <v>6502195.4460019097</v>
          </cell>
        </row>
        <row r="21">
          <cell r="D21">
            <v>9320045.8228848968</v>
          </cell>
        </row>
        <row r="22">
          <cell r="D22">
            <v>262309.24834472977</v>
          </cell>
        </row>
        <row r="23">
          <cell r="D23">
            <v>1367818.5942233615</v>
          </cell>
        </row>
        <row r="24">
          <cell r="D24">
            <v>4705690.2281812904</v>
          </cell>
        </row>
        <row r="25">
          <cell r="D25">
            <v>18924431.53371593</v>
          </cell>
        </row>
        <row r="26">
          <cell r="D26">
            <v>75104.459040114816</v>
          </cell>
        </row>
        <row r="27">
          <cell r="D27">
            <v>1713629.0421803321</v>
          </cell>
        </row>
        <row r="28">
          <cell r="D28">
            <v>3087725.1523088566</v>
          </cell>
        </row>
        <row r="29">
          <cell r="D29">
            <v>8548770.783472959</v>
          </cell>
        </row>
        <row r="30">
          <cell r="D30">
            <v>0</v>
          </cell>
        </row>
        <row r="31">
          <cell r="D31">
            <v>24697890.843964864</v>
          </cell>
        </row>
        <row r="32">
          <cell r="D32">
            <v>151142.71978021978</v>
          </cell>
        </row>
        <row r="33">
          <cell r="D33">
            <v>599560.1450210748</v>
          </cell>
        </row>
        <row r="34">
          <cell r="D34">
            <v>222843.06909817044</v>
          </cell>
        </row>
        <row r="35">
          <cell r="D35">
            <v>909561.36443581176</v>
          </cell>
        </row>
        <row r="36">
          <cell r="D36">
            <v>179383.04975269228</v>
          </cell>
        </row>
        <row r="37">
          <cell r="D37">
            <v>32764.630292930964</v>
          </cell>
        </row>
        <row r="38">
          <cell r="D38">
            <v>438061.65992681548</v>
          </cell>
        </row>
        <row r="39">
          <cell r="D39">
            <v>93838915.076750785</v>
          </cell>
        </row>
      </sheetData>
      <sheetData sheetId="2" refreshError="1">
        <row r="15">
          <cell r="D15">
            <v>16672540.010239037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п 15"/>
    </sheetNames>
    <sheetDataSet>
      <sheetData sheetId="0" refreshError="1"/>
      <sheetData sheetId="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Сводная"/>
      <sheetName val="Актив(1)"/>
      <sheetName val="Лист2"/>
      <sheetName val="Cash CCI Detail"/>
      <sheetName val="XLR_NoRangeSheet"/>
      <sheetName val="валюта"/>
      <sheetName val="Форма2"/>
      <sheetName val="Статьи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summary"/>
      <sheetName val="поставка сравн13"/>
      <sheetName val="#ССЫЛКА"/>
      <sheetName val="Gzb_1"/>
      <sheetName val="Форма1"/>
      <sheetName val="ЯНВАРЬ"/>
      <sheetName val="Prelim Cost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Products"/>
      <sheetName val="ДДСАБ"/>
      <sheetName val="ДДСККБ"/>
      <sheetName val="АФ"/>
      <sheetName val="Унифицированная"/>
      <sheetName val="Конс "/>
      <sheetName val="Sheet1"/>
      <sheetName val="PP&amp;E mvt for 2003"/>
      <sheetName val="TB"/>
      <sheetName val="PR CN"/>
      <sheetName val="Общая информация"/>
      <sheetName val="Criterion Range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1450"/>
      <sheetName val="Tickmarks"/>
      <sheetName val="Бонды стр.341"/>
      <sheetName val="Intercompany transactions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1">
          <cell r="A1">
            <v>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ЯНВАРЬ"/>
      <sheetName val="из сем"/>
      <sheetName val="Форма2"/>
      <sheetName val="Форма1"/>
      <sheetName val="База"/>
      <sheetName val="Cost 99v98"/>
      <sheetName val="ОТиТБ"/>
      <sheetName val="HKM RTC Crude costs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2"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Март"/>
      <sheetName val="Сентябрь"/>
      <sheetName val="Квартал"/>
      <sheetName val="Январь"/>
      <sheetName val="Декабрь"/>
      <sheetName val="Ноябрь"/>
      <sheetName val="Форма2"/>
      <sheetName val="факт 2005 г."/>
      <sheetName val="ОборБалФормОтч"/>
      <sheetName val="ТитулЛистОтч"/>
      <sheetName val="TS"/>
    </sheetNames>
    <sheetDataSet>
      <sheetData sheetId="0" refreshError="1"/>
      <sheetData sheetId="1" refreshError="1"/>
      <sheetData sheetId="2" refreshError="1">
        <row r="16">
          <cell r="B16">
            <v>8700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справка"/>
      <sheetName val="СПгнг"/>
      <sheetName val="Форма2"/>
      <sheetName val="ОборБалФормОтч"/>
      <sheetName val="ТитулЛистОтч"/>
      <sheetName val="Актив(1)"/>
      <sheetName val="База"/>
      <sheetName val="факт 2005 г."/>
      <sheetName val="Ввод"/>
      <sheetName val="Пр2"/>
      <sheetName val="Сомн_треб общие"/>
      <sheetName val="ОТиТБ"/>
      <sheetName val="s"/>
      <sheetName val="2-ое_полуг"/>
      <sheetName val="1-е_пол"/>
      <sheetName val="4-ый_кв"/>
      <sheetName val="3-й_кв"/>
      <sheetName val="факт_2005_г_"/>
      <sheetName val="Сомн_треб_общие"/>
      <sheetName val="Hidden"/>
      <sheetName val="Balance Sheet"/>
      <sheetName val="HKM RTC Crude costs"/>
      <sheetName val="83"/>
      <sheetName val="малодебит (2)"/>
      <sheetName val="UNITPRICES"/>
      <sheetName val="Дт-Кт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Изменяемые данные"/>
      <sheetName val="ПП"/>
      <sheetName val="Спр_Расходы"/>
      <sheetName val="Справка"/>
      <sheetName val="Фин.рез"/>
      <sheetName val="cash"/>
      <sheetName val="РасшифровкаДоходов"/>
      <sheetName val="Доходы"/>
      <sheetName val="Расшифр (Ф-2)"/>
      <sheetName val="Расходы"/>
      <sheetName val="Сырье и мат"/>
      <sheetName val="Расш ФОТ"/>
      <sheetName val="Топливо"/>
      <sheetName val="Усл стор орг"/>
      <sheetName val="ОТ и Э"/>
      <sheetName val="Прочие"/>
      <sheetName val="Эл.энергия"/>
      <sheetName val="Командировочные"/>
      <sheetName val="Аренда"/>
      <sheetName val="Обучение"/>
      <sheetName val="Услуги связи"/>
      <sheetName val="Ком услуги"/>
      <sheetName val="Транспорт"/>
      <sheetName val="Ком.расх"/>
      <sheetName val="Обяз страх платежи"/>
      <sheetName val="Аудит и юр услуги"/>
      <sheetName val="Налоги"/>
      <sheetName val="Амор-ция"/>
      <sheetName val="Соц сфера"/>
      <sheetName val="Матпомощь"/>
      <sheetName val="ДоходыАО_АмангельдиГаз"/>
      <sheetName val="РасходыАО АмагельдиГаз"/>
      <sheetName val="ДоходыТО_ВОЛС)"/>
      <sheetName val="РасходыВОЛС"/>
      <sheetName val="ИзмШР"/>
      <sheetName val="группа"/>
      <sheetName val="А_Газ"/>
      <sheetName val="Форма2"/>
      <sheetName val="Форма1"/>
    </sheetNames>
    <sheetDataSet>
      <sheetData sheetId="0" refreshError="1"/>
      <sheetData sheetId="1" refreshError="1">
        <row r="5">
          <cell r="C5">
            <v>132.80000000000001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_Д"/>
      <sheetName val="ДА"/>
      <sheetName val="ДГ"/>
      <sheetName val="Д"/>
      <sheetName val="ТБ_Д"/>
      <sheetName val="РР_2004"/>
      <sheetName val="Меню"/>
      <sheetName val="З"/>
      <sheetName val="К"/>
      <sheetName val="Р"/>
      <sheetName val="С"/>
      <sheetName val="ККБ"/>
      <sheetName val="АБ"/>
      <sheetName val="РР"/>
      <sheetName val="Форма"/>
      <sheetName val="ИЦА"/>
      <sheetName val="И"/>
      <sheetName val="ГО"/>
      <sheetName val="ЮФ"/>
      <sheetName val="Изменяемые данные"/>
      <sheetName val="АФ"/>
      <sheetName val="ремонт 25"/>
      <sheetName val="Форм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M2">
            <v>6</v>
          </cell>
        </row>
        <row r="3">
          <cell r="M3" t="str">
            <v>финансовый департамент</v>
          </cell>
        </row>
        <row r="4">
          <cell r="B4">
            <v>1</v>
          </cell>
          <cell r="M4" t="str">
            <v>января</v>
          </cell>
        </row>
        <row r="5">
          <cell r="B5">
            <v>5</v>
          </cell>
        </row>
        <row r="6">
          <cell r="B6">
            <v>1</v>
          </cell>
        </row>
        <row r="7">
          <cell r="B7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5"/>
      <sheetName val="Данные"/>
    </sheetNames>
    <sheetDataSet>
      <sheetData sheetId="0"/>
      <sheetData sheetId="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З"/>
      <sheetName val="Изменяемые данные"/>
      <sheetName val="группа"/>
      <sheetName val="Форма2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 xml:space="preserve"> </v>
          </cell>
        </row>
      </sheetData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amp;"/>
      <sheetName val=" "/>
      <sheetName val="Данные"/>
      <sheetName val="с 1.1.97"/>
      <sheetName val="с 1.1.97 2"/>
      <sheetName val="Лист18"/>
      <sheetName val="Лист1"/>
      <sheetName val="Лист2"/>
      <sheetName val="Лист3"/>
      <sheetName val="с 1.12.98"/>
      <sheetName val="ОборБалФормОтч"/>
      <sheetName val="ТитулЛистОтч"/>
      <sheetName val="справка"/>
      <sheetName val="группа"/>
      <sheetName val="З"/>
      <sheetName val="Форма2"/>
      <sheetName val="Добыча нефти4"/>
      <sheetName val="поставка сравн13"/>
      <sheetName val="1 класс"/>
      <sheetName val="2 класс"/>
      <sheetName val="3 класс"/>
      <sheetName val="4 класс"/>
      <sheetName val="5 класс"/>
      <sheetName val="3310"/>
      <sheetName val="1Утв ТК  Capex 07 "/>
    </sheetNames>
    <sheetDataSet>
      <sheetData sheetId="0" refreshError="1"/>
      <sheetData sheetId="1" refreshError="1"/>
      <sheetData sheetId="2" refreshError="1">
        <row r="1">
          <cell r="A1" t="str">
            <v xml:space="preserve">Дата </v>
          </cell>
          <cell r="B1" t="str">
            <v>Курс закрытия,
тенге</v>
          </cell>
          <cell r="C1" t="str">
            <v>Средневзвешенный курс</v>
          </cell>
          <cell r="D1" t="str">
            <v>Объем, 
тыс.
единиц валюты</v>
          </cell>
          <cell r="E1" t="str">
            <v>Кол-во участ-ников</v>
          </cell>
          <cell r="F1" t="str">
            <v>Официальный курс</v>
          </cell>
        </row>
        <row r="2">
          <cell r="A2" t="str">
            <v xml:space="preserve">Дата </v>
          </cell>
          <cell r="B2" t="str">
            <v>Курс закрытия</v>
          </cell>
          <cell r="C2" t="str">
            <v>Средневзвешенный курс</v>
          </cell>
          <cell r="D2" t="str">
            <v xml:space="preserve">Объем
</v>
          </cell>
          <cell r="E2" t="str">
            <v>Кол-во участ-ников</v>
          </cell>
        </row>
        <row r="3">
          <cell r="A3">
            <v>35435</v>
          </cell>
          <cell r="B3">
            <v>74.400000000000006</v>
          </cell>
          <cell r="D3">
            <v>4190</v>
          </cell>
          <cell r="E3">
            <v>23</v>
          </cell>
        </row>
        <row r="4">
          <cell r="A4">
            <v>35436</v>
          </cell>
          <cell r="B4">
            <v>74.950100000000006</v>
          </cell>
          <cell r="D4">
            <v>8965</v>
          </cell>
          <cell r="E4">
            <v>24</v>
          </cell>
        </row>
        <row r="5">
          <cell r="A5">
            <v>35437</v>
          </cell>
          <cell r="B5">
            <v>75.2</v>
          </cell>
          <cell r="D5">
            <v>15025</v>
          </cell>
          <cell r="E5">
            <v>26</v>
          </cell>
        </row>
        <row r="6">
          <cell r="A6">
            <v>35438</v>
          </cell>
          <cell r="B6">
            <v>75.2</v>
          </cell>
          <cell r="D6">
            <v>14495</v>
          </cell>
          <cell r="E6">
            <v>29</v>
          </cell>
        </row>
        <row r="7">
          <cell r="A7">
            <v>35439</v>
          </cell>
          <cell r="B7">
            <v>75.2</v>
          </cell>
          <cell r="D7">
            <v>4165</v>
          </cell>
          <cell r="E7">
            <v>22</v>
          </cell>
        </row>
        <row r="8">
          <cell r="A8">
            <v>35440</v>
          </cell>
          <cell r="B8">
            <v>75.599999999999994</v>
          </cell>
          <cell r="D8">
            <v>9665</v>
          </cell>
          <cell r="E8">
            <v>31</v>
          </cell>
        </row>
        <row r="9">
          <cell r="A9">
            <v>35443</v>
          </cell>
          <cell r="B9">
            <v>75.55</v>
          </cell>
          <cell r="D9">
            <v>11350</v>
          </cell>
          <cell r="E9">
            <v>29</v>
          </cell>
        </row>
        <row r="10">
          <cell r="A10">
            <v>35444</v>
          </cell>
          <cell r="B10">
            <v>75.55</v>
          </cell>
          <cell r="D10">
            <v>3770</v>
          </cell>
          <cell r="E10">
            <v>28</v>
          </cell>
        </row>
        <row r="11">
          <cell r="A11">
            <v>35445</v>
          </cell>
          <cell r="B11">
            <v>75.478999999999999</v>
          </cell>
          <cell r="D11">
            <v>4015</v>
          </cell>
          <cell r="E11">
            <v>28</v>
          </cell>
        </row>
        <row r="12">
          <cell r="A12">
            <v>35446</v>
          </cell>
          <cell r="B12">
            <v>75.63</v>
          </cell>
          <cell r="D12">
            <v>8660</v>
          </cell>
          <cell r="E12">
            <v>27</v>
          </cell>
        </row>
        <row r="13">
          <cell r="A13">
            <v>35447</v>
          </cell>
          <cell r="B13">
            <v>75.650000000000006</v>
          </cell>
          <cell r="D13">
            <v>6390</v>
          </cell>
          <cell r="E13">
            <v>28</v>
          </cell>
        </row>
        <row r="14">
          <cell r="A14">
            <v>35450</v>
          </cell>
          <cell r="B14">
            <v>75.75</v>
          </cell>
          <cell r="D14">
            <v>9725</v>
          </cell>
          <cell r="E14">
            <v>29</v>
          </cell>
        </row>
        <row r="15">
          <cell r="A15">
            <v>35451</v>
          </cell>
          <cell r="B15">
            <v>75.8</v>
          </cell>
          <cell r="D15">
            <v>7745</v>
          </cell>
          <cell r="E15">
            <v>27</v>
          </cell>
        </row>
        <row r="16">
          <cell r="A16">
            <v>35452</v>
          </cell>
          <cell r="B16">
            <v>75.760000000000005</v>
          </cell>
          <cell r="D16">
            <v>2455</v>
          </cell>
          <cell r="E16">
            <v>26</v>
          </cell>
        </row>
        <row r="17">
          <cell r="A17">
            <v>35453</v>
          </cell>
          <cell r="B17">
            <v>75.799899999999994</v>
          </cell>
          <cell r="D17">
            <v>6765</v>
          </cell>
          <cell r="E17">
            <v>28</v>
          </cell>
        </row>
        <row r="18">
          <cell r="A18">
            <v>35454</v>
          </cell>
          <cell r="B18">
            <v>75.6511</v>
          </cell>
          <cell r="D18">
            <v>4270</v>
          </cell>
          <cell r="E18">
            <v>27</v>
          </cell>
        </row>
        <row r="19">
          <cell r="A19">
            <v>35457</v>
          </cell>
          <cell r="B19">
            <v>75.8</v>
          </cell>
          <cell r="D19">
            <v>9775</v>
          </cell>
          <cell r="E19">
            <v>25</v>
          </cell>
        </row>
        <row r="20">
          <cell r="A20">
            <v>35458</v>
          </cell>
          <cell r="B20">
            <v>75.8</v>
          </cell>
          <cell r="D20">
            <v>6855</v>
          </cell>
          <cell r="E20">
            <v>26</v>
          </cell>
        </row>
        <row r="21">
          <cell r="A21">
            <v>35459</v>
          </cell>
          <cell r="B21">
            <v>75.5</v>
          </cell>
          <cell r="D21">
            <v>11500</v>
          </cell>
          <cell r="E21">
            <v>24</v>
          </cell>
        </row>
        <row r="22">
          <cell r="A22">
            <v>35460</v>
          </cell>
          <cell r="B22">
            <v>75.799899999999994</v>
          </cell>
          <cell r="D22">
            <v>3705</v>
          </cell>
          <cell r="E22">
            <v>26</v>
          </cell>
        </row>
        <row r="23">
          <cell r="A23">
            <v>35461</v>
          </cell>
          <cell r="B23">
            <v>75.8</v>
          </cell>
          <cell r="D23">
            <v>5135</v>
          </cell>
          <cell r="E23">
            <v>30</v>
          </cell>
        </row>
        <row r="24">
          <cell r="A24">
            <v>35464</v>
          </cell>
          <cell r="B24">
            <v>75.8</v>
          </cell>
          <cell r="D24">
            <v>5305</v>
          </cell>
          <cell r="E24">
            <v>29</v>
          </cell>
        </row>
        <row r="25">
          <cell r="A25">
            <v>35465</v>
          </cell>
          <cell r="B25">
            <v>75.843999999999994</v>
          </cell>
          <cell r="D25">
            <v>3265</v>
          </cell>
          <cell r="E25">
            <v>28</v>
          </cell>
        </row>
        <row r="26">
          <cell r="A26">
            <v>35466</v>
          </cell>
          <cell r="B26">
            <v>75.8</v>
          </cell>
          <cell r="D26">
            <v>4665</v>
          </cell>
          <cell r="E26">
            <v>27</v>
          </cell>
        </row>
        <row r="27">
          <cell r="A27">
            <v>35467</v>
          </cell>
          <cell r="B27">
            <v>75.89</v>
          </cell>
          <cell r="D27">
            <v>2390</v>
          </cell>
          <cell r="E27">
            <v>26</v>
          </cell>
        </row>
        <row r="28">
          <cell r="A28">
            <v>35468</v>
          </cell>
          <cell r="B28">
            <v>75.95</v>
          </cell>
          <cell r="D28">
            <v>6695</v>
          </cell>
          <cell r="E28">
            <v>28</v>
          </cell>
        </row>
        <row r="29">
          <cell r="A29">
            <v>35471</v>
          </cell>
          <cell r="B29">
            <v>75.999899999999997</v>
          </cell>
          <cell r="D29">
            <v>5750</v>
          </cell>
          <cell r="E29">
            <v>22</v>
          </cell>
        </row>
        <row r="30">
          <cell r="A30">
            <v>35472</v>
          </cell>
          <cell r="B30">
            <v>75.849999999999994</v>
          </cell>
          <cell r="D30">
            <v>5250</v>
          </cell>
          <cell r="E30">
            <v>25</v>
          </cell>
        </row>
        <row r="31">
          <cell r="A31">
            <v>35473</v>
          </cell>
          <cell r="B31">
            <v>75.6999</v>
          </cell>
          <cell r="D31">
            <v>3820</v>
          </cell>
          <cell r="E31">
            <v>21</v>
          </cell>
        </row>
        <row r="32">
          <cell r="A32">
            <v>35474</v>
          </cell>
          <cell r="B32">
            <v>75.64</v>
          </cell>
          <cell r="D32">
            <v>10000</v>
          </cell>
          <cell r="E32">
            <v>24</v>
          </cell>
        </row>
        <row r="33">
          <cell r="A33">
            <v>35475</v>
          </cell>
          <cell r="B33">
            <v>75.5</v>
          </cell>
          <cell r="D33">
            <v>9605</v>
          </cell>
          <cell r="E33">
            <v>21</v>
          </cell>
        </row>
        <row r="34">
          <cell r="A34">
            <v>35478</v>
          </cell>
          <cell r="B34">
            <v>75.650000000000006</v>
          </cell>
          <cell r="D34">
            <v>2420</v>
          </cell>
          <cell r="E34">
            <v>21</v>
          </cell>
        </row>
        <row r="35">
          <cell r="A35">
            <v>35479</v>
          </cell>
          <cell r="B35">
            <v>75.55</v>
          </cell>
          <cell r="D35">
            <v>5800</v>
          </cell>
          <cell r="E35">
            <v>23</v>
          </cell>
        </row>
        <row r="36">
          <cell r="A36">
            <v>35480</v>
          </cell>
          <cell r="B36">
            <v>75.319999999999993</v>
          </cell>
          <cell r="D36">
            <v>10835</v>
          </cell>
          <cell r="E36">
            <v>23</v>
          </cell>
        </row>
        <row r="37">
          <cell r="A37">
            <v>35481</v>
          </cell>
          <cell r="B37">
            <v>75.150000000000006</v>
          </cell>
          <cell r="D37">
            <v>16625</v>
          </cell>
          <cell r="E37">
            <v>24</v>
          </cell>
        </row>
        <row r="38">
          <cell r="A38">
            <v>35482</v>
          </cell>
          <cell r="B38">
            <v>75.5</v>
          </cell>
          <cell r="D38">
            <v>2960</v>
          </cell>
          <cell r="E38">
            <v>19</v>
          </cell>
        </row>
        <row r="39">
          <cell r="A39">
            <v>35485</v>
          </cell>
          <cell r="B39">
            <v>75.8</v>
          </cell>
          <cell r="D39">
            <v>3855</v>
          </cell>
          <cell r="E39">
            <v>22</v>
          </cell>
        </row>
        <row r="40">
          <cell r="A40">
            <v>35486</v>
          </cell>
          <cell r="B40">
            <v>75.709999999999994</v>
          </cell>
          <cell r="D40">
            <v>3220</v>
          </cell>
          <cell r="E40">
            <v>21</v>
          </cell>
        </row>
        <row r="41">
          <cell r="A41">
            <v>35487</v>
          </cell>
          <cell r="B41">
            <v>75.599999999999994</v>
          </cell>
          <cell r="D41">
            <v>3925</v>
          </cell>
          <cell r="E41">
            <v>25</v>
          </cell>
        </row>
        <row r="42">
          <cell r="A42">
            <v>35488</v>
          </cell>
          <cell r="B42">
            <v>75.599999999999994</v>
          </cell>
          <cell r="D42">
            <v>2965</v>
          </cell>
          <cell r="E42">
            <v>21</v>
          </cell>
        </row>
        <row r="43">
          <cell r="A43">
            <v>35489</v>
          </cell>
          <cell r="B43">
            <v>75.619900000000001</v>
          </cell>
          <cell r="D43">
            <v>2185</v>
          </cell>
          <cell r="E43">
            <v>24</v>
          </cell>
        </row>
        <row r="44">
          <cell r="A44">
            <v>35492</v>
          </cell>
          <cell r="B44">
            <v>75.8</v>
          </cell>
          <cell r="D44">
            <v>3410</v>
          </cell>
          <cell r="E44">
            <v>18</v>
          </cell>
        </row>
        <row r="45">
          <cell r="A45">
            <v>35493</v>
          </cell>
          <cell r="B45">
            <v>75.599999999999994</v>
          </cell>
          <cell r="D45">
            <v>3830</v>
          </cell>
          <cell r="E45">
            <v>23</v>
          </cell>
        </row>
        <row r="46">
          <cell r="A46">
            <v>35494</v>
          </cell>
          <cell r="B46">
            <v>75.540000000000006</v>
          </cell>
          <cell r="D46">
            <v>3485</v>
          </cell>
          <cell r="E46">
            <v>21</v>
          </cell>
        </row>
        <row r="47">
          <cell r="A47">
            <v>35495</v>
          </cell>
          <cell r="B47">
            <v>75.41</v>
          </cell>
          <cell r="D47">
            <v>4805</v>
          </cell>
          <cell r="E47">
            <v>19</v>
          </cell>
        </row>
        <row r="48">
          <cell r="A48">
            <v>35496</v>
          </cell>
          <cell r="B48">
            <v>75.59</v>
          </cell>
          <cell r="D48">
            <v>2510</v>
          </cell>
          <cell r="E48">
            <v>20</v>
          </cell>
        </row>
        <row r="49">
          <cell r="A49">
            <v>35499</v>
          </cell>
          <cell r="B49">
            <v>75.47</v>
          </cell>
          <cell r="D49">
            <v>5920</v>
          </cell>
          <cell r="E49">
            <v>22</v>
          </cell>
        </row>
        <row r="50">
          <cell r="A50">
            <v>35500</v>
          </cell>
          <cell r="B50">
            <v>75.540000000000006</v>
          </cell>
          <cell r="D50">
            <v>780</v>
          </cell>
          <cell r="E50">
            <v>21</v>
          </cell>
        </row>
        <row r="51">
          <cell r="A51">
            <v>35501</v>
          </cell>
          <cell r="B51">
            <v>75.38</v>
          </cell>
          <cell r="D51">
            <v>4260</v>
          </cell>
          <cell r="E51">
            <v>20</v>
          </cell>
        </row>
        <row r="52">
          <cell r="A52">
            <v>35502</v>
          </cell>
          <cell r="B52">
            <v>75.180000000000007</v>
          </cell>
          <cell r="D52">
            <v>11005</v>
          </cell>
          <cell r="E52">
            <v>21</v>
          </cell>
        </row>
        <row r="53">
          <cell r="A53">
            <v>35503</v>
          </cell>
          <cell r="B53">
            <v>75.25</v>
          </cell>
          <cell r="D53">
            <v>2305</v>
          </cell>
          <cell r="E53">
            <v>21</v>
          </cell>
        </row>
        <row r="54">
          <cell r="A54">
            <v>35506</v>
          </cell>
          <cell r="B54">
            <v>75.200100000000006</v>
          </cell>
          <cell r="D54">
            <v>5605</v>
          </cell>
          <cell r="E54">
            <v>22</v>
          </cell>
        </row>
        <row r="55">
          <cell r="A55">
            <v>35507</v>
          </cell>
          <cell r="B55">
            <v>75.200100000000006</v>
          </cell>
          <cell r="D55">
            <v>2060</v>
          </cell>
          <cell r="E55">
            <v>22</v>
          </cell>
        </row>
        <row r="56">
          <cell r="A56">
            <v>35508</v>
          </cell>
          <cell r="B56">
            <v>75.125</v>
          </cell>
          <cell r="D56">
            <v>4285</v>
          </cell>
          <cell r="E56">
            <v>24</v>
          </cell>
        </row>
        <row r="57">
          <cell r="A57">
            <v>35509</v>
          </cell>
          <cell r="B57">
            <v>74.900000000000006</v>
          </cell>
          <cell r="D57">
            <v>6300</v>
          </cell>
          <cell r="E57">
            <v>19</v>
          </cell>
        </row>
        <row r="58">
          <cell r="A58">
            <v>35510</v>
          </cell>
          <cell r="B58">
            <v>75.099999999999994</v>
          </cell>
          <cell r="D58">
            <v>4980</v>
          </cell>
          <cell r="E58">
            <v>21</v>
          </cell>
        </row>
        <row r="59">
          <cell r="A59">
            <v>35513</v>
          </cell>
          <cell r="B59">
            <v>75.45</v>
          </cell>
          <cell r="D59">
            <v>2710</v>
          </cell>
          <cell r="E59">
            <v>18</v>
          </cell>
        </row>
        <row r="60">
          <cell r="A60">
            <v>35514</v>
          </cell>
          <cell r="B60">
            <v>75.150000000000006</v>
          </cell>
          <cell r="D60">
            <v>4165</v>
          </cell>
          <cell r="E60">
            <v>22</v>
          </cell>
        </row>
        <row r="61">
          <cell r="A61">
            <v>35515</v>
          </cell>
          <cell r="B61">
            <v>74.69</v>
          </cell>
          <cell r="D61">
            <v>7580</v>
          </cell>
          <cell r="E61">
            <v>22</v>
          </cell>
        </row>
        <row r="62">
          <cell r="A62">
            <v>35516</v>
          </cell>
          <cell r="B62">
            <v>74.286000000000001</v>
          </cell>
          <cell r="D62">
            <v>9940</v>
          </cell>
          <cell r="E62">
            <v>22</v>
          </cell>
        </row>
        <row r="63">
          <cell r="A63">
            <v>35517</v>
          </cell>
          <cell r="B63">
            <v>74.7</v>
          </cell>
          <cell r="D63">
            <v>7090</v>
          </cell>
          <cell r="E63">
            <v>22</v>
          </cell>
        </row>
        <row r="64">
          <cell r="A64">
            <v>35520</v>
          </cell>
          <cell r="B64">
            <v>74.489999999999995</v>
          </cell>
          <cell r="D64">
            <v>2755</v>
          </cell>
          <cell r="E64">
            <v>22</v>
          </cell>
        </row>
        <row r="65">
          <cell r="A65">
            <v>35521</v>
          </cell>
          <cell r="B65">
            <v>74.0501</v>
          </cell>
          <cell r="D65">
            <v>5305</v>
          </cell>
          <cell r="E65">
            <v>23</v>
          </cell>
        </row>
        <row r="66">
          <cell r="A66">
            <v>35522</v>
          </cell>
          <cell r="B66">
            <v>74.28</v>
          </cell>
          <cell r="D66">
            <v>2835</v>
          </cell>
          <cell r="E66">
            <v>21</v>
          </cell>
        </row>
        <row r="67">
          <cell r="A67">
            <v>35523</v>
          </cell>
          <cell r="B67">
            <v>74.34</v>
          </cell>
          <cell r="D67">
            <v>1465</v>
          </cell>
          <cell r="E67">
            <v>22</v>
          </cell>
        </row>
        <row r="68">
          <cell r="A68">
            <v>35524</v>
          </cell>
          <cell r="B68">
            <v>75</v>
          </cell>
          <cell r="D68">
            <v>7190</v>
          </cell>
          <cell r="E68">
            <v>22</v>
          </cell>
        </row>
        <row r="69">
          <cell r="A69">
            <v>35527</v>
          </cell>
          <cell r="B69">
            <v>75.3</v>
          </cell>
          <cell r="D69">
            <v>7870</v>
          </cell>
          <cell r="E69">
            <v>19</v>
          </cell>
        </row>
        <row r="70">
          <cell r="A70">
            <v>35528</v>
          </cell>
          <cell r="B70">
            <v>75.349999999999994</v>
          </cell>
          <cell r="D70">
            <v>4150</v>
          </cell>
          <cell r="E70">
            <v>22</v>
          </cell>
        </row>
        <row r="71">
          <cell r="A71">
            <v>35529</v>
          </cell>
          <cell r="B71">
            <v>75</v>
          </cell>
          <cell r="D71">
            <v>6400</v>
          </cell>
          <cell r="E71">
            <v>23</v>
          </cell>
        </row>
        <row r="72">
          <cell r="A72">
            <v>35530</v>
          </cell>
          <cell r="B72">
            <v>75.5</v>
          </cell>
          <cell r="D72">
            <v>3640</v>
          </cell>
          <cell r="E72">
            <v>24</v>
          </cell>
        </row>
        <row r="73">
          <cell r="A73">
            <v>35531</v>
          </cell>
          <cell r="B73">
            <v>75.6999</v>
          </cell>
          <cell r="D73">
            <v>4530</v>
          </cell>
          <cell r="E73">
            <v>24</v>
          </cell>
        </row>
        <row r="74">
          <cell r="A74">
            <v>35534</v>
          </cell>
          <cell r="B74">
            <v>75.399799999999999</v>
          </cell>
          <cell r="D74">
            <v>4775</v>
          </cell>
          <cell r="E74">
            <v>22</v>
          </cell>
        </row>
        <row r="75">
          <cell r="A75">
            <v>35535</v>
          </cell>
          <cell r="B75">
            <v>74.89</v>
          </cell>
          <cell r="D75">
            <v>6660</v>
          </cell>
          <cell r="E75">
            <v>19</v>
          </cell>
        </row>
        <row r="76">
          <cell r="A76">
            <v>35536</v>
          </cell>
          <cell r="B76">
            <v>74.69</v>
          </cell>
          <cell r="D76">
            <v>4345</v>
          </cell>
          <cell r="E76">
            <v>18</v>
          </cell>
        </row>
        <row r="77">
          <cell r="A77">
            <v>35537</v>
          </cell>
          <cell r="B77">
            <v>75.385000000000005</v>
          </cell>
          <cell r="D77">
            <v>2350</v>
          </cell>
          <cell r="E77">
            <v>21</v>
          </cell>
        </row>
        <row r="78">
          <cell r="A78">
            <v>35538</v>
          </cell>
          <cell r="B78">
            <v>75.7</v>
          </cell>
          <cell r="D78">
            <v>7605</v>
          </cell>
          <cell r="E78">
            <v>23</v>
          </cell>
        </row>
        <row r="79">
          <cell r="A79">
            <v>35541</v>
          </cell>
          <cell r="B79">
            <v>74.95</v>
          </cell>
          <cell r="D79">
            <v>7010</v>
          </cell>
          <cell r="E79">
            <v>22</v>
          </cell>
        </row>
        <row r="80">
          <cell r="A80">
            <v>35542</v>
          </cell>
          <cell r="B80">
            <v>74.67</v>
          </cell>
          <cell r="D80">
            <v>3795</v>
          </cell>
          <cell r="E80">
            <v>23</v>
          </cell>
        </row>
        <row r="81">
          <cell r="A81">
            <v>35543</v>
          </cell>
          <cell r="B81">
            <v>75.010000000000005</v>
          </cell>
          <cell r="D81">
            <v>6210</v>
          </cell>
          <cell r="E81">
            <v>24</v>
          </cell>
        </row>
        <row r="82">
          <cell r="A82">
            <v>35544</v>
          </cell>
          <cell r="B82">
            <v>75.4499</v>
          </cell>
          <cell r="D82">
            <v>2760</v>
          </cell>
          <cell r="E82">
            <v>21</v>
          </cell>
        </row>
        <row r="83">
          <cell r="A83">
            <v>35545</v>
          </cell>
          <cell r="B83">
            <v>75.2</v>
          </cell>
          <cell r="D83">
            <v>3900</v>
          </cell>
          <cell r="E83">
            <v>24</v>
          </cell>
        </row>
        <row r="84">
          <cell r="A84">
            <v>35548</v>
          </cell>
          <cell r="B84">
            <v>74.48</v>
          </cell>
          <cell r="D84">
            <v>6375</v>
          </cell>
          <cell r="E84">
            <v>23</v>
          </cell>
        </row>
        <row r="85">
          <cell r="A85">
            <v>35549</v>
          </cell>
          <cell r="B85">
            <v>75.12</v>
          </cell>
          <cell r="D85">
            <v>1980</v>
          </cell>
          <cell r="E85">
            <v>23</v>
          </cell>
        </row>
        <row r="86">
          <cell r="A86">
            <v>35550</v>
          </cell>
          <cell r="B86">
            <v>75.459999999999994</v>
          </cell>
          <cell r="D86">
            <v>2450</v>
          </cell>
          <cell r="E86">
            <v>19</v>
          </cell>
        </row>
        <row r="87">
          <cell r="A87">
            <v>35554</v>
          </cell>
          <cell r="B87">
            <v>74.739999999999995</v>
          </cell>
          <cell r="D87">
            <v>5095</v>
          </cell>
          <cell r="E87">
            <v>23</v>
          </cell>
        </row>
        <row r="88">
          <cell r="A88">
            <v>35555</v>
          </cell>
          <cell r="B88">
            <v>75.19</v>
          </cell>
          <cell r="D88">
            <v>3240</v>
          </cell>
          <cell r="E88">
            <v>23</v>
          </cell>
        </row>
        <row r="89">
          <cell r="A89">
            <v>35556</v>
          </cell>
          <cell r="B89">
            <v>75.430000000000007</v>
          </cell>
          <cell r="D89">
            <v>1350</v>
          </cell>
          <cell r="E89">
            <v>22</v>
          </cell>
        </row>
        <row r="90">
          <cell r="A90">
            <v>35557</v>
          </cell>
          <cell r="B90">
            <v>75.289000000000001</v>
          </cell>
          <cell r="D90">
            <v>5180</v>
          </cell>
          <cell r="E90">
            <v>26</v>
          </cell>
        </row>
        <row r="91">
          <cell r="A91">
            <v>35558</v>
          </cell>
          <cell r="B91">
            <v>75.599999999999994</v>
          </cell>
          <cell r="D91">
            <v>5275</v>
          </cell>
          <cell r="E91">
            <v>24</v>
          </cell>
        </row>
        <row r="92">
          <cell r="A92">
            <v>35562</v>
          </cell>
          <cell r="B92">
            <v>75.6999</v>
          </cell>
          <cell r="D92">
            <v>2075</v>
          </cell>
          <cell r="E92">
            <v>21</v>
          </cell>
        </row>
        <row r="93">
          <cell r="A93">
            <v>35563</v>
          </cell>
          <cell r="B93">
            <v>75.5</v>
          </cell>
          <cell r="D93">
            <v>3245</v>
          </cell>
          <cell r="E93">
            <v>23</v>
          </cell>
        </row>
        <row r="94">
          <cell r="A94">
            <v>35564</v>
          </cell>
          <cell r="B94">
            <v>75.69</v>
          </cell>
          <cell r="D94">
            <v>4185</v>
          </cell>
          <cell r="E94">
            <v>19</v>
          </cell>
        </row>
        <row r="95">
          <cell r="A95">
            <v>35565</v>
          </cell>
          <cell r="B95">
            <v>75.7</v>
          </cell>
          <cell r="D95">
            <v>9495</v>
          </cell>
          <cell r="E95">
            <v>24</v>
          </cell>
        </row>
        <row r="96">
          <cell r="A96">
            <v>35566</v>
          </cell>
          <cell r="B96">
            <v>75.7</v>
          </cell>
          <cell r="D96">
            <v>6990</v>
          </cell>
          <cell r="E96">
            <v>24</v>
          </cell>
        </row>
        <row r="97">
          <cell r="A97">
            <v>35569</v>
          </cell>
          <cell r="B97">
            <v>75.8</v>
          </cell>
          <cell r="D97">
            <v>4400</v>
          </cell>
          <cell r="E97">
            <v>21</v>
          </cell>
        </row>
        <row r="98">
          <cell r="A98">
            <v>35570</v>
          </cell>
          <cell r="B98">
            <v>75.799899999999994</v>
          </cell>
          <cell r="D98">
            <v>1620</v>
          </cell>
          <cell r="E98">
            <v>22</v>
          </cell>
        </row>
        <row r="99">
          <cell r="A99">
            <v>35571</v>
          </cell>
          <cell r="B99">
            <v>75.790000000000006</v>
          </cell>
          <cell r="D99">
            <v>705</v>
          </cell>
          <cell r="E99">
            <v>20</v>
          </cell>
        </row>
        <row r="100">
          <cell r="A100">
            <v>35572</v>
          </cell>
          <cell r="B100">
            <v>75.5</v>
          </cell>
          <cell r="D100">
            <v>6020</v>
          </cell>
          <cell r="E100">
            <v>22</v>
          </cell>
        </row>
        <row r="101">
          <cell r="A101">
            <v>35573</v>
          </cell>
          <cell r="B101">
            <v>75.66</v>
          </cell>
          <cell r="D101">
            <v>3520</v>
          </cell>
          <cell r="E101">
            <v>23</v>
          </cell>
        </row>
        <row r="102">
          <cell r="A102">
            <v>35576</v>
          </cell>
          <cell r="B102">
            <v>75.010000000000005</v>
          </cell>
          <cell r="D102">
            <v>4785</v>
          </cell>
          <cell r="E102">
            <v>21</v>
          </cell>
        </row>
        <row r="103">
          <cell r="A103">
            <v>35577</v>
          </cell>
          <cell r="B103">
            <v>75.350099999999998</v>
          </cell>
          <cell r="D103">
            <v>4110</v>
          </cell>
          <cell r="E103">
            <v>23</v>
          </cell>
        </row>
        <row r="104">
          <cell r="A104">
            <v>35578</v>
          </cell>
          <cell r="B104">
            <v>75.400000000000006</v>
          </cell>
          <cell r="D104">
            <v>1280</v>
          </cell>
          <cell r="E104">
            <v>21</v>
          </cell>
        </row>
        <row r="105">
          <cell r="A105">
            <v>35579</v>
          </cell>
          <cell r="B105">
            <v>75.7</v>
          </cell>
          <cell r="D105">
            <v>3975</v>
          </cell>
          <cell r="E105">
            <v>26</v>
          </cell>
        </row>
        <row r="106">
          <cell r="A106">
            <v>35580</v>
          </cell>
          <cell r="B106">
            <v>75.48</v>
          </cell>
          <cell r="D106">
            <v>4325</v>
          </cell>
          <cell r="E106">
            <v>25</v>
          </cell>
        </row>
        <row r="107">
          <cell r="A107">
            <v>35583</v>
          </cell>
          <cell r="B107">
            <v>75.56</v>
          </cell>
          <cell r="D107">
            <v>625</v>
          </cell>
          <cell r="E107">
            <v>23</v>
          </cell>
        </row>
        <row r="108">
          <cell r="A108">
            <v>35584</v>
          </cell>
          <cell r="B108">
            <v>75.5</v>
          </cell>
          <cell r="D108">
            <v>4280</v>
          </cell>
          <cell r="E108">
            <v>24</v>
          </cell>
        </row>
        <row r="109">
          <cell r="A109">
            <v>35585</v>
          </cell>
          <cell r="B109">
            <v>75.650000000000006</v>
          </cell>
          <cell r="D109">
            <v>1835</v>
          </cell>
          <cell r="E109">
            <v>23</v>
          </cell>
        </row>
        <row r="110">
          <cell r="A110">
            <v>35586</v>
          </cell>
          <cell r="B110">
            <v>75.5</v>
          </cell>
          <cell r="D110">
            <v>2035</v>
          </cell>
          <cell r="E110">
            <v>26</v>
          </cell>
        </row>
        <row r="111">
          <cell r="A111">
            <v>35587</v>
          </cell>
          <cell r="B111">
            <v>75.66</v>
          </cell>
          <cell r="D111">
            <v>2400</v>
          </cell>
          <cell r="E111">
            <v>24</v>
          </cell>
        </row>
        <row r="112">
          <cell r="A112">
            <v>35590</v>
          </cell>
          <cell r="B112">
            <v>75.539900000000003</v>
          </cell>
          <cell r="D112">
            <v>2685</v>
          </cell>
          <cell r="E112">
            <v>23</v>
          </cell>
        </row>
        <row r="113">
          <cell r="A113">
            <v>35591</v>
          </cell>
          <cell r="B113">
            <v>75.53</v>
          </cell>
          <cell r="D113">
            <v>3880</v>
          </cell>
          <cell r="E113">
            <v>23</v>
          </cell>
        </row>
        <row r="114">
          <cell r="A114">
            <v>35592</v>
          </cell>
          <cell r="B114">
            <v>75.599999999999994</v>
          </cell>
          <cell r="D114">
            <v>1865</v>
          </cell>
          <cell r="E114">
            <v>25</v>
          </cell>
        </row>
        <row r="115">
          <cell r="A115">
            <v>35593</v>
          </cell>
          <cell r="B115">
            <v>75.537999999999997</v>
          </cell>
          <cell r="D115">
            <v>2465</v>
          </cell>
          <cell r="E115">
            <v>24</v>
          </cell>
        </row>
        <row r="116">
          <cell r="A116">
            <v>35594</v>
          </cell>
          <cell r="B116">
            <v>75.499899999999997</v>
          </cell>
          <cell r="D116">
            <v>3625</v>
          </cell>
          <cell r="E116">
            <v>24</v>
          </cell>
        </row>
        <row r="117">
          <cell r="A117">
            <v>35597</v>
          </cell>
          <cell r="B117">
            <v>75.45</v>
          </cell>
          <cell r="D117">
            <v>4550</v>
          </cell>
          <cell r="E117">
            <v>25</v>
          </cell>
        </row>
        <row r="118">
          <cell r="A118">
            <v>35598</v>
          </cell>
          <cell r="B118">
            <v>75.45</v>
          </cell>
          <cell r="D118">
            <v>790</v>
          </cell>
          <cell r="E118">
            <v>24</v>
          </cell>
        </row>
        <row r="119">
          <cell r="A119">
            <v>35599</v>
          </cell>
          <cell r="B119">
            <v>75.47</v>
          </cell>
          <cell r="D119">
            <v>2135</v>
          </cell>
          <cell r="E119">
            <v>22</v>
          </cell>
        </row>
        <row r="120">
          <cell r="A120">
            <v>35600</v>
          </cell>
          <cell r="B120">
            <v>75.440600000000003</v>
          </cell>
          <cell r="D120">
            <v>2975</v>
          </cell>
          <cell r="E120">
            <v>24</v>
          </cell>
        </row>
        <row r="121">
          <cell r="A121">
            <v>35601</v>
          </cell>
          <cell r="B121">
            <v>75.53</v>
          </cell>
          <cell r="D121">
            <v>230</v>
          </cell>
          <cell r="E121">
            <v>24</v>
          </cell>
        </row>
        <row r="122">
          <cell r="A122">
            <v>35604</v>
          </cell>
          <cell r="B122">
            <v>75.400099999999995</v>
          </cell>
          <cell r="D122">
            <v>855</v>
          </cell>
          <cell r="E122">
            <v>22</v>
          </cell>
        </row>
        <row r="123">
          <cell r="A123">
            <v>35605</v>
          </cell>
          <cell r="B123">
            <v>75.494900000000001</v>
          </cell>
          <cell r="D123">
            <v>1220</v>
          </cell>
          <cell r="E123">
            <v>24</v>
          </cell>
        </row>
        <row r="124">
          <cell r="A124">
            <v>35606</v>
          </cell>
          <cell r="B124">
            <v>75.42</v>
          </cell>
          <cell r="D124">
            <v>1150</v>
          </cell>
          <cell r="E124">
            <v>22</v>
          </cell>
        </row>
        <row r="125">
          <cell r="A125">
            <v>35607</v>
          </cell>
          <cell r="B125">
            <v>75.34</v>
          </cell>
          <cell r="D125">
            <v>3965</v>
          </cell>
          <cell r="E125">
            <v>24</v>
          </cell>
        </row>
        <row r="126">
          <cell r="A126">
            <v>35608</v>
          </cell>
          <cell r="B126">
            <v>75.465000000000003</v>
          </cell>
          <cell r="D126">
            <v>6300</v>
          </cell>
          <cell r="E126">
            <v>23</v>
          </cell>
        </row>
        <row r="127">
          <cell r="A127">
            <v>35611</v>
          </cell>
          <cell r="B127">
            <v>75.575000000000003</v>
          </cell>
          <cell r="D127">
            <v>970</v>
          </cell>
          <cell r="E127">
            <v>25</v>
          </cell>
        </row>
        <row r="128">
          <cell r="A128">
            <v>35612</v>
          </cell>
          <cell r="B128">
            <v>75.703999999999994</v>
          </cell>
          <cell r="D128">
            <v>2160</v>
          </cell>
          <cell r="E128">
            <v>25</v>
          </cell>
        </row>
        <row r="129">
          <cell r="A129">
            <v>35613</v>
          </cell>
          <cell r="B129">
            <v>75.8</v>
          </cell>
          <cell r="D129">
            <v>5905</v>
          </cell>
          <cell r="E129">
            <v>24</v>
          </cell>
        </row>
        <row r="130">
          <cell r="A130">
            <v>35614</v>
          </cell>
          <cell r="B130">
            <v>75.849999999999994</v>
          </cell>
          <cell r="D130">
            <v>3095</v>
          </cell>
          <cell r="E130">
            <v>21</v>
          </cell>
        </row>
        <row r="131">
          <cell r="A131">
            <v>35615</v>
          </cell>
          <cell r="B131">
            <v>75.83</v>
          </cell>
          <cell r="D131">
            <v>6075</v>
          </cell>
          <cell r="E131">
            <v>24</v>
          </cell>
        </row>
        <row r="132">
          <cell r="A132">
            <v>35618</v>
          </cell>
          <cell r="B132">
            <v>75.849999999999994</v>
          </cell>
          <cell r="D132">
            <v>5355</v>
          </cell>
          <cell r="E132">
            <v>24</v>
          </cell>
        </row>
        <row r="133">
          <cell r="A133">
            <v>35619</v>
          </cell>
          <cell r="B133">
            <v>75.599999999999994</v>
          </cell>
          <cell r="D133">
            <v>6915</v>
          </cell>
          <cell r="E133">
            <v>21</v>
          </cell>
        </row>
        <row r="134">
          <cell r="A134">
            <v>35620</v>
          </cell>
          <cell r="B134">
            <v>75.569999999999993</v>
          </cell>
          <cell r="D134">
            <v>3120</v>
          </cell>
          <cell r="E134">
            <v>23</v>
          </cell>
        </row>
        <row r="135">
          <cell r="A135">
            <v>35621</v>
          </cell>
          <cell r="B135">
            <v>75.36</v>
          </cell>
          <cell r="D135">
            <v>4885</v>
          </cell>
          <cell r="E135">
            <v>24</v>
          </cell>
        </row>
        <row r="136">
          <cell r="A136">
            <v>35622</v>
          </cell>
          <cell r="B136">
            <v>75.36</v>
          </cell>
          <cell r="D136">
            <v>2735</v>
          </cell>
          <cell r="E136">
            <v>23</v>
          </cell>
        </row>
        <row r="137">
          <cell r="A137">
            <v>35625</v>
          </cell>
          <cell r="B137">
            <v>75.260000000000005</v>
          </cell>
          <cell r="D137">
            <v>4015</v>
          </cell>
          <cell r="E137">
            <v>24</v>
          </cell>
        </row>
        <row r="138">
          <cell r="A138">
            <v>35626</v>
          </cell>
          <cell r="B138">
            <v>75.200500000000005</v>
          </cell>
          <cell r="D138">
            <v>2450</v>
          </cell>
          <cell r="E138">
            <v>26</v>
          </cell>
        </row>
        <row r="139">
          <cell r="A139">
            <v>35627</v>
          </cell>
          <cell r="B139">
            <v>75.1999</v>
          </cell>
          <cell r="D139">
            <v>4455</v>
          </cell>
          <cell r="E139">
            <v>20</v>
          </cell>
        </row>
        <row r="140">
          <cell r="A140">
            <v>35628</v>
          </cell>
          <cell r="B140">
            <v>75.150000000000006</v>
          </cell>
          <cell r="D140">
            <v>7295</v>
          </cell>
          <cell r="E140">
            <v>24</v>
          </cell>
        </row>
        <row r="141">
          <cell r="A141">
            <v>35629</v>
          </cell>
          <cell r="B141">
            <v>75.5</v>
          </cell>
          <cell r="D141">
            <v>1415</v>
          </cell>
          <cell r="E141">
            <v>23</v>
          </cell>
        </row>
        <row r="142">
          <cell r="A142">
            <v>35632</v>
          </cell>
          <cell r="B142">
            <v>75.447999999999993</v>
          </cell>
          <cell r="D142">
            <v>2175</v>
          </cell>
          <cell r="E142">
            <v>25</v>
          </cell>
        </row>
        <row r="143">
          <cell r="A143">
            <v>35633</v>
          </cell>
          <cell r="B143">
            <v>75.5899</v>
          </cell>
          <cell r="D143">
            <v>2115</v>
          </cell>
          <cell r="E143">
            <v>23</v>
          </cell>
        </row>
        <row r="144">
          <cell r="A144">
            <v>35634</v>
          </cell>
          <cell r="B144">
            <v>75.799899999999994</v>
          </cell>
          <cell r="D144">
            <v>5620</v>
          </cell>
          <cell r="E144">
            <v>23</v>
          </cell>
        </row>
        <row r="145">
          <cell r="A145">
            <v>35635</v>
          </cell>
          <cell r="B145">
            <v>75.739999999999995</v>
          </cell>
          <cell r="D145">
            <v>1700</v>
          </cell>
          <cell r="E145">
            <v>24</v>
          </cell>
        </row>
        <row r="146">
          <cell r="A146">
            <v>35636</v>
          </cell>
          <cell r="B146">
            <v>75.784899999999993</v>
          </cell>
          <cell r="D146">
            <v>1710</v>
          </cell>
          <cell r="E146">
            <v>24</v>
          </cell>
        </row>
        <row r="147">
          <cell r="A147">
            <v>35639</v>
          </cell>
          <cell r="B147">
            <v>75.8</v>
          </cell>
          <cell r="D147">
            <v>2555</v>
          </cell>
          <cell r="E147">
            <v>21</v>
          </cell>
        </row>
        <row r="148">
          <cell r="A148">
            <v>35640</v>
          </cell>
          <cell r="B148">
            <v>75.8</v>
          </cell>
          <cell r="D148">
            <v>3840</v>
          </cell>
          <cell r="E148">
            <v>20</v>
          </cell>
        </row>
        <row r="149">
          <cell r="A149">
            <v>35641</v>
          </cell>
          <cell r="B149">
            <v>75.760000000000005</v>
          </cell>
          <cell r="D149">
            <v>2865</v>
          </cell>
          <cell r="E149">
            <v>19</v>
          </cell>
        </row>
        <row r="150">
          <cell r="A150">
            <v>35642</v>
          </cell>
          <cell r="B150">
            <v>75.775000000000006</v>
          </cell>
          <cell r="D150">
            <v>1140</v>
          </cell>
          <cell r="E150">
            <v>21</v>
          </cell>
        </row>
        <row r="151">
          <cell r="A151">
            <v>35643</v>
          </cell>
          <cell r="B151">
            <v>75.8</v>
          </cell>
          <cell r="D151">
            <v>1495</v>
          </cell>
          <cell r="E151">
            <v>21</v>
          </cell>
        </row>
        <row r="152">
          <cell r="A152">
            <v>35646</v>
          </cell>
          <cell r="B152">
            <v>75.8</v>
          </cell>
          <cell r="D152">
            <v>685</v>
          </cell>
          <cell r="E152">
            <v>18</v>
          </cell>
        </row>
        <row r="153">
          <cell r="A153">
            <v>35647</v>
          </cell>
          <cell r="B153">
            <v>75.8</v>
          </cell>
          <cell r="D153">
            <v>2080</v>
          </cell>
          <cell r="E153">
            <v>19</v>
          </cell>
        </row>
        <row r="154">
          <cell r="A154">
            <v>35648</v>
          </cell>
          <cell r="B154">
            <v>75.798000000000002</v>
          </cell>
          <cell r="D154">
            <v>1095</v>
          </cell>
          <cell r="E154">
            <v>21</v>
          </cell>
        </row>
        <row r="155">
          <cell r="A155">
            <v>35649</v>
          </cell>
          <cell r="B155">
            <v>75.778000000000006</v>
          </cell>
          <cell r="D155">
            <v>1715</v>
          </cell>
          <cell r="E155">
            <v>19</v>
          </cell>
        </row>
        <row r="156">
          <cell r="A156">
            <v>35650</v>
          </cell>
          <cell r="B156">
            <v>75.799899999999994</v>
          </cell>
          <cell r="D156">
            <v>2030</v>
          </cell>
          <cell r="E156">
            <v>22</v>
          </cell>
        </row>
        <row r="157">
          <cell r="A157">
            <v>35653</v>
          </cell>
          <cell r="B157">
            <v>75.73</v>
          </cell>
          <cell r="D157">
            <v>3715</v>
          </cell>
          <cell r="E157">
            <v>23</v>
          </cell>
        </row>
        <row r="158">
          <cell r="A158">
            <v>35654</v>
          </cell>
          <cell r="B158">
            <v>75.8</v>
          </cell>
          <cell r="D158">
            <v>1840</v>
          </cell>
          <cell r="E158">
            <v>21</v>
          </cell>
        </row>
        <row r="159">
          <cell r="A159">
            <v>35655</v>
          </cell>
          <cell r="B159">
            <v>75.799000000000007</v>
          </cell>
          <cell r="D159">
            <v>2750</v>
          </cell>
          <cell r="E159">
            <v>21</v>
          </cell>
        </row>
        <row r="160">
          <cell r="A160">
            <v>35656</v>
          </cell>
          <cell r="B160">
            <v>75.73</v>
          </cell>
          <cell r="D160">
            <v>4185</v>
          </cell>
          <cell r="E160">
            <v>24</v>
          </cell>
        </row>
        <row r="161">
          <cell r="A161">
            <v>35657</v>
          </cell>
          <cell r="B161">
            <v>75.8</v>
          </cell>
          <cell r="D161">
            <v>4410</v>
          </cell>
          <cell r="E161">
            <v>16</v>
          </cell>
        </row>
        <row r="162">
          <cell r="A162">
            <v>35660</v>
          </cell>
          <cell r="B162">
            <v>75.8</v>
          </cell>
          <cell r="D162">
            <v>3020</v>
          </cell>
          <cell r="E162">
            <v>19</v>
          </cell>
        </row>
        <row r="163">
          <cell r="A163">
            <v>35661</v>
          </cell>
          <cell r="B163">
            <v>75.8</v>
          </cell>
          <cell r="D163">
            <v>2190</v>
          </cell>
          <cell r="E163">
            <v>18</v>
          </cell>
        </row>
        <row r="164">
          <cell r="A164">
            <v>35662</v>
          </cell>
          <cell r="B164">
            <v>75.759</v>
          </cell>
          <cell r="D164">
            <v>4315</v>
          </cell>
          <cell r="E164">
            <v>25</v>
          </cell>
        </row>
        <row r="165">
          <cell r="A165">
            <v>35663</v>
          </cell>
          <cell r="B165">
            <v>75.790000000000006</v>
          </cell>
          <cell r="D165">
            <v>620</v>
          </cell>
          <cell r="E165">
            <v>19</v>
          </cell>
        </row>
        <row r="166">
          <cell r="A166">
            <v>35664</v>
          </cell>
          <cell r="B166">
            <v>75.8</v>
          </cell>
          <cell r="D166">
            <v>2870</v>
          </cell>
          <cell r="E166">
            <v>16</v>
          </cell>
        </row>
        <row r="167">
          <cell r="A167">
            <v>35667</v>
          </cell>
          <cell r="B167">
            <v>75.8</v>
          </cell>
          <cell r="D167">
            <v>3140</v>
          </cell>
          <cell r="E167">
            <v>19</v>
          </cell>
        </row>
        <row r="168">
          <cell r="A168">
            <v>35668</v>
          </cell>
          <cell r="B168">
            <v>75.799700000000001</v>
          </cell>
          <cell r="D168">
            <v>6935</v>
          </cell>
          <cell r="E168">
            <v>26</v>
          </cell>
        </row>
        <row r="169">
          <cell r="A169">
            <v>35669</v>
          </cell>
          <cell r="B169">
            <v>75.8</v>
          </cell>
          <cell r="D169">
            <v>6770</v>
          </cell>
          <cell r="E169">
            <v>22</v>
          </cell>
        </row>
        <row r="170">
          <cell r="A170">
            <v>35670</v>
          </cell>
          <cell r="B170">
            <v>75.8</v>
          </cell>
          <cell r="D170">
            <v>4490</v>
          </cell>
          <cell r="E170">
            <v>17</v>
          </cell>
        </row>
        <row r="171">
          <cell r="A171">
            <v>35671</v>
          </cell>
          <cell r="B171">
            <v>75.8</v>
          </cell>
          <cell r="D171">
            <v>15950</v>
          </cell>
          <cell r="E171">
            <v>21</v>
          </cell>
        </row>
        <row r="172">
          <cell r="A172">
            <v>35674</v>
          </cell>
          <cell r="B172">
            <v>75.8</v>
          </cell>
          <cell r="D172">
            <v>2020</v>
          </cell>
          <cell r="E172">
            <v>19</v>
          </cell>
        </row>
        <row r="173">
          <cell r="A173">
            <v>35675</v>
          </cell>
          <cell r="B173">
            <v>75.8</v>
          </cell>
          <cell r="D173">
            <v>10170</v>
          </cell>
          <cell r="E173">
            <v>19</v>
          </cell>
        </row>
        <row r="174">
          <cell r="A174">
            <v>35676</v>
          </cell>
          <cell r="B174">
            <v>75.8</v>
          </cell>
          <cell r="D174">
            <v>3580</v>
          </cell>
          <cell r="E174">
            <v>12</v>
          </cell>
        </row>
        <row r="175">
          <cell r="A175">
            <v>35677</v>
          </cell>
          <cell r="B175">
            <v>75.8</v>
          </cell>
          <cell r="D175">
            <v>3385</v>
          </cell>
          <cell r="E175">
            <v>20</v>
          </cell>
        </row>
        <row r="176">
          <cell r="A176">
            <v>35678</v>
          </cell>
          <cell r="B176">
            <v>75.8</v>
          </cell>
          <cell r="D176">
            <v>2890</v>
          </cell>
          <cell r="E176">
            <v>15</v>
          </cell>
        </row>
        <row r="177">
          <cell r="A177">
            <v>35681</v>
          </cell>
          <cell r="B177">
            <v>75.8</v>
          </cell>
          <cell r="D177">
            <v>1035</v>
          </cell>
          <cell r="E177">
            <v>17</v>
          </cell>
        </row>
        <row r="178">
          <cell r="A178">
            <v>35682</v>
          </cell>
          <cell r="B178">
            <v>75.73</v>
          </cell>
          <cell r="D178">
            <v>1575</v>
          </cell>
          <cell r="E178">
            <v>20</v>
          </cell>
        </row>
        <row r="179">
          <cell r="A179">
            <v>35683</v>
          </cell>
          <cell r="B179">
            <v>75.750200000000007</v>
          </cell>
          <cell r="D179">
            <v>110</v>
          </cell>
          <cell r="E179">
            <v>18</v>
          </cell>
        </row>
        <row r="180">
          <cell r="A180">
            <v>35684</v>
          </cell>
          <cell r="B180">
            <v>75.8</v>
          </cell>
          <cell r="D180">
            <v>3365</v>
          </cell>
          <cell r="E180">
            <v>17</v>
          </cell>
        </row>
        <row r="181">
          <cell r="A181">
            <v>35685</v>
          </cell>
          <cell r="B181">
            <v>75.8</v>
          </cell>
          <cell r="D181">
            <v>4245</v>
          </cell>
          <cell r="E181">
            <v>19</v>
          </cell>
        </row>
        <row r="182">
          <cell r="A182">
            <v>35688</v>
          </cell>
          <cell r="B182">
            <v>75.8</v>
          </cell>
          <cell r="D182">
            <v>4555</v>
          </cell>
          <cell r="E182">
            <v>17</v>
          </cell>
        </row>
        <row r="183">
          <cell r="A183">
            <v>35689</v>
          </cell>
          <cell r="B183">
            <v>75.8</v>
          </cell>
          <cell r="D183">
            <v>3165</v>
          </cell>
          <cell r="E183">
            <v>12</v>
          </cell>
        </row>
        <row r="184">
          <cell r="A184">
            <v>35690</v>
          </cell>
          <cell r="B184">
            <v>75.750200000000007</v>
          </cell>
          <cell r="D184">
            <v>115</v>
          </cell>
          <cell r="E184">
            <v>15</v>
          </cell>
        </row>
        <row r="185">
          <cell r="A185">
            <v>35691</v>
          </cell>
          <cell r="B185">
            <v>75.7</v>
          </cell>
          <cell r="D185">
            <v>15</v>
          </cell>
          <cell r="E185">
            <v>18</v>
          </cell>
        </row>
        <row r="186">
          <cell r="A186">
            <v>35692</v>
          </cell>
          <cell r="B186">
            <v>75.73</v>
          </cell>
          <cell r="D186">
            <v>835</v>
          </cell>
          <cell r="E186">
            <v>16</v>
          </cell>
        </row>
        <row r="187">
          <cell r="A187">
            <v>35695</v>
          </cell>
          <cell r="B187">
            <v>75.8</v>
          </cell>
          <cell r="D187">
            <v>1815</v>
          </cell>
          <cell r="E187">
            <v>16</v>
          </cell>
        </row>
        <row r="188">
          <cell r="A188">
            <v>35696</v>
          </cell>
          <cell r="B188">
            <v>75.8</v>
          </cell>
          <cell r="D188">
            <v>1585</v>
          </cell>
          <cell r="E188">
            <v>13</v>
          </cell>
        </row>
        <row r="189">
          <cell r="A189">
            <v>35697</v>
          </cell>
          <cell r="B189">
            <v>75.8</v>
          </cell>
          <cell r="D189">
            <v>405</v>
          </cell>
          <cell r="E189">
            <v>11</v>
          </cell>
        </row>
        <row r="190">
          <cell r="A190">
            <v>35698</v>
          </cell>
          <cell r="B190">
            <v>75.8</v>
          </cell>
          <cell r="D190">
            <v>2560</v>
          </cell>
          <cell r="E190">
            <v>14</v>
          </cell>
        </row>
        <row r="191">
          <cell r="A191">
            <v>35699</v>
          </cell>
          <cell r="B191">
            <v>75.799000000000007</v>
          </cell>
          <cell r="D191">
            <v>305</v>
          </cell>
          <cell r="E191">
            <v>16</v>
          </cell>
        </row>
        <row r="192">
          <cell r="A192">
            <v>35702</v>
          </cell>
          <cell r="B192">
            <v>75.5</v>
          </cell>
          <cell r="D192">
            <v>3885</v>
          </cell>
          <cell r="E192">
            <v>17</v>
          </cell>
        </row>
        <row r="193">
          <cell r="A193">
            <v>35703</v>
          </cell>
          <cell r="B193">
            <v>75.739999999999995</v>
          </cell>
          <cell r="D193">
            <v>3140</v>
          </cell>
          <cell r="E193">
            <v>19</v>
          </cell>
        </row>
        <row r="194">
          <cell r="A194">
            <v>35704</v>
          </cell>
          <cell r="B194">
            <v>75.8</v>
          </cell>
          <cell r="D194">
            <v>1010</v>
          </cell>
          <cell r="E194">
            <v>15</v>
          </cell>
        </row>
        <row r="195">
          <cell r="A195">
            <v>35705</v>
          </cell>
          <cell r="B195">
            <v>75.66</v>
          </cell>
          <cell r="D195">
            <v>1945</v>
          </cell>
          <cell r="E195">
            <v>16</v>
          </cell>
        </row>
        <row r="196">
          <cell r="A196">
            <v>35706</v>
          </cell>
          <cell r="B196">
            <v>75.8</v>
          </cell>
          <cell r="D196">
            <v>980</v>
          </cell>
          <cell r="E196">
            <v>19</v>
          </cell>
        </row>
        <row r="197">
          <cell r="A197">
            <v>35709</v>
          </cell>
          <cell r="B197">
            <v>75.8</v>
          </cell>
          <cell r="D197">
            <v>1120</v>
          </cell>
          <cell r="E197">
            <v>15</v>
          </cell>
        </row>
        <row r="198">
          <cell r="A198">
            <v>35710</v>
          </cell>
          <cell r="B198">
            <v>75.8</v>
          </cell>
          <cell r="D198">
            <v>2895</v>
          </cell>
          <cell r="E198">
            <v>16</v>
          </cell>
        </row>
        <row r="199">
          <cell r="A199">
            <v>35711</v>
          </cell>
          <cell r="B199">
            <v>75.8</v>
          </cell>
          <cell r="D199">
            <v>340</v>
          </cell>
          <cell r="E199">
            <v>14</v>
          </cell>
        </row>
        <row r="200">
          <cell r="A200">
            <v>35712</v>
          </cell>
          <cell r="B200">
            <v>75.799899999999994</v>
          </cell>
          <cell r="D200">
            <v>420</v>
          </cell>
          <cell r="E200">
            <v>18</v>
          </cell>
        </row>
        <row r="201">
          <cell r="A201">
            <v>35713</v>
          </cell>
          <cell r="B201">
            <v>75.745000000000005</v>
          </cell>
          <cell r="D201">
            <v>360</v>
          </cell>
          <cell r="E201">
            <v>17</v>
          </cell>
        </row>
        <row r="202">
          <cell r="A202">
            <v>35716</v>
          </cell>
          <cell r="B202">
            <v>75.7</v>
          </cell>
          <cell r="D202">
            <v>905</v>
          </cell>
          <cell r="E202">
            <v>17</v>
          </cell>
        </row>
        <row r="203">
          <cell r="A203">
            <v>35717</v>
          </cell>
          <cell r="B203">
            <v>75.750100000000003</v>
          </cell>
          <cell r="D203">
            <v>855</v>
          </cell>
          <cell r="E203">
            <v>14</v>
          </cell>
        </row>
        <row r="204">
          <cell r="A204">
            <v>35718</v>
          </cell>
          <cell r="B204">
            <v>75.795000000000002</v>
          </cell>
          <cell r="D204">
            <v>305</v>
          </cell>
          <cell r="E204">
            <v>16</v>
          </cell>
        </row>
        <row r="205">
          <cell r="A205">
            <v>35719</v>
          </cell>
          <cell r="B205">
            <v>75.689899999999994</v>
          </cell>
          <cell r="D205">
            <v>1545</v>
          </cell>
          <cell r="E205">
            <v>21</v>
          </cell>
        </row>
        <row r="206">
          <cell r="A206">
            <v>35720</v>
          </cell>
          <cell r="B206">
            <v>75.489999999999995</v>
          </cell>
          <cell r="D206">
            <v>1980</v>
          </cell>
          <cell r="E206">
            <v>23</v>
          </cell>
        </row>
        <row r="207">
          <cell r="A207">
            <v>35723</v>
          </cell>
          <cell r="B207">
            <v>75.599999999999994</v>
          </cell>
          <cell r="D207">
            <v>2050</v>
          </cell>
          <cell r="E207">
            <v>22</v>
          </cell>
        </row>
        <row r="208">
          <cell r="A208">
            <v>35724</v>
          </cell>
          <cell r="B208">
            <v>75.450100000000006</v>
          </cell>
          <cell r="D208">
            <v>1015</v>
          </cell>
          <cell r="E208">
            <v>21</v>
          </cell>
        </row>
        <row r="209">
          <cell r="A209">
            <v>35725</v>
          </cell>
          <cell r="B209">
            <v>75.5</v>
          </cell>
          <cell r="D209">
            <v>350</v>
          </cell>
          <cell r="E209">
            <v>21</v>
          </cell>
        </row>
        <row r="210">
          <cell r="A210">
            <v>35726</v>
          </cell>
          <cell r="B210">
            <v>75.444999999999993</v>
          </cell>
          <cell r="D210">
            <v>11835</v>
          </cell>
          <cell r="E210">
            <v>21</v>
          </cell>
        </row>
        <row r="211">
          <cell r="A211">
            <v>35727</v>
          </cell>
          <cell r="B211">
            <v>75.55</v>
          </cell>
          <cell r="D211">
            <v>695</v>
          </cell>
          <cell r="E211">
            <v>21</v>
          </cell>
        </row>
        <row r="212">
          <cell r="A212">
            <v>35730</v>
          </cell>
          <cell r="B212">
            <v>75.72</v>
          </cell>
          <cell r="D212">
            <v>1725</v>
          </cell>
          <cell r="E212">
            <v>21</v>
          </cell>
        </row>
        <row r="213">
          <cell r="A213">
            <v>35731</v>
          </cell>
          <cell r="B213">
            <v>75.599999999999994</v>
          </cell>
          <cell r="D213">
            <v>1155</v>
          </cell>
          <cell r="E213">
            <v>22</v>
          </cell>
        </row>
        <row r="214">
          <cell r="A214">
            <v>35732</v>
          </cell>
          <cell r="B214">
            <v>75.790000000000006</v>
          </cell>
          <cell r="D214">
            <v>1950</v>
          </cell>
          <cell r="E214">
            <v>21</v>
          </cell>
        </row>
        <row r="215">
          <cell r="A215">
            <v>35733</v>
          </cell>
          <cell r="B215">
            <v>75.784000000000006</v>
          </cell>
          <cell r="D215">
            <v>3015</v>
          </cell>
          <cell r="E215">
            <v>20</v>
          </cell>
        </row>
        <row r="216">
          <cell r="A216">
            <v>35734</v>
          </cell>
          <cell r="B216">
            <v>75.8</v>
          </cell>
          <cell r="D216">
            <v>15695</v>
          </cell>
          <cell r="E216">
            <v>19</v>
          </cell>
        </row>
        <row r="217">
          <cell r="A217">
            <v>35737</v>
          </cell>
          <cell r="B217">
            <v>75.8</v>
          </cell>
          <cell r="D217">
            <v>1320</v>
          </cell>
          <cell r="E217">
            <v>21</v>
          </cell>
        </row>
        <row r="218">
          <cell r="A218">
            <v>35738</v>
          </cell>
          <cell r="B218">
            <v>75.8</v>
          </cell>
          <cell r="D218">
            <v>8900</v>
          </cell>
          <cell r="E218">
            <v>18</v>
          </cell>
        </row>
        <row r="219">
          <cell r="A219">
            <v>35739</v>
          </cell>
          <cell r="B219">
            <v>75.8</v>
          </cell>
          <cell r="D219">
            <v>4465</v>
          </cell>
          <cell r="E219">
            <v>15</v>
          </cell>
        </row>
        <row r="220">
          <cell r="A220">
            <v>35740</v>
          </cell>
          <cell r="B220">
            <v>75.8</v>
          </cell>
          <cell r="D220">
            <v>1975</v>
          </cell>
          <cell r="E220">
            <v>16</v>
          </cell>
        </row>
        <row r="221">
          <cell r="A221">
            <v>35741</v>
          </cell>
          <cell r="B221">
            <v>75.8</v>
          </cell>
          <cell r="D221">
            <v>6350</v>
          </cell>
          <cell r="E221">
            <v>17</v>
          </cell>
        </row>
        <row r="222">
          <cell r="A222">
            <v>35744</v>
          </cell>
          <cell r="B222">
            <v>75.8</v>
          </cell>
          <cell r="D222">
            <v>3635</v>
          </cell>
          <cell r="E222">
            <v>18</v>
          </cell>
        </row>
        <row r="223">
          <cell r="A223">
            <v>35745</v>
          </cell>
          <cell r="B223">
            <v>75.8</v>
          </cell>
          <cell r="D223">
            <v>5750</v>
          </cell>
          <cell r="E223">
            <v>20</v>
          </cell>
        </row>
        <row r="224">
          <cell r="A224">
            <v>35746</v>
          </cell>
          <cell r="B224">
            <v>75.8</v>
          </cell>
          <cell r="D224">
            <v>6830</v>
          </cell>
          <cell r="E224">
            <v>17</v>
          </cell>
        </row>
        <row r="225">
          <cell r="A225">
            <v>35747</v>
          </cell>
          <cell r="B225">
            <v>75.724999999999994</v>
          </cell>
          <cell r="D225">
            <v>8360</v>
          </cell>
          <cell r="E225">
            <v>19</v>
          </cell>
        </row>
        <row r="226">
          <cell r="A226">
            <v>35748</v>
          </cell>
          <cell r="B226">
            <v>75.8</v>
          </cell>
          <cell r="D226">
            <v>2370</v>
          </cell>
          <cell r="E226">
            <v>16</v>
          </cell>
        </row>
        <row r="227">
          <cell r="A227">
            <v>35751</v>
          </cell>
          <cell r="B227">
            <v>75.8</v>
          </cell>
          <cell r="D227">
            <v>790</v>
          </cell>
          <cell r="E227">
            <v>15</v>
          </cell>
        </row>
        <row r="228">
          <cell r="A228">
            <v>35752</v>
          </cell>
          <cell r="B228">
            <v>75.8</v>
          </cell>
          <cell r="D228">
            <v>955</v>
          </cell>
          <cell r="E228">
            <v>16</v>
          </cell>
        </row>
        <row r="229">
          <cell r="A229">
            <v>35753</v>
          </cell>
          <cell r="B229">
            <v>75.739999999999995</v>
          </cell>
          <cell r="D229">
            <v>985</v>
          </cell>
          <cell r="E229">
            <v>16</v>
          </cell>
        </row>
        <row r="230">
          <cell r="A230">
            <v>35754</v>
          </cell>
          <cell r="B230">
            <v>75.599999999999994</v>
          </cell>
          <cell r="D230">
            <v>2315</v>
          </cell>
          <cell r="E230">
            <v>17</v>
          </cell>
        </row>
        <row r="231">
          <cell r="A231">
            <v>35755</v>
          </cell>
          <cell r="B231">
            <v>75.75</v>
          </cell>
          <cell r="D231">
            <v>1705</v>
          </cell>
          <cell r="E231">
            <v>17</v>
          </cell>
        </row>
        <row r="232">
          <cell r="A232">
            <v>35758</v>
          </cell>
          <cell r="B232">
            <v>75.73</v>
          </cell>
          <cell r="D232">
            <v>790</v>
          </cell>
          <cell r="E232">
            <v>18</v>
          </cell>
        </row>
        <row r="233">
          <cell r="A233">
            <v>35759</v>
          </cell>
          <cell r="B233">
            <v>75.639899999999997</v>
          </cell>
          <cell r="D233">
            <v>4780</v>
          </cell>
          <cell r="E233">
            <v>21</v>
          </cell>
        </row>
        <row r="234">
          <cell r="A234">
            <v>35760</v>
          </cell>
          <cell r="B234">
            <v>75.649799999999999</v>
          </cell>
          <cell r="D234">
            <v>770</v>
          </cell>
          <cell r="E234">
            <v>17</v>
          </cell>
        </row>
        <row r="235">
          <cell r="A235">
            <v>35761</v>
          </cell>
          <cell r="B235">
            <v>75.760000000000005</v>
          </cell>
          <cell r="D235">
            <v>1210</v>
          </cell>
          <cell r="E235">
            <v>16</v>
          </cell>
        </row>
        <row r="236">
          <cell r="A236">
            <v>35762</v>
          </cell>
          <cell r="B236">
            <v>75.8</v>
          </cell>
          <cell r="D236">
            <v>4665</v>
          </cell>
          <cell r="E236">
            <v>20</v>
          </cell>
        </row>
        <row r="237">
          <cell r="A237">
            <v>35765</v>
          </cell>
          <cell r="B237">
            <v>75.8</v>
          </cell>
          <cell r="D237">
            <v>6050</v>
          </cell>
          <cell r="E237">
            <v>17</v>
          </cell>
        </row>
        <row r="238">
          <cell r="A238">
            <v>35766</v>
          </cell>
          <cell r="B238">
            <v>75.8</v>
          </cell>
          <cell r="D238">
            <v>4970</v>
          </cell>
          <cell r="E238">
            <v>23</v>
          </cell>
        </row>
        <row r="239">
          <cell r="A239">
            <v>35767</v>
          </cell>
          <cell r="B239">
            <v>75.8</v>
          </cell>
          <cell r="D239">
            <v>4635</v>
          </cell>
          <cell r="E239">
            <v>21</v>
          </cell>
        </row>
        <row r="240">
          <cell r="A240">
            <v>35768</v>
          </cell>
          <cell r="B240">
            <v>75.8</v>
          </cell>
          <cell r="D240">
            <v>23020</v>
          </cell>
          <cell r="E240">
            <v>22</v>
          </cell>
        </row>
        <row r="241">
          <cell r="A241">
            <v>35769</v>
          </cell>
          <cell r="B241">
            <v>75.8</v>
          </cell>
          <cell r="D241">
            <v>9955</v>
          </cell>
          <cell r="E241">
            <v>20</v>
          </cell>
        </row>
        <row r="242">
          <cell r="A242">
            <v>35772</v>
          </cell>
          <cell r="B242">
            <v>75.8</v>
          </cell>
          <cell r="D242">
            <v>5755</v>
          </cell>
          <cell r="E242">
            <v>21</v>
          </cell>
        </row>
        <row r="243">
          <cell r="A243">
            <v>35773</v>
          </cell>
          <cell r="B243">
            <v>75.8</v>
          </cell>
          <cell r="D243">
            <v>14315</v>
          </cell>
          <cell r="E243">
            <v>22</v>
          </cell>
        </row>
        <row r="244">
          <cell r="A244">
            <v>35774</v>
          </cell>
          <cell r="B244">
            <v>75.8</v>
          </cell>
          <cell r="D244">
            <v>6300</v>
          </cell>
          <cell r="E244">
            <v>14</v>
          </cell>
        </row>
        <row r="245">
          <cell r="A245">
            <v>35775</v>
          </cell>
          <cell r="B245">
            <v>75.8</v>
          </cell>
          <cell r="D245">
            <v>6640</v>
          </cell>
          <cell r="E245">
            <v>15</v>
          </cell>
        </row>
        <row r="246">
          <cell r="A246">
            <v>35776</v>
          </cell>
          <cell r="B246">
            <v>75.8</v>
          </cell>
          <cell r="D246">
            <v>780</v>
          </cell>
          <cell r="E246">
            <v>13</v>
          </cell>
        </row>
        <row r="247">
          <cell r="A247">
            <v>35777</v>
          </cell>
          <cell r="B247">
            <v>75.8</v>
          </cell>
          <cell r="D247">
            <v>2375</v>
          </cell>
          <cell r="E247">
            <v>16</v>
          </cell>
        </row>
        <row r="248">
          <cell r="A248">
            <v>35781</v>
          </cell>
          <cell r="B248">
            <v>75.8</v>
          </cell>
          <cell r="D248">
            <v>8915</v>
          </cell>
          <cell r="E248">
            <v>14</v>
          </cell>
        </row>
        <row r="249">
          <cell r="A249">
            <v>35782</v>
          </cell>
          <cell r="B249">
            <v>75.8</v>
          </cell>
          <cell r="D249">
            <v>3730</v>
          </cell>
          <cell r="E249">
            <v>12</v>
          </cell>
        </row>
        <row r="250">
          <cell r="A250">
            <v>35783</v>
          </cell>
          <cell r="B250">
            <v>75.8</v>
          </cell>
          <cell r="D250">
            <v>3750</v>
          </cell>
          <cell r="E250">
            <v>14</v>
          </cell>
        </row>
        <row r="251">
          <cell r="A251">
            <v>35786</v>
          </cell>
          <cell r="B251">
            <v>75.819999999999993</v>
          </cell>
          <cell r="D251">
            <v>3000</v>
          </cell>
          <cell r="E251">
            <v>20</v>
          </cell>
        </row>
        <row r="252">
          <cell r="A252">
            <v>35787</v>
          </cell>
          <cell r="B252">
            <v>75.86</v>
          </cell>
          <cell r="D252">
            <v>20290</v>
          </cell>
          <cell r="E252">
            <v>17</v>
          </cell>
        </row>
        <row r="253">
          <cell r="A253">
            <v>35788</v>
          </cell>
          <cell r="B253">
            <v>75.829899999999995</v>
          </cell>
          <cell r="D253">
            <v>3120</v>
          </cell>
          <cell r="E253">
            <v>14</v>
          </cell>
        </row>
        <row r="254">
          <cell r="A254">
            <v>35789</v>
          </cell>
          <cell r="B254">
            <v>75.8</v>
          </cell>
          <cell r="D254">
            <v>1020</v>
          </cell>
          <cell r="E254">
            <v>16</v>
          </cell>
        </row>
        <row r="255">
          <cell r="A255">
            <v>35790</v>
          </cell>
          <cell r="B255">
            <v>75.834999999999994</v>
          </cell>
          <cell r="D255">
            <v>1910</v>
          </cell>
          <cell r="E255">
            <v>14</v>
          </cell>
        </row>
        <row r="256">
          <cell r="A256">
            <v>35793</v>
          </cell>
          <cell r="B256">
            <v>75.878</v>
          </cell>
          <cell r="D256">
            <v>9425</v>
          </cell>
          <cell r="E256">
            <v>16</v>
          </cell>
        </row>
        <row r="257">
          <cell r="A257">
            <v>35794</v>
          </cell>
          <cell r="B257">
            <v>76</v>
          </cell>
          <cell r="D257">
            <v>16360</v>
          </cell>
          <cell r="E257">
            <v>16</v>
          </cell>
        </row>
        <row r="258">
          <cell r="A258">
            <v>35795</v>
          </cell>
          <cell r="B258">
            <v>75.819999999999993</v>
          </cell>
          <cell r="D258">
            <v>9800</v>
          </cell>
          <cell r="E258">
            <v>21</v>
          </cell>
        </row>
        <row r="259">
          <cell r="A259">
            <v>35800</v>
          </cell>
          <cell r="B259">
            <v>76</v>
          </cell>
          <cell r="D259">
            <v>19050</v>
          </cell>
          <cell r="E259">
            <v>18</v>
          </cell>
        </row>
        <row r="260">
          <cell r="A260">
            <v>35801</v>
          </cell>
          <cell r="B260">
            <v>76.150199999999998</v>
          </cell>
          <cell r="D260">
            <v>21430</v>
          </cell>
          <cell r="E260">
            <v>21</v>
          </cell>
        </row>
        <row r="261">
          <cell r="A261">
            <v>35802</v>
          </cell>
          <cell r="B261">
            <v>76.150000000000006</v>
          </cell>
          <cell r="D261">
            <v>16380</v>
          </cell>
          <cell r="E261">
            <v>18</v>
          </cell>
        </row>
        <row r="262">
          <cell r="A262">
            <v>35803</v>
          </cell>
          <cell r="B262">
            <v>76.150000000000006</v>
          </cell>
          <cell r="D262">
            <v>14530</v>
          </cell>
          <cell r="E262">
            <v>19</v>
          </cell>
        </row>
        <row r="263">
          <cell r="A263">
            <v>35804</v>
          </cell>
          <cell r="B263">
            <v>76.17</v>
          </cell>
          <cell r="D263">
            <v>19985</v>
          </cell>
          <cell r="E263">
            <v>21</v>
          </cell>
        </row>
        <row r="264">
          <cell r="A264">
            <v>35807</v>
          </cell>
          <cell r="B264">
            <v>76.400000000000006</v>
          </cell>
          <cell r="D264">
            <v>13625</v>
          </cell>
          <cell r="E264">
            <v>18</v>
          </cell>
        </row>
        <row r="265">
          <cell r="A265">
            <v>35808</v>
          </cell>
          <cell r="B265">
            <v>76.38</v>
          </cell>
          <cell r="D265">
            <v>12510</v>
          </cell>
          <cell r="E265">
            <v>21</v>
          </cell>
        </row>
        <row r="266">
          <cell r="A266">
            <v>35809</v>
          </cell>
          <cell r="B266">
            <v>76.400000000000006</v>
          </cell>
          <cell r="D266">
            <v>8600</v>
          </cell>
          <cell r="E266">
            <v>20</v>
          </cell>
        </row>
        <row r="267">
          <cell r="A267">
            <v>35810</v>
          </cell>
          <cell r="B267">
            <v>76.400000000000006</v>
          </cell>
          <cell r="D267">
            <v>5490</v>
          </cell>
          <cell r="E267">
            <v>19</v>
          </cell>
        </row>
        <row r="268">
          <cell r="A268">
            <v>35811</v>
          </cell>
          <cell r="B268">
            <v>76.400000000000006</v>
          </cell>
          <cell r="D268">
            <v>9880</v>
          </cell>
          <cell r="E268">
            <v>17</v>
          </cell>
        </row>
        <row r="269">
          <cell r="A269">
            <v>35814</v>
          </cell>
          <cell r="B269">
            <v>76.400000000000006</v>
          </cell>
          <cell r="D269">
            <v>10070</v>
          </cell>
          <cell r="E269">
            <v>21</v>
          </cell>
        </row>
        <row r="270">
          <cell r="A270">
            <v>35815</v>
          </cell>
          <cell r="B270">
            <v>76.400000000000006</v>
          </cell>
          <cell r="D270">
            <v>10885</v>
          </cell>
          <cell r="E270">
            <v>22</v>
          </cell>
        </row>
        <row r="271">
          <cell r="A271">
            <v>35816</v>
          </cell>
          <cell r="B271">
            <v>76.3</v>
          </cell>
          <cell r="D271">
            <v>2650</v>
          </cell>
          <cell r="E271">
            <v>16</v>
          </cell>
        </row>
        <row r="272">
          <cell r="A272">
            <v>35817</v>
          </cell>
          <cell r="B272">
            <v>76.400000000000006</v>
          </cell>
          <cell r="D272">
            <v>11000</v>
          </cell>
          <cell r="E272">
            <v>19</v>
          </cell>
        </row>
        <row r="273">
          <cell r="A273">
            <v>35818</v>
          </cell>
          <cell r="B273">
            <v>76.400000000000006</v>
          </cell>
          <cell r="D273">
            <v>11270</v>
          </cell>
          <cell r="E273">
            <v>19</v>
          </cell>
        </row>
        <row r="274">
          <cell r="A274">
            <v>35821</v>
          </cell>
          <cell r="B274">
            <v>76.400000000000006</v>
          </cell>
          <cell r="D274">
            <v>7530</v>
          </cell>
          <cell r="E274">
            <v>19</v>
          </cell>
        </row>
        <row r="275">
          <cell r="A275">
            <v>35822</v>
          </cell>
          <cell r="B275">
            <v>76.400000000000006</v>
          </cell>
          <cell r="D275">
            <v>8325</v>
          </cell>
          <cell r="E275">
            <v>19</v>
          </cell>
        </row>
        <row r="276">
          <cell r="A276">
            <v>35823</v>
          </cell>
          <cell r="B276">
            <v>76.400000000000006</v>
          </cell>
          <cell r="D276">
            <v>720</v>
          </cell>
          <cell r="E276">
            <v>15</v>
          </cell>
        </row>
        <row r="277">
          <cell r="A277">
            <v>35824</v>
          </cell>
          <cell r="B277">
            <v>76.400000000000006</v>
          </cell>
          <cell r="D277">
            <v>4495</v>
          </cell>
          <cell r="E277">
            <v>17</v>
          </cell>
        </row>
        <row r="278">
          <cell r="A278">
            <v>35825</v>
          </cell>
          <cell r="B278">
            <v>76.400300000000001</v>
          </cell>
          <cell r="D278">
            <v>8300</v>
          </cell>
          <cell r="E278">
            <v>20</v>
          </cell>
        </row>
        <row r="279">
          <cell r="A279">
            <v>35828</v>
          </cell>
          <cell r="B279">
            <v>76.400000000000006</v>
          </cell>
          <cell r="D279">
            <v>8765</v>
          </cell>
          <cell r="E279">
            <v>18</v>
          </cell>
        </row>
        <row r="280">
          <cell r="A280">
            <v>35829</v>
          </cell>
          <cell r="B280">
            <v>76.400000000000006</v>
          </cell>
          <cell r="D280">
            <v>3580</v>
          </cell>
          <cell r="E280">
            <v>18</v>
          </cell>
        </row>
        <row r="281">
          <cell r="A281">
            <v>35830</v>
          </cell>
          <cell r="B281">
            <v>76.400000000000006</v>
          </cell>
          <cell r="D281">
            <v>1895</v>
          </cell>
          <cell r="E281">
            <v>15</v>
          </cell>
        </row>
        <row r="282">
          <cell r="A282">
            <v>35831</v>
          </cell>
          <cell r="B282">
            <v>76.400000000000006</v>
          </cell>
          <cell r="D282">
            <v>6900</v>
          </cell>
          <cell r="E282">
            <v>17</v>
          </cell>
        </row>
        <row r="283">
          <cell r="A283">
            <v>35832</v>
          </cell>
          <cell r="B283">
            <v>76.400000000000006</v>
          </cell>
          <cell r="D283">
            <v>765</v>
          </cell>
          <cell r="E283">
            <v>14</v>
          </cell>
        </row>
        <row r="284">
          <cell r="A284">
            <v>35835</v>
          </cell>
          <cell r="B284">
            <v>76.38</v>
          </cell>
          <cell r="D284">
            <v>2270</v>
          </cell>
          <cell r="E284">
            <v>17</v>
          </cell>
        </row>
        <row r="285">
          <cell r="A285">
            <v>35836</v>
          </cell>
          <cell r="B285">
            <v>76.380899999999997</v>
          </cell>
          <cell r="D285">
            <v>2460</v>
          </cell>
          <cell r="E285">
            <v>17</v>
          </cell>
        </row>
        <row r="286">
          <cell r="A286">
            <v>35837</v>
          </cell>
          <cell r="B286">
            <v>76.400000000000006</v>
          </cell>
          <cell r="D286">
            <v>2395</v>
          </cell>
          <cell r="E286">
            <v>13</v>
          </cell>
        </row>
        <row r="287">
          <cell r="A287">
            <v>35838</v>
          </cell>
          <cell r="B287">
            <v>76.400000000000006</v>
          </cell>
          <cell r="D287">
            <v>4770</v>
          </cell>
          <cell r="E287">
            <v>16</v>
          </cell>
        </row>
        <row r="288">
          <cell r="A288">
            <v>35839</v>
          </cell>
          <cell r="B288">
            <v>76.400000000000006</v>
          </cell>
          <cell r="D288">
            <v>4545</v>
          </cell>
          <cell r="E288">
            <v>13</v>
          </cell>
        </row>
        <row r="289">
          <cell r="A289">
            <v>35842</v>
          </cell>
          <cell r="B289">
            <v>76.38</v>
          </cell>
          <cell r="D289">
            <v>2385</v>
          </cell>
          <cell r="E289">
            <v>14</v>
          </cell>
        </row>
        <row r="290">
          <cell r="A290">
            <v>35843</v>
          </cell>
          <cell r="B290">
            <v>76.400000000000006</v>
          </cell>
          <cell r="D290">
            <v>5480</v>
          </cell>
          <cell r="E290">
            <v>14</v>
          </cell>
        </row>
        <row r="291">
          <cell r="A291">
            <v>35844</v>
          </cell>
          <cell r="B291">
            <v>76.400000000000006</v>
          </cell>
          <cell r="D291">
            <v>4000</v>
          </cell>
          <cell r="E291">
            <v>12</v>
          </cell>
        </row>
        <row r="292">
          <cell r="A292">
            <v>35845</v>
          </cell>
          <cell r="B292">
            <v>76.400000000000006</v>
          </cell>
          <cell r="D292">
            <v>1360</v>
          </cell>
          <cell r="E292">
            <v>17</v>
          </cell>
        </row>
        <row r="293">
          <cell r="A293">
            <v>35846</v>
          </cell>
          <cell r="B293">
            <v>76.347999999999999</v>
          </cell>
          <cell r="D293">
            <v>2055</v>
          </cell>
          <cell r="E293">
            <v>15</v>
          </cell>
        </row>
        <row r="294">
          <cell r="A294">
            <v>35849</v>
          </cell>
          <cell r="B294">
            <v>76.400000000000006</v>
          </cell>
          <cell r="D294">
            <v>8355</v>
          </cell>
          <cell r="E294">
            <v>15</v>
          </cell>
        </row>
        <row r="295">
          <cell r="A295">
            <v>35850</v>
          </cell>
          <cell r="B295">
            <v>76.400000000000006</v>
          </cell>
          <cell r="D295">
            <v>2955</v>
          </cell>
          <cell r="E295">
            <v>15</v>
          </cell>
        </row>
        <row r="296">
          <cell r="A296">
            <v>35851</v>
          </cell>
          <cell r="B296">
            <v>76.400000000000006</v>
          </cell>
          <cell r="D296">
            <v>5120</v>
          </cell>
          <cell r="E296">
            <v>15</v>
          </cell>
        </row>
        <row r="297">
          <cell r="A297">
            <v>35852</v>
          </cell>
          <cell r="B297">
            <v>76.400000000000006</v>
          </cell>
          <cell r="D297">
            <v>845</v>
          </cell>
          <cell r="E297">
            <v>11</v>
          </cell>
        </row>
        <row r="298">
          <cell r="A298">
            <v>35853</v>
          </cell>
          <cell r="B298">
            <v>76.37</v>
          </cell>
          <cell r="D298">
            <v>825</v>
          </cell>
          <cell r="E298">
            <v>15</v>
          </cell>
        </row>
        <row r="299">
          <cell r="A299">
            <v>35856</v>
          </cell>
          <cell r="B299">
            <v>76.400000000000006</v>
          </cell>
          <cell r="D299">
            <v>735</v>
          </cell>
          <cell r="E299">
            <v>14</v>
          </cell>
        </row>
        <row r="300">
          <cell r="A300">
            <v>35857</v>
          </cell>
          <cell r="B300">
            <v>76.37</v>
          </cell>
          <cell r="D300">
            <v>2635</v>
          </cell>
          <cell r="E300">
            <v>19</v>
          </cell>
        </row>
        <row r="301">
          <cell r="A301">
            <v>35858</v>
          </cell>
          <cell r="B301">
            <v>76.400000000000006</v>
          </cell>
          <cell r="D301">
            <v>1550</v>
          </cell>
          <cell r="E301">
            <v>16</v>
          </cell>
        </row>
        <row r="302">
          <cell r="A302">
            <v>35859</v>
          </cell>
          <cell r="B302">
            <v>76.405000000000001</v>
          </cell>
          <cell r="D302">
            <v>325</v>
          </cell>
          <cell r="E302">
            <v>15</v>
          </cell>
        </row>
        <row r="303">
          <cell r="A303">
            <v>35860</v>
          </cell>
          <cell r="B303">
            <v>76.411100000000005</v>
          </cell>
          <cell r="D303">
            <v>7855</v>
          </cell>
          <cell r="E303">
            <v>18</v>
          </cell>
        </row>
        <row r="304">
          <cell r="A304">
            <v>35863</v>
          </cell>
          <cell r="B304">
            <v>76.430000000000007</v>
          </cell>
          <cell r="D304">
            <v>7865</v>
          </cell>
          <cell r="E304">
            <v>15</v>
          </cell>
        </row>
        <row r="305">
          <cell r="A305">
            <v>35864</v>
          </cell>
          <cell r="B305">
            <v>76.430000000000007</v>
          </cell>
          <cell r="D305">
            <v>8435</v>
          </cell>
          <cell r="E305">
            <v>20</v>
          </cell>
        </row>
        <row r="306">
          <cell r="A306">
            <v>35865</v>
          </cell>
          <cell r="B306">
            <v>76.454899999999995</v>
          </cell>
          <cell r="D306">
            <v>3185</v>
          </cell>
          <cell r="E306">
            <v>16</v>
          </cell>
        </row>
        <row r="307">
          <cell r="A307">
            <v>35866</v>
          </cell>
          <cell r="B307">
            <v>76.56</v>
          </cell>
          <cell r="D307">
            <v>2040</v>
          </cell>
          <cell r="E307">
            <v>15</v>
          </cell>
        </row>
        <row r="308">
          <cell r="A308">
            <v>35867</v>
          </cell>
          <cell r="B308">
            <v>76.45</v>
          </cell>
          <cell r="D308">
            <v>22785</v>
          </cell>
          <cell r="E308">
            <v>20</v>
          </cell>
        </row>
        <row r="309">
          <cell r="A309">
            <v>35870</v>
          </cell>
          <cell r="B309">
            <v>76.5</v>
          </cell>
          <cell r="D309">
            <v>2620</v>
          </cell>
          <cell r="E309">
            <v>12</v>
          </cell>
        </row>
        <row r="310">
          <cell r="A310">
            <v>35871</v>
          </cell>
          <cell r="B310">
            <v>76.599900000000005</v>
          </cell>
          <cell r="D310">
            <v>3505</v>
          </cell>
          <cell r="E310">
            <v>14</v>
          </cell>
        </row>
        <row r="311">
          <cell r="A311">
            <v>35872</v>
          </cell>
          <cell r="B311">
            <v>76.59</v>
          </cell>
          <cell r="D311">
            <v>1690</v>
          </cell>
          <cell r="E311">
            <v>18</v>
          </cell>
        </row>
        <row r="312">
          <cell r="A312">
            <v>35873</v>
          </cell>
          <cell r="B312">
            <v>76.599999999999994</v>
          </cell>
          <cell r="D312">
            <v>720</v>
          </cell>
          <cell r="E312">
            <v>12</v>
          </cell>
        </row>
        <row r="313">
          <cell r="A313">
            <v>35874</v>
          </cell>
          <cell r="B313">
            <v>76.56</v>
          </cell>
          <cell r="D313">
            <v>1915</v>
          </cell>
          <cell r="E313">
            <v>17</v>
          </cell>
        </row>
        <row r="314">
          <cell r="A314">
            <v>35877</v>
          </cell>
          <cell r="B314">
            <v>76.599999999999994</v>
          </cell>
          <cell r="D314">
            <v>525</v>
          </cell>
          <cell r="E314">
            <v>15</v>
          </cell>
        </row>
        <row r="315">
          <cell r="A315">
            <v>35878</v>
          </cell>
          <cell r="B315">
            <v>76.569999999999993</v>
          </cell>
          <cell r="D315">
            <v>6310</v>
          </cell>
          <cell r="E315">
            <v>13</v>
          </cell>
        </row>
        <row r="316">
          <cell r="A316">
            <v>35879</v>
          </cell>
          <cell r="B316">
            <v>76.55</v>
          </cell>
          <cell r="D316">
            <v>1770</v>
          </cell>
          <cell r="E316">
            <v>15</v>
          </cell>
        </row>
        <row r="317">
          <cell r="A317">
            <v>35880</v>
          </cell>
          <cell r="B317">
            <v>76.56</v>
          </cell>
          <cell r="D317">
            <v>315</v>
          </cell>
          <cell r="E317">
            <v>17</v>
          </cell>
        </row>
        <row r="318">
          <cell r="A318">
            <v>35881</v>
          </cell>
          <cell r="B318">
            <v>76.599999999999994</v>
          </cell>
          <cell r="D318">
            <v>1000</v>
          </cell>
          <cell r="E318">
            <v>13</v>
          </cell>
        </row>
        <row r="319">
          <cell r="A319">
            <v>35884</v>
          </cell>
          <cell r="B319">
            <v>76.599999999999994</v>
          </cell>
          <cell r="D319">
            <v>2505</v>
          </cell>
          <cell r="E319">
            <v>20</v>
          </cell>
        </row>
        <row r="320">
          <cell r="A320">
            <v>35885</v>
          </cell>
          <cell r="B320">
            <v>76.7</v>
          </cell>
          <cell r="D320">
            <v>5380</v>
          </cell>
          <cell r="E320">
            <v>16</v>
          </cell>
        </row>
        <row r="321">
          <cell r="A321">
            <v>35886</v>
          </cell>
          <cell r="B321">
            <v>76.59</v>
          </cell>
          <cell r="D321">
            <v>5045</v>
          </cell>
          <cell r="E321">
            <v>17</v>
          </cell>
        </row>
        <row r="322">
          <cell r="A322">
            <v>35887</v>
          </cell>
          <cell r="B322">
            <v>76.58</v>
          </cell>
          <cell r="D322">
            <v>1065</v>
          </cell>
          <cell r="E322">
            <v>17</v>
          </cell>
        </row>
        <row r="323">
          <cell r="A323">
            <v>35888</v>
          </cell>
          <cell r="B323">
            <v>76.55</v>
          </cell>
          <cell r="D323">
            <v>1825</v>
          </cell>
          <cell r="E323">
            <v>12</v>
          </cell>
        </row>
        <row r="324">
          <cell r="A324">
            <v>35891</v>
          </cell>
          <cell r="B324">
            <v>76.584999999999994</v>
          </cell>
          <cell r="D324">
            <v>960</v>
          </cell>
          <cell r="E324">
            <v>15</v>
          </cell>
        </row>
        <row r="325">
          <cell r="A325">
            <v>35892</v>
          </cell>
          <cell r="B325">
            <v>76.58</v>
          </cell>
          <cell r="D325">
            <v>1505</v>
          </cell>
          <cell r="E325">
            <v>15</v>
          </cell>
        </row>
        <row r="326">
          <cell r="A326">
            <v>35893</v>
          </cell>
          <cell r="B326">
            <v>76.555000000000007</v>
          </cell>
          <cell r="D326">
            <v>390</v>
          </cell>
          <cell r="E326">
            <v>12</v>
          </cell>
        </row>
        <row r="327">
          <cell r="A327">
            <v>35894</v>
          </cell>
          <cell r="B327">
            <v>76.56</v>
          </cell>
          <cell r="D327">
            <v>215</v>
          </cell>
          <cell r="E327">
            <v>10</v>
          </cell>
        </row>
        <row r="328">
          <cell r="A328">
            <v>35895</v>
          </cell>
          <cell r="B328">
            <v>76.599999999999994</v>
          </cell>
          <cell r="D328">
            <v>520</v>
          </cell>
          <cell r="E328">
            <v>12</v>
          </cell>
        </row>
        <row r="329">
          <cell r="A329">
            <v>35898</v>
          </cell>
          <cell r="B329">
            <v>76.614999999999995</v>
          </cell>
          <cell r="D329">
            <v>535</v>
          </cell>
          <cell r="E329">
            <v>12</v>
          </cell>
        </row>
        <row r="330">
          <cell r="A330">
            <v>35899</v>
          </cell>
          <cell r="B330">
            <v>76.61</v>
          </cell>
          <cell r="D330">
            <v>2600</v>
          </cell>
          <cell r="E330">
            <v>14</v>
          </cell>
        </row>
        <row r="331">
          <cell r="A331">
            <v>35900</v>
          </cell>
          <cell r="B331">
            <v>76.489999999999995</v>
          </cell>
          <cell r="D331">
            <v>3845</v>
          </cell>
          <cell r="E331">
            <v>15</v>
          </cell>
        </row>
        <row r="332">
          <cell r="A332">
            <v>35901</v>
          </cell>
          <cell r="B332">
            <v>76.593999999999994</v>
          </cell>
          <cell r="D332">
            <v>1545</v>
          </cell>
          <cell r="E332">
            <v>14</v>
          </cell>
        </row>
        <row r="333">
          <cell r="A333">
            <v>35902</v>
          </cell>
          <cell r="B333">
            <v>76.599999999999994</v>
          </cell>
          <cell r="D333">
            <v>3755</v>
          </cell>
          <cell r="E333">
            <v>17</v>
          </cell>
        </row>
        <row r="334">
          <cell r="A334">
            <v>35905</v>
          </cell>
          <cell r="B334">
            <v>76.61</v>
          </cell>
          <cell r="D334">
            <v>1255</v>
          </cell>
          <cell r="E334">
            <v>14</v>
          </cell>
        </row>
        <row r="335">
          <cell r="A335">
            <v>35906</v>
          </cell>
          <cell r="B335">
            <v>76.625100000000003</v>
          </cell>
          <cell r="D335">
            <v>3510</v>
          </cell>
          <cell r="E335">
            <v>14</v>
          </cell>
        </row>
        <row r="336">
          <cell r="A336">
            <v>35907</v>
          </cell>
          <cell r="B336">
            <v>76.64</v>
          </cell>
          <cell r="D336">
            <v>1940</v>
          </cell>
          <cell r="E336">
            <v>16</v>
          </cell>
        </row>
        <row r="337">
          <cell r="A337">
            <v>35908</v>
          </cell>
          <cell r="B337">
            <v>76.649500000000003</v>
          </cell>
          <cell r="D337">
            <v>470</v>
          </cell>
          <cell r="E337">
            <v>14</v>
          </cell>
        </row>
        <row r="338">
          <cell r="A338">
            <v>35909</v>
          </cell>
          <cell r="B338">
            <v>76.66</v>
          </cell>
          <cell r="D338">
            <v>1370</v>
          </cell>
          <cell r="E338">
            <v>13</v>
          </cell>
        </row>
        <row r="339">
          <cell r="A339">
            <v>35912</v>
          </cell>
          <cell r="B339">
            <v>76.640299999999996</v>
          </cell>
          <cell r="D339">
            <v>1815</v>
          </cell>
          <cell r="E339">
            <v>11</v>
          </cell>
        </row>
        <row r="340">
          <cell r="A340">
            <v>35913</v>
          </cell>
          <cell r="B340">
            <v>76.590999999999994</v>
          </cell>
          <cell r="D340">
            <v>1265</v>
          </cell>
          <cell r="E340">
            <v>12</v>
          </cell>
        </row>
        <row r="341">
          <cell r="A341">
            <v>35914</v>
          </cell>
          <cell r="B341">
            <v>76.649900000000002</v>
          </cell>
          <cell r="D341">
            <v>695</v>
          </cell>
          <cell r="E341">
            <v>13</v>
          </cell>
        </row>
        <row r="342">
          <cell r="A342">
            <v>35915</v>
          </cell>
          <cell r="B342">
            <v>76.665000000000006</v>
          </cell>
          <cell r="D342">
            <v>1445</v>
          </cell>
          <cell r="E342">
            <v>11</v>
          </cell>
        </row>
        <row r="343">
          <cell r="A343">
            <v>35919</v>
          </cell>
          <cell r="B343">
            <v>76.680000000000007</v>
          </cell>
          <cell r="D343">
            <v>4000</v>
          </cell>
          <cell r="E343">
            <v>14</v>
          </cell>
        </row>
        <row r="344">
          <cell r="A344">
            <v>35920</v>
          </cell>
          <cell r="B344">
            <v>76.75</v>
          </cell>
          <cell r="D344">
            <v>3550</v>
          </cell>
          <cell r="E344">
            <v>15</v>
          </cell>
        </row>
        <row r="345">
          <cell r="A345">
            <v>35921</v>
          </cell>
          <cell r="B345">
            <v>76.84</v>
          </cell>
          <cell r="D345">
            <v>4345</v>
          </cell>
          <cell r="E345">
            <v>17</v>
          </cell>
        </row>
        <row r="346">
          <cell r="A346">
            <v>35922</v>
          </cell>
          <cell r="B346">
            <v>76.795000000000002</v>
          </cell>
          <cell r="D346">
            <v>10705</v>
          </cell>
          <cell r="E346">
            <v>18</v>
          </cell>
        </row>
        <row r="347">
          <cell r="A347">
            <v>35923</v>
          </cell>
          <cell r="B347">
            <v>76.819999999999993</v>
          </cell>
          <cell r="D347">
            <v>4740</v>
          </cell>
          <cell r="E347">
            <v>17</v>
          </cell>
        </row>
        <row r="348">
          <cell r="A348">
            <v>35926</v>
          </cell>
          <cell r="B348">
            <v>76.825000000000003</v>
          </cell>
          <cell r="D348">
            <v>1015</v>
          </cell>
          <cell r="E348">
            <v>11</v>
          </cell>
        </row>
        <row r="349">
          <cell r="A349">
            <v>35927</v>
          </cell>
          <cell r="B349">
            <v>76.849999999999994</v>
          </cell>
          <cell r="D349">
            <v>350</v>
          </cell>
          <cell r="E349">
            <v>8</v>
          </cell>
        </row>
        <row r="350">
          <cell r="A350">
            <v>35928</v>
          </cell>
          <cell r="B350">
            <v>76.849999999999994</v>
          </cell>
          <cell r="D350">
            <v>3385</v>
          </cell>
          <cell r="E350">
            <v>11</v>
          </cell>
        </row>
        <row r="351">
          <cell r="A351">
            <v>35929</v>
          </cell>
          <cell r="B351">
            <v>76.849999999999994</v>
          </cell>
          <cell r="D351">
            <v>625</v>
          </cell>
          <cell r="E351">
            <v>7</v>
          </cell>
        </row>
        <row r="352">
          <cell r="A352">
            <v>35930</v>
          </cell>
          <cell r="B352">
            <v>76.790000000000006</v>
          </cell>
          <cell r="D352">
            <v>3845</v>
          </cell>
          <cell r="E352">
            <v>16</v>
          </cell>
        </row>
        <row r="353">
          <cell r="A353">
            <v>35933</v>
          </cell>
          <cell r="B353">
            <v>76.849900000000005</v>
          </cell>
          <cell r="D353">
            <v>50</v>
          </cell>
          <cell r="E353">
            <v>11</v>
          </cell>
        </row>
        <row r="354">
          <cell r="A354">
            <v>35934</v>
          </cell>
          <cell r="B354">
            <v>76.829899999999995</v>
          </cell>
          <cell r="D354">
            <v>5335</v>
          </cell>
          <cell r="E354">
            <v>14</v>
          </cell>
        </row>
        <row r="355">
          <cell r="A355">
            <v>35935</v>
          </cell>
          <cell r="B355">
            <v>76.819999999999993</v>
          </cell>
          <cell r="D355">
            <v>640</v>
          </cell>
          <cell r="E355">
            <v>12</v>
          </cell>
        </row>
        <row r="356">
          <cell r="A356">
            <v>35936</v>
          </cell>
          <cell r="B356">
            <v>76.849999999999994</v>
          </cell>
          <cell r="D356">
            <v>1250</v>
          </cell>
          <cell r="E356">
            <v>11</v>
          </cell>
        </row>
        <row r="357">
          <cell r="A357">
            <v>35937</v>
          </cell>
          <cell r="B357">
            <v>76.849999999999994</v>
          </cell>
          <cell r="D357">
            <v>2040</v>
          </cell>
          <cell r="E357">
            <v>13</v>
          </cell>
        </row>
        <row r="358">
          <cell r="A358">
            <v>35940</v>
          </cell>
          <cell r="B358">
            <v>76.849000000000004</v>
          </cell>
          <cell r="D358">
            <v>495</v>
          </cell>
          <cell r="E358">
            <v>11</v>
          </cell>
        </row>
        <row r="359">
          <cell r="A359">
            <v>35941</v>
          </cell>
          <cell r="B359">
            <v>76.849999999999994</v>
          </cell>
          <cell r="D359">
            <v>1440</v>
          </cell>
          <cell r="E359">
            <v>17</v>
          </cell>
        </row>
        <row r="360">
          <cell r="A360">
            <v>35942</v>
          </cell>
          <cell r="B360">
            <v>76.84</v>
          </cell>
          <cell r="D360">
            <v>2185</v>
          </cell>
          <cell r="E360">
            <v>13</v>
          </cell>
        </row>
        <row r="361">
          <cell r="A361">
            <v>35943</v>
          </cell>
          <cell r="B361">
            <v>76.849999999999994</v>
          </cell>
          <cell r="D361">
            <v>4300</v>
          </cell>
          <cell r="E361">
            <v>13</v>
          </cell>
        </row>
        <row r="362">
          <cell r="A362">
            <v>35944</v>
          </cell>
          <cell r="B362">
            <v>76.849999999999994</v>
          </cell>
          <cell r="D362">
            <v>20400</v>
          </cell>
          <cell r="E362">
            <v>16</v>
          </cell>
        </row>
        <row r="363">
          <cell r="A363">
            <v>35947</v>
          </cell>
          <cell r="B363">
            <v>76.9499</v>
          </cell>
          <cell r="D363">
            <v>9115</v>
          </cell>
          <cell r="E363">
            <v>15</v>
          </cell>
        </row>
        <row r="364">
          <cell r="A364">
            <v>35948</v>
          </cell>
          <cell r="B364">
            <v>76.95</v>
          </cell>
          <cell r="D364">
            <v>1455</v>
          </cell>
          <cell r="E364">
            <v>12</v>
          </cell>
        </row>
        <row r="365">
          <cell r="A365">
            <v>35949</v>
          </cell>
          <cell r="B365">
            <v>76.95</v>
          </cell>
          <cell r="D365">
            <v>1155</v>
          </cell>
          <cell r="E365">
            <v>13</v>
          </cell>
        </row>
        <row r="366">
          <cell r="A366">
            <v>35950</v>
          </cell>
          <cell r="B366">
            <v>76.95</v>
          </cell>
          <cell r="D366">
            <v>340</v>
          </cell>
          <cell r="E366">
            <v>13</v>
          </cell>
        </row>
        <row r="367">
          <cell r="A367">
            <v>35951</v>
          </cell>
          <cell r="B367">
            <v>76.95</v>
          </cell>
          <cell r="D367">
            <v>2150</v>
          </cell>
          <cell r="E367">
            <v>15</v>
          </cell>
        </row>
        <row r="368">
          <cell r="A368">
            <v>35954</v>
          </cell>
          <cell r="B368">
            <v>76.95</v>
          </cell>
          <cell r="D368">
            <v>1375</v>
          </cell>
          <cell r="E368">
            <v>14</v>
          </cell>
        </row>
        <row r="369">
          <cell r="A369">
            <v>35955</v>
          </cell>
          <cell r="B369">
            <v>76.95</v>
          </cell>
          <cell r="D369">
            <v>3580</v>
          </cell>
          <cell r="E369">
            <v>0</v>
          </cell>
        </row>
        <row r="370">
          <cell r="A370">
            <v>35956</v>
          </cell>
          <cell r="B370">
            <v>76.95</v>
          </cell>
          <cell r="D370">
            <v>475</v>
          </cell>
          <cell r="E370">
            <v>15</v>
          </cell>
        </row>
        <row r="371">
          <cell r="A371">
            <v>35957</v>
          </cell>
          <cell r="B371">
            <v>76.9495</v>
          </cell>
          <cell r="D371">
            <v>820</v>
          </cell>
          <cell r="E371">
            <v>11</v>
          </cell>
        </row>
        <row r="372">
          <cell r="A372">
            <v>35958</v>
          </cell>
          <cell r="B372">
            <v>76.900000000000006</v>
          </cell>
          <cell r="D372">
            <v>1320</v>
          </cell>
          <cell r="E372">
            <v>17</v>
          </cell>
        </row>
        <row r="373">
          <cell r="A373">
            <v>35961</v>
          </cell>
          <cell r="B373">
            <v>76.95</v>
          </cell>
          <cell r="D373">
            <v>3250</v>
          </cell>
          <cell r="E373">
            <v>12</v>
          </cell>
        </row>
        <row r="374">
          <cell r="A374">
            <v>35962</v>
          </cell>
          <cell r="B374">
            <v>76.95</v>
          </cell>
          <cell r="D374">
            <v>5295</v>
          </cell>
          <cell r="E374">
            <v>17</v>
          </cell>
        </row>
        <row r="375">
          <cell r="A375">
            <v>35963</v>
          </cell>
          <cell r="B375">
            <v>76.97</v>
          </cell>
          <cell r="D375">
            <v>590</v>
          </cell>
          <cell r="E375">
            <v>11</v>
          </cell>
        </row>
        <row r="376">
          <cell r="A376">
            <v>35964</v>
          </cell>
          <cell r="B376">
            <v>76.97</v>
          </cell>
          <cell r="D376">
            <v>1290</v>
          </cell>
          <cell r="E376">
            <v>11</v>
          </cell>
        </row>
        <row r="377">
          <cell r="A377">
            <v>35965</v>
          </cell>
          <cell r="B377">
            <v>76.984999999999999</v>
          </cell>
          <cell r="D377">
            <v>1450</v>
          </cell>
          <cell r="E377">
            <v>12</v>
          </cell>
        </row>
        <row r="378">
          <cell r="A378">
            <v>35968</v>
          </cell>
          <cell r="B378">
            <v>77.05</v>
          </cell>
          <cell r="D378">
            <v>1550</v>
          </cell>
          <cell r="E378">
            <v>17</v>
          </cell>
        </row>
        <row r="379">
          <cell r="A379">
            <v>35969</v>
          </cell>
          <cell r="B379">
            <v>77.05</v>
          </cell>
          <cell r="D379">
            <v>9440</v>
          </cell>
          <cell r="E379">
            <v>20</v>
          </cell>
        </row>
        <row r="380">
          <cell r="A380">
            <v>35970</v>
          </cell>
          <cell r="B380">
            <v>77.150000000000006</v>
          </cell>
          <cell r="D380">
            <v>4945</v>
          </cell>
          <cell r="E380">
            <v>19</v>
          </cell>
        </row>
        <row r="381">
          <cell r="A381">
            <v>35971</v>
          </cell>
          <cell r="B381">
            <v>77.150000000000006</v>
          </cell>
          <cell r="D381">
            <v>5205</v>
          </cell>
          <cell r="E381">
            <v>15</v>
          </cell>
        </row>
        <row r="382">
          <cell r="A382">
            <v>35972</v>
          </cell>
          <cell r="B382">
            <v>77.150000000000006</v>
          </cell>
          <cell r="D382">
            <v>1300</v>
          </cell>
          <cell r="E382">
            <v>10</v>
          </cell>
        </row>
        <row r="383">
          <cell r="A383">
            <v>35975</v>
          </cell>
          <cell r="B383">
            <v>77.16</v>
          </cell>
          <cell r="D383">
            <v>2155</v>
          </cell>
          <cell r="E383">
            <v>10</v>
          </cell>
        </row>
        <row r="384">
          <cell r="A384">
            <v>35976</v>
          </cell>
          <cell r="B384">
            <v>77.2</v>
          </cell>
          <cell r="D384">
            <v>4010</v>
          </cell>
          <cell r="E384">
            <v>13</v>
          </cell>
        </row>
        <row r="385">
          <cell r="A385">
            <v>35977</v>
          </cell>
          <cell r="B385">
            <v>77.2</v>
          </cell>
          <cell r="D385">
            <v>3935</v>
          </cell>
          <cell r="E385">
            <v>13</v>
          </cell>
        </row>
        <row r="386">
          <cell r="A386">
            <v>35978</v>
          </cell>
          <cell r="B386">
            <v>77.2</v>
          </cell>
          <cell r="D386">
            <v>1300</v>
          </cell>
          <cell r="E386">
            <v>12</v>
          </cell>
        </row>
        <row r="387">
          <cell r="A387">
            <v>35979</v>
          </cell>
          <cell r="B387">
            <v>77.2</v>
          </cell>
          <cell r="D387">
            <v>6210</v>
          </cell>
          <cell r="E387">
            <v>10</v>
          </cell>
        </row>
        <row r="388">
          <cell r="A388">
            <v>35982</v>
          </cell>
          <cell r="B388">
            <v>77.25</v>
          </cell>
          <cell r="D388">
            <v>1175</v>
          </cell>
          <cell r="E388">
            <v>12</v>
          </cell>
        </row>
        <row r="389">
          <cell r="A389">
            <v>35983</v>
          </cell>
          <cell r="B389">
            <v>77.249899999999997</v>
          </cell>
          <cell r="D389">
            <v>5290</v>
          </cell>
          <cell r="E389">
            <v>15</v>
          </cell>
        </row>
        <row r="390">
          <cell r="A390">
            <v>35984</v>
          </cell>
          <cell r="B390">
            <v>77.25</v>
          </cell>
          <cell r="D390">
            <v>2565</v>
          </cell>
          <cell r="E390">
            <v>11</v>
          </cell>
        </row>
        <row r="391">
          <cell r="A391">
            <v>35985</v>
          </cell>
          <cell r="B391">
            <v>77.25</v>
          </cell>
          <cell r="D391">
            <v>2875</v>
          </cell>
          <cell r="E391">
            <v>16</v>
          </cell>
        </row>
        <row r="392">
          <cell r="A392">
            <v>35986</v>
          </cell>
          <cell r="B392">
            <v>77.25</v>
          </cell>
          <cell r="D392">
            <v>10130</v>
          </cell>
          <cell r="E392">
            <v>18</v>
          </cell>
        </row>
        <row r="393">
          <cell r="A393">
            <v>35989</v>
          </cell>
          <cell r="B393">
            <v>77.349999999999994</v>
          </cell>
          <cell r="D393">
            <v>8695</v>
          </cell>
          <cell r="E393">
            <v>13</v>
          </cell>
        </row>
        <row r="394">
          <cell r="A394">
            <v>35990</v>
          </cell>
          <cell r="B394">
            <v>77.349999999999994</v>
          </cell>
          <cell r="D394">
            <v>4780</v>
          </cell>
          <cell r="E394">
            <v>15</v>
          </cell>
        </row>
        <row r="395">
          <cell r="A395">
            <v>35991</v>
          </cell>
          <cell r="B395">
            <v>77.349999999999994</v>
          </cell>
          <cell r="D395">
            <v>1645</v>
          </cell>
          <cell r="E395">
            <v>11</v>
          </cell>
        </row>
        <row r="396">
          <cell r="A396">
            <v>35992</v>
          </cell>
          <cell r="B396">
            <v>77.319999999999993</v>
          </cell>
          <cell r="D396">
            <v>600</v>
          </cell>
          <cell r="E396">
            <v>12</v>
          </cell>
        </row>
        <row r="397">
          <cell r="A397">
            <v>35993</v>
          </cell>
          <cell r="B397">
            <v>77.349999999999994</v>
          </cell>
          <cell r="D397">
            <v>1300</v>
          </cell>
          <cell r="E397">
            <v>9</v>
          </cell>
        </row>
        <row r="398">
          <cell r="A398">
            <v>35996</v>
          </cell>
          <cell r="B398">
            <v>77.45</v>
          </cell>
          <cell r="D398">
            <v>2705</v>
          </cell>
          <cell r="E398">
            <v>14</v>
          </cell>
        </row>
        <row r="399">
          <cell r="A399">
            <v>35997</v>
          </cell>
          <cell r="B399">
            <v>77.449799999999996</v>
          </cell>
          <cell r="D399">
            <v>300</v>
          </cell>
          <cell r="E399">
            <v>10</v>
          </cell>
        </row>
        <row r="400">
          <cell r="A400">
            <v>35998</v>
          </cell>
          <cell r="B400">
            <v>77.4499</v>
          </cell>
          <cell r="D400">
            <v>4960</v>
          </cell>
          <cell r="E400">
            <v>14</v>
          </cell>
        </row>
        <row r="401">
          <cell r="A401">
            <v>35999</v>
          </cell>
          <cell r="B401">
            <v>77.45</v>
          </cell>
          <cell r="D401">
            <v>2310</v>
          </cell>
          <cell r="E401">
            <v>10</v>
          </cell>
        </row>
        <row r="402">
          <cell r="A402">
            <v>36000</v>
          </cell>
          <cell r="B402">
            <v>77.499499999999998</v>
          </cell>
          <cell r="D402">
            <v>3980</v>
          </cell>
          <cell r="E402">
            <v>15</v>
          </cell>
        </row>
        <row r="403">
          <cell r="A403">
            <v>36003</v>
          </cell>
          <cell r="B403">
            <v>77.5</v>
          </cell>
          <cell r="D403">
            <v>5605</v>
          </cell>
          <cell r="E403">
            <v>14</v>
          </cell>
        </row>
        <row r="404">
          <cell r="A404">
            <v>36004</v>
          </cell>
          <cell r="B404">
            <v>77.55</v>
          </cell>
          <cell r="D404">
            <v>3640</v>
          </cell>
          <cell r="E404">
            <v>16</v>
          </cell>
        </row>
        <row r="405">
          <cell r="A405">
            <v>36005</v>
          </cell>
          <cell r="B405">
            <v>77.55</v>
          </cell>
          <cell r="D405">
            <v>2215</v>
          </cell>
          <cell r="E405">
            <v>11</v>
          </cell>
        </row>
        <row r="406">
          <cell r="A406">
            <v>36006</v>
          </cell>
          <cell r="B406">
            <v>77.55</v>
          </cell>
          <cell r="D406">
            <v>6340</v>
          </cell>
          <cell r="E406">
            <v>14</v>
          </cell>
        </row>
        <row r="407">
          <cell r="A407">
            <v>36007</v>
          </cell>
          <cell r="B407">
            <v>77.599999999999994</v>
          </cell>
          <cell r="D407">
            <v>6850</v>
          </cell>
          <cell r="E407">
            <v>17</v>
          </cell>
        </row>
        <row r="408">
          <cell r="A408">
            <v>36010</v>
          </cell>
          <cell r="B408">
            <v>77.61</v>
          </cell>
          <cell r="D408">
            <v>595</v>
          </cell>
          <cell r="E408">
            <v>12</v>
          </cell>
        </row>
        <row r="409">
          <cell r="A409">
            <v>36011</v>
          </cell>
          <cell r="B409">
            <v>77.599999999999994</v>
          </cell>
          <cell r="D409">
            <v>280</v>
          </cell>
          <cell r="E409">
            <v>13</v>
          </cell>
        </row>
        <row r="410">
          <cell r="A410">
            <v>36012</v>
          </cell>
          <cell r="B410">
            <v>77.650199999999998</v>
          </cell>
          <cell r="D410">
            <v>120</v>
          </cell>
          <cell r="E410">
            <v>14</v>
          </cell>
        </row>
        <row r="411">
          <cell r="A411">
            <v>36013</v>
          </cell>
          <cell r="B411">
            <v>77.69</v>
          </cell>
          <cell r="D411">
            <v>430</v>
          </cell>
          <cell r="E411">
            <v>14</v>
          </cell>
        </row>
        <row r="412">
          <cell r="A412">
            <v>36014</v>
          </cell>
          <cell r="B412">
            <v>77.8</v>
          </cell>
          <cell r="D412">
            <v>775</v>
          </cell>
          <cell r="E412">
            <v>14</v>
          </cell>
        </row>
        <row r="413">
          <cell r="A413">
            <v>36017</v>
          </cell>
          <cell r="B413">
            <v>77.849999999999994</v>
          </cell>
          <cell r="D413">
            <v>1210</v>
          </cell>
          <cell r="E413">
            <v>14</v>
          </cell>
        </row>
        <row r="414">
          <cell r="A414">
            <v>36018</v>
          </cell>
          <cell r="B414">
            <v>77.849999999999994</v>
          </cell>
          <cell r="D414">
            <v>3600</v>
          </cell>
          <cell r="E414">
            <v>11</v>
          </cell>
        </row>
        <row r="415">
          <cell r="A415">
            <v>36019</v>
          </cell>
          <cell r="B415">
            <v>77.900000000000006</v>
          </cell>
          <cell r="D415">
            <v>3175</v>
          </cell>
          <cell r="E415">
            <v>14</v>
          </cell>
        </row>
        <row r="416">
          <cell r="A416">
            <v>36020</v>
          </cell>
          <cell r="B416">
            <v>78</v>
          </cell>
          <cell r="D416">
            <v>1270</v>
          </cell>
          <cell r="E416">
            <v>15</v>
          </cell>
        </row>
        <row r="417">
          <cell r="A417">
            <v>36021</v>
          </cell>
          <cell r="B417">
            <v>78.3</v>
          </cell>
          <cell r="D417">
            <v>6610</v>
          </cell>
          <cell r="E417">
            <v>20</v>
          </cell>
        </row>
        <row r="418">
          <cell r="A418">
            <v>36024</v>
          </cell>
          <cell r="B418">
            <v>78.3</v>
          </cell>
          <cell r="D418">
            <v>7240</v>
          </cell>
          <cell r="E418">
            <v>16</v>
          </cell>
        </row>
        <row r="419">
          <cell r="A419">
            <v>36025</v>
          </cell>
          <cell r="B419">
            <v>78.3</v>
          </cell>
          <cell r="D419">
            <v>9250</v>
          </cell>
          <cell r="E419">
            <v>16</v>
          </cell>
        </row>
        <row r="420">
          <cell r="A420">
            <v>36026</v>
          </cell>
          <cell r="B420">
            <v>78.5</v>
          </cell>
          <cell r="D420">
            <v>3235</v>
          </cell>
          <cell r="E420">
            <v>17</v>
          </cell>
        </row>
        <row r="421">
          <cell r="A421">
            <v>36027</v>
          </cell>
          <cell r="B421">
            <v>78.5</v>
          </cell>
          <cell r="D421">
            <v>10840</v>
          </cell>
          <cell r="E421">
            <v>15</v>
          </cell>
        </row>
        <row r="422">
          <cell r="A422">
            <v>36028</v>
          </cell>
          <cell r="B422">
            <v>78.5</v>
          </cell>
          <cell r="D422">
            <v>3390</v>
          </cell>
          <cell r="E422">
            <v>10</v>
          </cell>
        </row>
        <row r="423">
          <cell r="A423">
            <v>36031</v>
          </cell>
          <cell r="B423">
            <v>78.5</v>
          </cell>
          <cell r="D423">
            <v>4380</v>
          </cell>
          <cell r="E423">
            <v>14</v>
          </cell>
        </row>
        <row r="424">
          <cell r="A424">
            <v>36032</v>
          </cell>
          <cell r="B424">
            <v>78.5</v>
          </cell>
          <cell r="D424">
            <v>4295</v>
          </cell>
          <cell r="E424">
            <v>15</v>
          </cell>
        </row>
        <row r="425">
          <cell r="A425">
            <v>36033</v>
          </cell>
          <cell r="B425">
            <v>78.5</v>
          </cell>
          <cell r="D425">
            <v>6370</v>
          </cell>
          <cell r="E425">
            <v>15</v>
          </cell>
        </row>
        <row r="426">
          <cell r="A426">
            <v>36034</v>
          </cell>
          <cell r="B426">
            <v>78.7</v>
          </cell>
          <cell r="D426">
            <v>1065</v>
          </cell>
          <cell r="E426">
            <v>12</v>
          </cell>
        </row>
        <row r="427">
          <cell r="A427">
            <v>36035</v>
          </cell>
          <cell r="B427">
            <v>78.8</v>
          </cell>
          <cell r="D427">
            <v>10695</v>
          </cell>
          <cell r="E427">
            <v>15</v>
          </cell>
        </row>
        <row r="428">
          <cell r="A428">
            <v>36038</v>
          </cell>
          <cell r="B428">
            <v>78.8</v>
          </cell>
          <cell r="D428">
            <v>6170</v>
          </cell>
          <cell r="E428">
            <v>15</v>
          </cell>
        </row>
        <row r="429">
          <cell r="A429">
            <v>36039</v>
          </cell>
          <cell r="B429">
            <v>78.900000000000006</v>
          </cell>
          <cell r="D429">
            <v>5815</v>
          </cell>
          <cell r="E429">
            <v>17</v>
          </cell>
        </row>
        <row r="430">
          <cell r="A430">
            <v>36040</v>
          </cell>
          <cell r="B430">
            <v>78.900000000000006</v>
          </cell>
          <cell r="D430">
            <v>9405</v>
          </cell>
          <cell r="E430">
            <v>15</v>
          </cell>
        </row>
        <row r="431">
          <cell r="A431">
            <v>36041</v>
          </cell>
          <cell r="B431">
            <v>78.900000000000006</v>
          </cell>
          <cell r="D431">
            <v>14495</v>
          </cell>
          <cell r="E431">
            <v>13</v>
          </cell>
        </row>
        <row r="432">
          <cell r="A432">
            <v>36042</v>
          </cell>
          <cell r="B432">
            <v>79</v>
          </cell>
          <cell r="D432">
            <v>11150</v>
          </cell>
          <cell r="E432">
            <v>18</v>
          </cell>
        </row>
        <row r="433">
          <cell r="A433">
            <v>36045</v>
          </cell>
          <cell r="B433">
            <v>79.2</v>
          </cell>
          <cell r="D433">
            <v>3500</v>
          </cell>
          <cell r="E433">
            <v>14</v>
          </cell>
        </row>
        <row r="434">
          <cell r="A434">
            <v>36046</v>
          </cell>
          <cell r="B434">
            <v>79.3</v>
          </cell>
          <cell r="D434">
            <v>14990</v>
          </cell>
          <cell r="E434">
            <v>16</v>
          </cell>
        </row>
        <row r="435">
          <cell r="A435">
            <v>36047</v>
          </cell>
          <cell r="B435">
            <v>79.799899999999994</v>
          </cell>
          <cell r="D435">
            <v>905</v>
          </cell>
          <cell r="E435">
            <v>15</v>
          </cell>
        </row>
        <row r="436">
          <cell r="A436">
            <v>36048</v>
          </cell>
          <cell r="B436">
            <v>80</v>
          </cell>
          <cell r="D436">
            <v>14800</v>
          </cell>
          <cell r="E436">
            <v>21</v>
          </cell>
        </row>
        <row r="437">
          <cell r="A437">
            <v>36049</v>
          </cell>
          <cell r="B437">
            <v>80</v>
          </cell>
          <cell r="D437">
            <v>9705</v>
          </cell>
          <cell r="E437">
            <v>22</v>
          </cell>
        </row>
        <row r="438">
          <cell r="A438">
            <v>36052</v>
          </cell>
          <cell r="B438">
            <v>79.98</v>
          </cell>
          <cell r="D438">
            <v>2130</v>
          </cell>
          <cell r="E438">
            <v>16</v>
          </cell>
        </row>
        <row r="439">
          <cell r="A439">
            <v>36053</v>
          </cell>
          <cell r="B439">
            <v>79.7</v>
          </cell>
          <cell r="D439">
            <v>4215</v>
          </cell>
          <cell r="E439">
            <v>15</v>
          </cell>
        </row>
        <row r="440">
          <cell r="A440">
            <v>36054</v>
          </cell>
          <cell r="B440">
            <v>79.8</v>
          </cell>
          <cell r="D440">
            <v>255</v>
          </cell>
          <cell r="E440">
            <v>14</v>
          </cell>
        </row>
        <row r="441">
          <cell r="A441">
            <v>36055</v>
          </cell>
          <cell r="B441">
            <v>79.95</v>
          </cell>
          <cell r="D441">
            <v>2135</v>
          </cell>
          <cell r="E441">
            <v>17</v>
          </cell>
        </row>
        <row r="442">
          <cell r="A442">
            <v>36056</v>
          </cell>
          <cell r="B442">
            <v>79.98</v>
          </cell>
          <cell r="D442">
            <v>890</v>
          </cell>
          <cell r="E442">
            <v>17</v>
          </cell>
        </row>
        <row r="443">
          <cell r="A443">
            <v>36059</v>
          </cell>
          <cell r="B443">
            <v>80.2</v>
          </cell>
          <cell r="D443">
            <v>360</v>
          </cell>
          <cell r="E443">
            <v>12</v>
          </cell>
        </row>
        <row r="444">
          <cell r="A444">
            <v>36060</v>
          </cell>
          <cell r="B444">
            <v>80.200100000000006</v>
          </cell>
          <cell r="D444">
            <v>2350</v>
          </cell>
          <cell r="E444">
            <v>14</v>
          </cell>
        </row>
        <row r="445">
          <cell r="A445">
            <v>36061</v>
          </cell>
          <cell r="B445">
            <v>80.400000000000006</v>
          </cell>
          <cell r="D445">
            <v>12195</v>
          </cell>
          <cell r="E445">
            <v>14</v>
          </cell>
        </row>
        <row r="446">
          <cell r="A446">
            <v>36062</v>
          </cell>
          <cell r="B446">
            <v>80.400000000000006</v>
          </cell>
          <cell r="D446">
            <v>6385</v>
          </cell>
          <cell r="E446">
            <v>13</v>
          </cell>
        </row>
        <row r="447">
          <cell r="A447">
            <v>36063</v>
          </cell>
          <cell r="B447">
            <v>80.400000000000006</v>
          </cell>
          <cell r="D447">
            <v>4300</v>
          </cell>
          <cell r="E447">
            <v>12</v>
          </cell>
        </row>
        <row r="448">
          <cell r="A448">
            <v>36066</v>
          </cell>
          <cell r="B448">
            <v>80.403999999999996</v>
          </cell>
          <cell r="D448">
            <v>5520</v>
          </cell>
          <cell r="E448">
            <v>14</v>
          </cell>
        </row>
        <row r="449">
          <cell r="A449">
            <v>36067</v>
          </cell>
          <cell r="B449">
            <v>80.430300000000003</v>
          </cell>
          <cell r="D449">
            <v>1115</v>
          </cell>
          <cell r="E449">
            <v>12</v>
          </cell>
        </row>
        <row r="450">
          <cell r="A450">
            <v>36068</v>
          </cell>
          <cell r="B450">
            <v>80.5</v>
          </cell>
          <cell r="D450">
            <v>3470</v>
          </cell>
          <cell r="E450">
            <v>15</v>
          </cell>
        </row>
        <row r="451">
          <cell r="A451">
            <v>36069</v>
          </cell>
          <cell r="B451">
            <v>80.67</v>
          </cell>
          <cell r="D451">
            <v>30</v>
          </cell>
          <cell r="E451">
            <v>14</v>
          </cell>
        </row>
        <row r="452">
          <cell r="A452">
            <v>36070</v>
          </cell>
          <cell r="B452">
            <v>80.709999999999994</v>
          </cell>
          <cell r="D452">
            <v>6380</v>
          </cell>
          <cell r="E452">
            <v>16</v>
          </cell>
        </row>
        <row r="453">
          <cell r="A453">
            <v>36073</v>
          </cell>
          <cell r="B453">
            <v>80.900000000000006</v>
          </cell>
          <cell r="D453">
            <v>790</v>
          </cell>
          <cell r="E453">
            <v>18</v>
          </cell>
        </row>
        <row r="454">
          <cell r="A454">
            <v>36074</v>
          </cell>
          <cell r="B454">
            <v>80.95</v>
          </cell>
          <cell r="D454">
            <v>2315</v>
          </cell>
          <cell r="E454">
            <v>15</v>
          </cell>
        </row>
        <row r="455">
          <cell r="A455">
            <v>36075</v>
          </cell>
          <cell r="B455">
            <v>81.099999999999994</v>
          </cell>
          <cell r="D455">
            <v>3525</v>
          </cell>
          <cell r="E455">
            <v>18</v>
          </cell>
        </row>
        <row r="456">
          <cell r="A456">
            <v>36076</v>
          </cell>
          <cell r="B456">
            <v>81.2</v>
          </cell>
          <cell r="D456">
            <v>4575</v>
          </cell>
          <cell r="E456">
            <v>14</v>
          </cell>
        </row>
        <row r="457">
          <cell r="A457">
            <v>36077</v>
          </cell>
          <cell r="B457">
            <v>81.25</v>
          </cell>
          <cell r="D457">
            <v>12530</v>
          </cell>
          <cell r="E457">
            <v>17</v>
          </cell>
        </row>
        <row r="458">
          <cell r="A458">
            <v>36080</v>
          </cell>
          <cell r="B458">
            <v>81.400000000000006</v>
          </cell>
          <cell r="D458">
            <v>2735</v>
          </cell>
          <cell r="E458">
            <v>17</v>
          </cell>
        </row>
        <row r="459">
          <cell r="A459">
            <v>36081</v>
          </cell>
          <cell r="B459">
            <v>81.55</v>
          </cell>
          <cell r="D459">
            <v>14600</v>
          </cell>
          <cell r="E459">
            <v>18</v>
          </cell>
        </row>
        <row r="460">
          <cell r="A460">
            <v>36082</v>
          </cell>
          <cell r="B460">
            <v>81.5</v>
          </cell>
          <cell r="D460">
            <v>10500</v>
          </cell>
          <cell r="E460">
            <v>18</v>
          </cell>
        </row>
        <row r="461">
          <cell r="A461">
            <v>36083</v>
          </cell>
          <cell r="B461">
            <v>81.499899999999997</v>
          </cell>
          <cell r="D461">
            <v>4620</v>
          </cell>
          <cell r="E461">
            <v>14</v>
          </cell>
        </row>
        <row r="462">
          <cell r="A462">
            <v>36084</v>
          </cell>
          <cell r="B462">
            <v>81.5</v>
          </cell>
          <cell r="D462">
            <v>6565</v>
          </cell>
          <cell r="E462">
            <v>14</v>
          </cell>
        </row>
        <row r="463">
          <cell r="A463">
            <v>36087</v>
          </cell>
          <cell r="B463">
            <v>81.5</v>
          </cell>
          <cell r="D463">
            <v>3140</v>
          </cell>
          <cell r="E463">
            <v>18</v>
          </cell>
        </row>
        <row r="464">
          <cell r="A464">
            <v>36088</v>
          </cell>
          <cell r="B464">
            <v>81.5</v>
          </cell>
          <cell r="D464">
            <v>4575</v>
          </cell>
          <cell r="E464">
            <v>20</v>
          </cell>
        </row>
        <row r="465">
          <cell r="A465">
            <v>36089</v>
          </cell>
          <cell r="B465">
            <v>81.5</v>
          </cell>
          <cell r="D465">
            <v>4970</v>
          </cell>
          <cell r="E465">
            <v>15</v>
          </cell>
        </row>
        <row r="466">
          <cell r="A466">
            <v>36090</v>
          </cell>
          <cell r="B466">
            <v>81.500299999999996</v>
          </cell>
          <cell r="D466">
            <v>8800</v>
          </cell>
          <cell r="E466">
            <v>15</v>
          </cell>
        </row>
        <row r="467">
          <cell r="A467">
            <v>36091</v>
          </cell>
          <cell r="B467">
            <v>81.599999999999994</v>
          </cell>
          <cell r="D467">
            <v>4980</v>
          </cell>
          <cell r="E467">
            <v>14</v>
          </cell>
        </row>
        <row r="468">
          <cell r="A468">
            <v>36094</v>
          </cell>
          <cell r="B468">
            <v>81.8</v>
          </cell>
          <cell r="D468">
            <v>730</v>
          </cell>
          <cell r="E468">
            <v>14</v>
          </cell>
        </row>
        <row r="469">
          <cell r="A469">
            <v>36095</v>
          </cell>
          <cell r="B469">
            <v>81.900000000000006</v>
          </cell>
          <cell r="D469">
            <v>10995</v>
          </cell>
          <cell r="E469">
            <v>20</v>
          </cell>
        </row>
        <row r="470">
          <cell r="A470">
            <v>36096</v>
          </cell>
          <cell r="B470">
            <v>81.8506</v>
          </cell>
          <cell r="D470">
            <v>6015</v>
          </cell>
          <cell r="E470">
            <v>15</v>
          </cell>
        </row>
        <row r="471">
          <cell r="A471">
            <v>36097</v>
          </cell>
          <cell r="B471">
            <v>81.900000000000006</v>
          </cell>
          <cell r="D471">
            <v>6205</v>
          </cell>
          <cell r="E471">
            <v>16</v>
          </cell>
        </row>
        <row r="472">
          <cell r="A472">
            <v>36098</v>
          </cell>
          <cell r="B472">
            <v>81.87</v>
          </cell>
          <cell r="D472">
            <v>6135</v>
          </cell>
          <cell r="E472">
            <v>17</v>
          </cell>
        </row>
        <row r="473">
          <cell r="A473">
            <v>36101</v>
          </cell>
          <cell r="B473">
            <v>82</v>
          </cell>
          <cell r="D473">
            <v>4885</v>
          </cell>
          <cell r="E473">
            <v>15</v>
          </cell>
        </row>
        <row r="474">
          <cell r="A474">
            <v>36102</v>
          </cell>
          <cell r="B474">
            <v>82.1</v>
          </cell>
          <cell r="D474">
            <v>5030</v>
          </cell>
          <cell r="E474">
            <v>15</v>
          </cell>
        </row>
        <row r="475">
          <cell r="A475">
            <v>36103</v>
          </cell>
          <cell r="B475">
            <v>82.1</v>
          </cell>
          <cell r="D475">
            <v>5610</v>
          </cell>
          <cell r="E475">
            <v>15</v>
          </cell>
        </row>
        <row r="476">
          <cell r="A476">
            <v>36104</v>
          </cell>
          <cell r="B476">
            <v>82.2</v>
          </cell>
          <cell r="D476">
            <v>7880</v>
          </cell>
          <cell r="E476">
            <v>16</v>
          </cell>
        </row>
        <row r="477">
          <cell r="A477">
            <v>36105</v>
          </cell>
          <cell r="B477">
            <v>82.200100000000006</v>
          </cell>
          <cell r="D477">
            <v>10125</v>
          </cell>
          <cell r="E477">
            <v>16</v>
          </cell>
        </row>
        <row r="478">
          <cell r="A478">
            <v>36108</v>
          </cell>
          <cell r="B478">
            <v>82.3</v>
          </cell>
          <cell r="D478">
            <v>5545</v>
          </cell>
          <cell r="E478">
            <v>16</v>
          </cell>
        </row>
        <row r="479">
          <cell r="A479">
            <v>36109</v>
          </cell>
          <cell r="B479">
            <v>82.3</v>
          </cell>
          <cell r="C479">
            <v>82.302124242424256</v>
          </cell>
          <cell r="D479">
            <v>3300</v>
          </cell>
          <cell r="E479">
            <v>15</v>
          </cell>
        </row>
        <row r="480">
          <cell r="A480">
            <v>36110</v>
          </cell>
          <cell r="B480">
            <v>82.3</v>
          </cell>
          <cell r="C480">
            <v>82.322046888888877</v>
          </cell>
          <cell r="D480">
            <v>4500</v>
          </cell>
          <cell r="E480">
            <v>18</v>
          </cell>
        </row>
        <row r="481">
          <cell r="A481">
            <v>36111</v>
          </cell>
          <cell r="B481">
            <v>82.43</v>
          </cell>
          <cell r="C481">
            <v>82.400491803278697</v>
          </cell>
          <cell r="D481">
            <v>610</v>
          </cell>
          <cell r="E481">
            <v>18</v>
          </cell>
        </row>
        <row r="482">
          <cell r="A482">
            <v>36112</v>
          </cell>
          <cell r="B482">
            <v>82.400499999999994</v>
          </cell>
          <cell r="C482">
            <v>82.444934318817431</v>
          </cell>
          <cell r="D482">
            <v>12515</v>
          </cell>
          <cell r="E482">
            <v>21</v>
          </cell>
        </row>
        <row r="483">
          <cell r="A483">
            <v>36115</v>
          </cell>
          <cell r="B483">
            <v>82.55</v>
          </cell>
          <cell r="C483">
            <v>82.580474034620494</v>
          </cell>
          <cell r="D483">
            <v>3755</v>
          </cell>
          <cell r="E483">
            <v>11</v>
          </cell>
        </row>
        <row r="484">
          <cell r="A484">
            <v>36116</v>
          </cell>
          <cell r="B484">
            <v>82.55</v>
          </cell>
          <cell r="C484">
            <v>82.584464939024372</v>
          </cell>
          <cell r="D484">
            <v>3280</v>
          </cell>
          <cell r="E484">
            <v>16</v>
          </cell>
        </row>
        <row r="485">
          <cell r="A485">
            <v>36117</v>
          </cell>
          <cell r="B485">
            <v>82.63</v>
          </cell>
          <cell r="C485">
            <v>82.582221496005786</v>
          </cell>
          <cell r="D485">
            <v>6885</v>
          </cell>
          <cell r="E485">
            <v>16</v>
          </cell>
        </row>
        <row r="486">
          <cell r="A486">
            <v>36118</v>
          </cell>
          <cell r="B486">
            <v>82.700100000000006</v>
          </cell>
          <cell r="C486">
            <v>82.721645983086674</v>
          </cell>
          <cell r="D486">
            <v>14190</v>
          </cell>
          <cell r="E486">
            <v>20</v>
          </cell>
        </row>
        <row r="487">
          <cell r="A487">
            <v>36119</v>
          </cell>
          <cell r="B487">
            <v>82.8</v>
          </cell>
          <cell r="C487">
            <v>82.799955069878081</v>
          </cell>
          <cell r="D487">
            <v>16815</v>
          </cell>
          <cell r="E487">
            <v>21</v>
          </cell>
          <cell r="F487">
            <v>16815</v>
          </cell>
        </row>
        <row r="488">
          <cell r="A488">
            <v>36122</v>
          </cell>
          <cell r="B488">
            <v>82.85</v>
          </cell>
          <cell r="C488">
            <v>82.850151668351913</v>
          </cell>
          <cell r="D488">
            <v>9890</v>
          </cell>
          <cell r="E488">
            <v>20</v>
          </cell>
          <cell r="F488">
            <v>9890</v>
          </cell>
        </row>
        <row r="489">
          <cell r="A489">
            <v>36123</v>
          </cell>
          <cell r="B489">
            <v>82.85</v>
          </cell>
          <cell r="C489">
            <v>82.878285134037384</v>
          </cell>
          <cell r="D489">
            <v>12310</v>
          </cell>
          <cell r="E489">
            <v>21</v>
          </cell>
          <cell r="F489">
            <v>12310</v>
          </cell>
        </row>
        <row r="490">
          <cell r="A490">
            <v>36124</v>
          </cell>
          <cell r="B490">
            <v>82.9</v>
          </cell>
          <cell r="C490">
            <v>82.9</v>
          </cell>
          <cell r="D490">
            <v>8840</v>
          </cell>
          <cell r="E490">
            <v>20</v>
          </cell>
          <cell r="F490">
            <v>8840</v>
          </cell>
        </row>
        <row r="491">
          <cell r="A491">
            <v>36125</v>
          </cell>
          <cell r="B491">
            <v>82.9</v>
          </cell>
          <cell r="C491">
            <v>82.902628085106386</v>
          </cell>
          <cell r="D491">
            <v>5875</v>
          </cell>
          <cell r="E491">
            <v>20</v>
          </cell>
          <cell r="F491">
            <v>5875</v>
          </cell>
        </row>
        <row r="492">
          <cell r="A492">
            <v>36126</v>
          </cell>
          <cell r="B492">
            <v>82.95</v>
          </cell>
          <cell r="C492">
            <v>82.950075726842456</v>
          </cell>
          <cell r="D492">
            <v>7395</v>
          </cell>
          <cell r="E492">
            <v>20</v>
          </cell>
          <cell r="F492">
            <v>7395</v>
          </cell>
        </row>
        <row r="493">
          <cell r="A493">
            <v>36129</v>
          </cell>
          <cell r="B493">
            <v>83</v>
          </cell>
          <cell r="C493">
            <v>83.000961940610651</v>
          </cell>
          <cell r="D493">
            <v>11955</v>
          </cell>
          <cell r="E493">
            <v>18</v>
          </cell>
          <cell r="F493">
            <v>11955</v>
          </cell>
        </row>
        <row r="494">
          <cell r="A494">
            <v>36130</v>
          </cell>
          <cell r="B494">
            <v>83.1</v>
          </cell>
          <cell r="C494">
            <v>83.1</v>
          </cell>
          <cell r="D494">
            <v>4745</v>
          </cell>
          <cell r="E494">
            <v>14</v>
          </cell>
          <cell r="F494">
            <v>3400</v>
          </cell>
        </row>
        <row r="495">
          <cell r="A495">
            <v>36131</v>
          </cell>
          <cell r="B495">
            <v>83.1</v>
          </cell>
          <cell r="C495">
            <v>83.113892870662468</v>
          </cell>
          <cell r="D495">
            <v>7925</v>
          </cell>
          <cell r="E495">
            <v>21</v>
          </cell>
          <cell r="F495">
            <v>7925</v>
          </cell>
        </row>
        <row r="496">
          <cell r="A496">
            <v>36132</v>
          </cell>
          <cell r="B496">
            <v>83.15</v>
          </cell>
          <cell r="C496">
            <v>83.150026881720436</v>
          </cell>
          <cell r="D496">
            <v>3720</v>
          </cell>
          <cell r="E496">
            <v>17</v>
          </cell>
          <cell r="F496">
            <v>3700</v>
          </cell>
        </row>
        <row r="497">
          <cell r="A497">
            <v>36133</v>
          </cell>
          <cell r="B497">
            <v>83.2</v>
          </cell>
          <cell r="C497">
            <v>83.2</v>
          </cell>
          <cell r="D497">
            <v>5105</v>
          </cell>
          <cell r="E497">
            <v>14</v>
          </cell>
          <cell r="F497">
            <v>3700</v>
          </cell>
        </row>
        <row r="498">
          <cell r="A498">
            <v>36136</v>
          </cell>
          <cell r="B498">
            <v>83.25</v>
          </cell>
          <cell r="C498">
            <v>83.260163411619288</v>
          </cell>
          <cell r="D498">
            <v>4045</v>
          </cell>
          <cell r="E498">
            <v>18</v>
          </cell>
          <cell r="F498">
            <v>2145</v>
          </cell>
        </row>
        <row r="499">
          <cell r="A499">
            <v>36137</v>
          </cell>
          <cell r="B499">
            <v>83.251000000000005</v>
          </cell>
          <cell r="C499">
            <v>83.255130373831776</v>
          </cell>
          <cell r="D499">
            <v>1070</v>
          </cell>
          <cell r="E499">
            <v>15</v>
          </cell>
          <cell r="F499">
            <v>770</v>
          </cell>
        </row>
        <row r="500">
          <cell r="A500">
            <v>36138</v>
          </cell>
          <cell r="B500">
            <v>83.239900000000006</v>
          </cell>
          <cell r="C500">
            <v>83.241604600484294</v>
          </cell>
          <cell r="D500">
            <v>4130</v>
          </cell>
          <cell r="E500">
            <v>16</v>
          </cell>
          <cell r="F500">
            <v>-900</v>
          </cell>
        </row>
        <row r="501">
          <cell r="A501">
            <v>36139</v>
          </cell>
          <cell r="B501">
            <v>83.25</v>
          </cell>
          <cell r="C501">
            <v>83.250276008492577</v>
          </cell>
          <cell r="D501">
            <v>2355</v>
          </cell>
          <cell r="E501">
            <v>16</v>
          </cell>
          <cell r="F501">
            <v>2355</v>
          </cell>
        </row>
        <row r="502">
          <cell r="A502">
            <v>36140</v>
          </cell>
          <cell r="B502">
            <v>83.3</v>
          </cell>
          <cell r="C502">
            <v>83.300332326283979</v>
          </cell>
          <cell r="D502">
            <v>4965</v>
          </cell>
          <cell r="E502">
            <v>14</v>
          </cell>
          <cell r="F502">
            <v>4965</v>
          </cell>
        </row>
        <row r="503">
          <cell r="A503">
            <v>36143</v>
          </cell>
          <cell r="B503">
            <v>83.4</v>
          </cell>
          <cell r="C503">
            <v>83.400456140350869</v>
          </cell>
          <cell r="D503">
            <v>4275</v>
          </cell>
          <cell r="E503">
            <v>16</v>
          </cell>
          <cell r="F503">
            <v>3700</v>
          </cell>
        </row>
        <row r="504">
          <cell r="A504">
            <v>36144</v>
          </cell>
          <cell r="B504">
            <v>83.5</v>
          </cell>
          <cell r="C504">
            <v>83.501866452131949</v>
          </cell>
          <cell r="D504">
            <v>6215</v>
          </cell>
          <cell r="E504">
            <v>15</v>
          </cell>
          <cell r="F504">
            <v>6000</v>
          </cell>
        </row>
        <row r="505">
          <cell r="A505">
            <v>36146</v>
          </cell>
          <cell r="B505">
            <v>83.55</v>
          </cell>
          <cell r="C505">
            <v>83.569643818849414</v>
          </cell>
          <cell r="D505">
            <v>8170</v>
          </cell>
          <cell r="E505">
            <v>16</v>
          </cell>
          <cell r="F505">
            <v>8170</v>
          </cell>
        </row>
        <row r="506">
          <cell r="A506">
            <v>36147</v>
          </cell>
          <cell r="B506">
            <v>83.6</v>
          </cell>
          <cell r="C506">
            <v>83.6</v>
          </cell>
          <cell r="D506">
            <v>9500</v>
          </cell>
          <cell r="E506">
            <v>19</v>
          </cell>
          <cell r="F506">
            <v>9500</v>
          </cell>
        </row>
        <row r="507">
          <cell r="A507">
            <v>36150</v>
          </cell>
          <cell r="B507">
            <v>83.700100000000006</v>
          </cell>
          <cell r="C507">
            <v>83.702553235162881</v>
          </cell>
          <cell r="D507">
            <v>11205</v>
          </cell>
          <cell r="E507">
            <v>18</v>
          </cell>
          <cell r="F507">
            <v>11000</v>
          </cell>
        </row>
        <row r="508">
          <cell r="A508">
            <v>36151</v>
          </cell>
          <cell r="B508">
            <v>83.72</v>
          </cell>
          <cell r="C508">
            <v>83.73661150592217</v>
          </cell>
          <cell r="D508">
            <v>14775</v>
          </cell>
          <cell r="E508">
            <v>19</v>
          </cell>
          <cell r="F508">
            <v>14770</v>
          </cell>
        </row>
        <row r="509">
          <cell r="A509">
            <v>36152</v>
          </cell>
          <cell r="B509">
            <v>83.8</v>
          </cell>
          <cell r="C509">
            <v>83.8</v>
          </cell>
          <cell r="D509">
            <v>3270</v>
          </cell>
          <cell r="E509">
            <v>14</v>
          </cell>
          <cell r="F509">
            <v>3270</v>
          </cell>
        </row>
        <row r="510">
          <cell r="A510">
            <v>36153</v>
          </cell>
          <cell r="B510">
            <v>83.85</v>
          </cell>
          <cell r="C510">
            <v>83.850923361034162</v>
          </cell>
          <cell r="D510">
            <v>10830</v>
          </cell>
          <cell r="E510">
            <v>18</v>
          </cell>
          <cell r="F510">
            <v>10700</v>
          </cell>
        </row>
        <row r="511">
          <cell r="A511">
            <v>36154</v>
          </cell>
          <cell r="B511">
            <v>83.9</v>
          </cell>
          <cell r="C511">
            <v>83.899886712095437</v>
          </cell>
          <cell r="D511">
            <v>8805</v>
          </cell>
          <cell r="E511">
            <v>16</v>
          </cell>
          <cell r="F511">
            <v>8500</v>
          </cell>
        </row>
        <row r="512">
          <cell r="A512">
            <v>36157</v>
          </cell>
          <cell r="B512">
            <v>83.98</v>
          </cell>
          <cell r="C512">
            <v>84.005130903328038</v>
          </cell>
          <cell r="D512">
            <v>15775</v>
          </cell>
          <cell r="E512">
            <v>16</v>
          </cell>
          <cell r="F512">
            <v>15775</v>
          </cell>
        </row>
        <row r="513">
          <cell r="A513">
            <v>36158</v>
          </cell>
          <cell r="B513">
            <v>84</v>
          </cell>
          <cell r="C513">
            <v>84</v>
          </cell>
          <cell r="D513">
            <v>8900</v>
          </cell>
          <cell r="E513">
            <v>16</v>
          </cell>
          <cell r="F513">
            <v>8500</v>
          </cell>
        </row>
        <row r="514">
          <cell r="A514">
            <v>36159</v>
          </cell>
          <cell r="B514">
            <v>84</v>
          </cell>
          <cell r="C514">
            <v>84</v>
          </cell>
          <cell r="D514">
            <v>6215</v>
          </cell>
          <cell r="E514">
            <v>14</v>
          </cell>
          <cell r="F514">
            <v>5400</v>
          </cell>
        </row>
        <row r="515">
          <cell r="A515">
            <v>36160</v>
          </cell>
          <cell r="B515">
            <v>84</v>
          </cell>
          <cell r="C515">
            <v>84</v>
          </cell>
          <cell r="D515">
            <v>25230</v>
          </cell>
          <cell r="E515">
            <v>20</v>
          </cell>
          <cell r="F515">
            <v>25230</v>
          </cell>
        </row>
        <row r="516">
          <cell r="A516">
            <v>36164</v>
          </cell>
          <cell r="B516">
            <v>84.2</v>
          </cell>
          <cell r="C516">
            <v>84.200040355125083</v>
          </cell>
          <cell r="D516">
            <v>12390</v>
          </cell>
          <cell r="E516">
            <v>16</v>
          </cell>
          <cell r="F516">
            <v>10300</v>
          </cell>
        </row>
        <row r="517">
          <cell r="A517">
            <v>36165</v>
          </cell>
          <cell r="B517">
            <v>84.200100000000006</v>
          </cell>
          <cell r="C517">
            <v>84.235901304347834</v>
          </cell>
          <cell r="D517">
            <v>12650</v>
          </cell>
          <cell r="E517">
            <v>18</v>
          </cell>
          <cell r="F517">
            <v>12650</v>
          </cell>
        </row>
        <row r="518">
          <cell r="A518">
            <v>36166</v>
          </cell>
          <cell r="B518">
            <v>84.25</v>
          </cell>
          <cell r="C518">
            <v>84.271116785079954</v>
          </cell>
          <cell r="D518">
            <v>11260</v>
          </cell>
          <cell r="E518">
            <v>18</v>
          </cell>
          <cell r="F518">
            <v>11000</v>
          </cell>
        </row>
        <row r="519">
          <cell r="A519">
            <v>36167</v>
          </cell>
          <cell r="B519">
            <v>84.35</v>
          </cell>
          <cell r="C519">
            <v>84.35</v>
          </cell>
          <cell r="D519">
            <v>3600</v>
          </cell>
          <cell r="E519">
            <v>14</v>
          </cell>
          <cell r="F519">
            <v>3600</v>
          </cell>
        </row>
        <row r="520">
          <cell r="A520">
            <v>36168</v>
          </cell>
          <cell r="B520">
            <v>84.35</v>
          </cell>
          <cell r="C520">
            <v>84.362403680276003</v>
          </cell>
          <cell r="D520">
            <v>8695</v>
          </cell>
          <cell r="E520">
            <v>18</v>
          </cell>
          <cell r="F520">
            <v>8600</v>
          </cell>
        </row>
        <row r="521">
          <cell r="A521">
            <v>36171</v>
          </cell>
          <cell r="B521">
            <v>84.5</v>
          </cell>
          <cell r="C521">
            <v>84.500482248520711</v>
          </cell>
          <cell r="D521">
            <v>11830</v>
          </cell>
          <cell r="E521">
            <v>18</v>
          </cell>
          <cell r="F521">
            <v>11500</v>
          </cell>
        </row>
        <row r="522">
          <cell r="A522">
            <v>36172</v>
          </cell>
          <cell r="B522">
            <v>84.5</v>
          </cell>
          <cell r="C522">
            <v>84.563455830950105</v>
          </cell>
          <cell r="D522">
            <v>15735</v>
          </cell>
          <cell r="E522">
            <v>20</v>
          </cell>
          <cell r="F522">
            <v>15500</v>
          </cell>
        </row>
        <row r="523">
          <cell r="A523">
            <v>36173</v>
          </cell>
          <cell r="B523">
            <v>84.6</v>
          </cell>
          <cell r="C523">
            <v>84.601981904351589</v>
          </cell>
          <cell r="D523">
            <v>11605</v>
          </cell>
          <cell r="E523">
            <v>17</v>
          </cell>
          <cell r="F523">
            <v>11605</v>
          </cell>
        </row>
        <row r="524">
          <cell r="A524">
            <v>36174</v>
          </cell>
          <cell r="B524">
            <v>84.65</v>
          </cell>
          <cell r="C524">
            <v>84.65004460303301</v>
          </cell>
          <cell r="D524">
            <v>11210</v>
          </cell>
          <cell r="E524">
            <v>17</v>
          </cell>
          <cell r="F524">
            <v>11210</v>
          </cell>
        </row>
        <row r="525">
          <cell r="A525">
            <v>36175</v>
          </cell>
          <cell r="B525">
            <v>84.65</v>
          </cell>
          <cell r="C525">
            <v>84.653297297297314</v>
          </cell>
          <cell r="D525">
            <v>4625</v>
          </cell>
          <cell r="E525">
            <v>15</v>
          </cell>
          <cell r="F525">
            <v>4625</v>
          </cell>
        </row>
        <row r="526">
          <cell r="A526">
            <v>36178</v>
          </cell>
          <cell r="B526">
            <v>84.7</v>
          </cell>
          <cell r="C526">
            <v>84.7</v>
          </cell>
          <cell r="D526">
            <v>2820</v>
          </cell>
          <cell r="E526">
            <v>10</v>
          </cell>
          <cell r="F526">
            <v>2820</v>
          </cell>
        </row>
        <row r="527">
          <cell r="A527">
            <v>36179</v>
          </cell>
          <cell r="B527">
            <v>84.8</v>
          </cell>
          <cell r="C527">
            <v>84.758695384615407</v>
          </cell>
          <cell r="D527">
            <v>8125</v>
          </cell>
          <cell r="E527">
            <v>16</v>
          </cell>
          <cell r="F527">
            <v>5625</v>
          </cell>
        </row>
        <row r="528">
          <cell r="A528">
            <v>36181</v>
          </cell>
          <cell r="B528">
            <v>84.95</v>
          </cell>
          <cell r="C528">
            <v>84.938529376498806</v>
          </cell>
          <cell r="D528">
            <v>8340</v>
          </cell>
          <cell r="E528">
            <v>18</v>
          </cell>
          <cell r="F528">
            <v>5400</v>
          </cell>
        </row>
        <row r="529">
          <cell r="A529">
            <v>36182</v>
          </cell>
          <cell r="B529">
            <v>84.98</v>
          </cell>
          <cell r="C529">
            <v>84.996526237989656</v>
          </cell>
          <cell r="D529">
            <v>6765</v>
          </cell>
          <cell r="E529">
            <v>15</v>
          </cell>
          <cell r="F529">
            <v>6765</v>
          </cell>
        </row>
        <row r="530">
          <cell r="A530">
            <v>36185</v>
          </cell>
          <cell r="B530">
            <v>85.1</v>
          </cell>
          <cell r="C530">
            <v>85.1</v>
          </cell>
          <cell r="D530">
            <v>5430</v>
          </cell>
          <cell r="E530">
            <v>12</v>
          </cell>
          <cell r="F530">
            <v>5430</v>
          </cell>
        </row>
        <row r="531">
          <cell r="A531">
            <v>36186</v>
          </cell>
          <cell r="B531">
            <v>85.15</v>
          </cell>
          <cell r="C531">
            <v>85.111428571428547</v>
          </cell>
          <cell r="D531">
            <v>1400</v>
          </cell>
          <cell r="E531">
            <v>12</v>
          </cell>
          <cell r="F531">
            <v>0</v>
          </cell>
        </row>
        <row r="532">
          <cell r="A532">
            <v>36187</v>
          </cell>
          <cell r="B532">
            <v>85.15</v>
          </cell>
          <cell r="C532">
            <v>85.158727034120759</v>
          </cell>
          <cell r="D532">
            <v>3810</v>
          </cell>
          <cell r="E532">
            <v>12</v>
          </cell>
          <cell r="F532">
            <v>3810</v>
          </cell>
        </row>
        <row r="533">
          <cell r="A533">
            <v>36188</v>
          </cell>
          <cell r="B533">
            <v>85.1</v>
          </cell>
          <cell r="C533">
            <v>85.143356164383562</v>
          </cell>
          <cell r="D533">
            <v>730</v>
          </cell>
          <cell r="E533">
            <v>11</v>
          </cell>
          <cell r="F533">
            <v>700</v>
          </cell>
        </row>
        <row r="534">
          <cell r="A534">
            <v>36189</v>
          </cell>
          <cell r="B534">
            <v>85.1</v>
          </cell>
          <cell r="C534">
            <v>85.12</v>
          </cell>
          <cell r="D534">
            <v>190</v>
          </cell>
          <cell r="E534">
            <v>12</v>
          </cell>
          <cell r="F534">
            <v>5</v>
          </cell>
        </row>
        <row r="535">
          <cell r="A535">
            <v>36192</v>
          </cell>
          <cell r="B535">
            <v>85.09</v>
          </cell>
          <cell r="C535">
            <v>85.086574999999996</v>
          </cell>
          <cell r="D535">
            <v>320</v>
          </cell>
          <cell r="E535">
            <v>15</v>
          </cell>
          <cell r="F535">
            <v>-25</v>
          </cell>
        </row>
        <row r="536">
          <cell r="A536">
            <v>36193</v>
          </cell>
          <cell r="B536">
            <v>85.09</v>
          </cell>
          <cell r="C536">
            <v>85.068666666666658</v>
          </cell>
          <cell r="D536">
            <v>150</v>
          </cell>
          <cell r="E536">
            <v>14</v>
          </cell>
          <cell r="F536">
            <v>-5</v>
          </cell>
        </row>
        <row r="537">
          <cell r="A537">
            <v>36194</v>
          </cell>
          <cell r="B537">
            <v>85.1</v>
          </cell>
          <cell r="C537">
            <v>85.091999999999999</v>
          </cell>
          <cell r="D537">
            <v>25</v>
          </cell>
          <cell r="E537">
            <v>9</v>
          </cell>
          <cell r="F537">
            <v>0</v>
          </cell>
        </row>
        <row r="538">
          <cell r="A538">
            <v>36195</v>
          </cell>
          <cell r="B538">
            <v>85.15</v>
          </cell>
          <cell r="C538">
            <v>85.173179190751441</v>
          </cell>
          <cell r="D538">
            <v>4325</v>
          </cell>
          <cell r="E538">
            <v>13</v>
          </cell>
          <cell r="F538">
            <v>4325</v>
          </cell>
        </row>
        <row r="539">
          <cell r="A539">
            <v>36196</v>
          </cell>
          <cell r="B539">
            <v>85.25</v>
          </cell>
          <cell r="C539">
            <v>85.249945578231305</v>
          </cell>
          <cell r="D539">
            <v>735</v>
          </cell>
          <cell r="E539">
            <v>13</v>
          </cell>
          <cell r="F539">
            <v>635</v>
          </cell>
        </row>
        <row r="540">
          <cell r="A540">
            <v>36199</v>
          </cell>
          <cell r="B540">
            <v>85.4</v>
          </cell>
          <cell r="C540">
            <v>85.343925233644853</v>
          </cell>
          <cell r="D540">
            <v>535</v>
          </cell>
          <cell r="E540">
            <v>12</v>
          </cell>
          <cell r="F540">
            <v>335</v>
          </cell>
        </row>
        <row r="541">
          <cell r="A541">
            <v>36200</v>
          </cell>
          <cell r="B541">
            <v>85.43</v>
          </cell>
          <cell r="C541">
            <v>85.412000000000006</v>
          </cell>
          <cell r="D541">
            <v>50</v>
          </cell>
          <cell r="E541">
            <v>0</v>
          </cell>
          <cell r="F541">
            <v>20</v>
          </cell>
        </row>
        <row r="542">
          <cell r="A542">
            <v>36201</v>
          </cell>
          <cell r="B542">
            <v>85.100099999999998</v>
          </cell>
          <cell r="C542">
            <v>85.216326086956514</v>
          </cell>
          <cell r="D542">
            <v>460</v>
          </cell>
          <cell r="E542">
            <v>14</v>
          </cell>
          <cell r="F542">
            <v>-100</v>
          </cell>
        </row>
        <row r="543">
          <cell r="A543">
            <v>36202</v>
          </cell>
          <cell r="B543">
            <v>85.4</v>
          </cell>
          <cell r="C543">
            <v>85.399997435897433</v>
          </cell>
          <cell r="D543">
            <v>195</v>
          </cell>
          <cell r="E543">
            <v>11</v>
          </cell>
          <cell r="F543">
            <v>5</v>
          </cell>
        </row>
        <row r="544">
          <cell r="A544">
            <v>36203</v>
          </cell>
          <cell r="B544">
            <v>85.5</v>
          </cell>
          <cell r="C544">
            <v>85.492500000000007</v>
          </cell>
          <cell r="D544">
            <v>70</v>
          </cell>
          <cell r="E544">
            <v>9</v>
          </cell>
          <cell r="F544">
            <v>60</v>
          </cell>
        </row>
        <row r="545">
          <cell r="A545">
            <v>36206</v>
          </cell>
          <cell r="B545">
            <v>85.5</v>
          </cell>
          <cell r="C545">
            <v>85.5</v>
          </cell>
          <cell r="D545">
            <v>5</v>
          </cell>
          <cell r="E545">
            <v>9</v>
          </cell>
          <cell r="F545">
            <v>0</v>
          </cell>
        </row>
        <row r="546">
          <cell r="A546">
            <v>36207</v>
          </cell>
          <cell r="B546">
            <v>85.4</v>
          </cell>
          <cell r="C546">
            <v>85.4</v>
          </cell>
          <cell r="D546">
            <v>10</v>
          </cell>
          <cell r="E546">
            <v>9</v>
          </cell>
          <cell r="F546">
            <v>0</v>
          </cell>
        </row>
        <row r="547">
          <cell r="A547">
            <v>36208</v>
          </cell>
          <cell r="B547">
            <v>85.27</v>
          </cell>
          <cell r="C547">
            <v>85.337727272727264</v>
          </cell>
          <cell r="D547">
            <v>330</v>
          </cell>
          <cell r="E547">
            <v>13</v>
          </cell>
          <cell r="F547">
            <v>-75</v>
          </cell>
        </row>
        <row r="548">
          <cell r="A548">
            <v>36209</v>
          </cell>
          <cell r="B548">
            <v>85.58</v>
          </cell>
          <cell r="C548">
            <v>85.584761904761919</v>
          </cell>
          <cell r="D548">
            <v>1050</v>
          </cell>
          <cell r="E548">
            <v>15</v>
          </cell>
          <cell r="F548">
            <v>700</v>
          </cell>
        </row>
        <row r="549">
          <cell r="A549">
            <v>36210</v>
          </cell>
          <cell r="B549">
            <v>85.7</v>
          </cell>
          <cell r="C549">
            <v>85.690526315789484</v>
          </cell>
          <cell r="D549">
            <v>190</v>
          </cell>
          <cell r="E549">
            <v>13</v>
          </cell>
          <cell r="F549">
            <v>10</v>
          </cell>
        </row>
        <row r="550">
          <cell r="A550">
            <v>36213</v>
          </cell>
          <cell r="B550">
            <v>85.8</v>
          </cell>
          <cell r="C550">
            <v>85.8</v>
          </cell>
          <cell r="D550">
            <v>25</v>
          </cell>
          <cell r="E550">
            <v>9</v>
          </cell>
          <cell r="F550">
            <v>0</v>
          </cell>
        </row>
        <row r="551">
          <cell r="A551">
            <v>36214</v>
          </cell>
          <cell r="B551">
            <v>86</v>
          </cell>
          <cell r="C551">
            <v>85.992114754098324</v>
          </cell>
          <cell r="D551">
            <v>3050</v>
          </cell>
          <cell r="E551">
            <v>13</v>
          </cell>
          <cell r="F551">
            <v>2600</v>
          </cell>
        </row>
        <row r="552">
          <cell r="A552">
            <v>36215</v>
          </cell>
          <cell r="B552">
            <v>86.2</v>
          </cell>
          <cell r="C552">
            <v>86.164168350168353</v>
          </cell>
          <cell r="D552">
            <v>1485</v>
          </cell>
          <cell r="E552">
            <v>11</v>
          </cell>
          <cell r="F552">
            <v>70</v>
          </cell>
        </row>
        <row r="553">
          <cell r="A553">
            <v>36216</v>
          </cell>
          <cell r="B553">
            <v>86.3</v>
          </cell>
          <cell r="C553">
            <v>86.294883720930244</v>
          </cell>
          <cell r="D553">
            <v>215</v>
          </cell>
          <cell r="E553">
            <v>11</v>
          </cell>
          <cell r="F553">
            <v>0</v>
          </cell>
        </row>
        <row r="554">
          <cell r="A554">
            <v>36217</v>
          </cell>
          <cell r="B554">
            <v>86.45</v>
          </cell>
          <cell r="C554">
            <v>86.448819444444439</v>
          </cell>
          <cell r="D554">
            <v>2880</v>
          </cell>
          <cell r="E554">
            <v>11</v>
          </cell>
          <cell r="F554">
            <v>2000</v>
          </cell>
        </row>
        <row r="555">
          <cell r="A555">
            <v>36220</v>
          </cell>
          <cell r="B555">
            <v>86.7</v>
          </cell>
          <cell r="C555">
            <v>86.699865951742638</v>
          </cell>
          <cell r="D555">
            <v>7460</v>
          </cell>
          <cell r="E555">
            <v>15</v>
          </cell>
          <cell r="F555">
            <v>7460</v>
          </cell>
        </row>
        <row r="556">
          <cell r="A556">
            <v>36221</v>
          </cell>
          <cell r="B556">
            <v>86.8</v>
          </cell>
          <cell r="C556">
            <v>86.780075896580485</v>
          </cell>
          <cell r="D556">
            <v>5995</v>
          </cell>
          <cell r="E556">
            <v>15</v>
          </cell>
          <cell r="F556">
            <v>5500</v>
          </cell>
        </row>
        <row r="557">
          <cell r="A557">
            <v>36222</v>
          </cell>
          <cell r="B557">
            <v>86.75</v>
          </cell>
          <cell r="C557">
            <v>86.81707678381261</v>
          </cell>
          <cell r="D557">
            <v>4695</v>
          </cell>
          <cell r="E557">
            <v>16</v>
          </cell>
          <cell r="F557">
            <v>4500</v>
          </cell>
        </row>
        <row r="558">
          <cell r="A558">
            <v>36223</v>
          </cell>
          <cell r="B558">
            <v>86.81</v>
          </cell>
          <cell r="C558">
            <v>86.81046136363635</v>
          </cell>
          <cell r="D558">
            <v>1320</v>
          </cell>
          <cell r="E558">
            <v>16</v>
          </cell>
          <cell r="F558">
            <v>1300</v>
          </cell>
        </row>
        <row r="559">
          <cell r="A559">
            <v>36224</v>
          </cell>
          <cell r="B559">
            <v>87</v>
          </cell>
          <cell r="C559">
            <v>86.921891891891903</v>
          </cell>
          <cell r="D559">
            <v>1110</v>
          </cell>
          <cell r="E559">
            <v>12</v>
          </cell>
          <cell r="F559">
            <v>550</v>
          </cell>
        </row>
        <row r="560">
          <cell r="A560">
            <v>36228</v>
          </cell>
          <cell r="B560">
            <v>87</v>
          </cell>
          <cell r="C560">
            <v>87.052197757847523</v>
          </cell>
          <cell r="D560">
            <v>1115</v>
          </cell>
          <cell r="E560">
            <v>11</v>
          </cell>
          <cell r="F560">
            <v>1100</v>
          </cell>
        </row>
        <row r="561">
          <cell r="A561">
            <v>36229</v>
          </cell>
          <cell r="B561">
            <v>87</v>
          </cell>
          <cell r="C561">
            <v>87.109623430962344</v>
          </cell>
          <cell r="D561">
            <v>1195</v>
          </cell>
          <cell r="E561">
            <v>9</v>
          </cell>
          <cell r="F561">
            <v>1195</v>
          </cell>
        </row>
        <row r="562">
          <cell r="A562">
            <v>36230</v>
          </cell>
          <cell r="B562">
            <v>87.144999999999996</v>
          </cell>
          <cell r="C562">
            <v>87.056637301587273</v>
          </cell>
          <cell r="D562">
            <v>630</v>
          </cell>
          <cell r="E562">
            <v>14</v>
          </cell>
          <cell r="F562">
            <v>0</v>
          </cell>
        </row>
        <row r="563">
          <cell r="A563">
            <v>36231</v>
          </cell>
          <cell r="B563">
            <v>87.3</v>
          </cell>
          <cell r="C563">
            <v>87.302240784313724</v>
          </cell>
          <cell r="D563">
            <v>2550</v>
          </cell>
          <cell r="E563">
            <v>16</v>
          </cell>
          <cell r="F563">
            <v>2550</v>
          </cell>
        </row>
        <row r="564">
          <cell r="A564">
            <v>36234</v>
          </cell>
          <cell r="B564">
            <v>87.400099999999995</v>
          </cell>
          <cell r="C564">
            <v>87.4603463768116</v>
          </cell>
          <cell r="D564">
            <v>9315</v>
          </cell>
          <cell r="E564">
            <v>14</v>
          </cell>
          <cell r="F564">
            <v>9315</v>
          </cell>
        </row>
        <row r="565">
          <cell r="A565">
            <v>36235</v>
          </cell>
          <cell r="B565">
            <v>87.45</v>
          </cell>
          <cell r="C565">
            <v>87.450289795918366</v>
          </cell>
          <cell r="D565">
            <v>1225</v>
          </cell>
          <cell r="E565">
            <v>14</v>
          </cell>
          <cell r="F565">
            <v>180</v>
          </cell>
        </row>
        <row r="566">
          <cell r="A566">
            <v>36236</v>
          </cell>
          <cell r="B566">
            <v>87.500100000000003</v>
          </cell>
          <cell r="C566">
            <v>87.510966215301295</v>
          </cell>
          <cell r="D566">
            <v>7385</v>
          </cell>
          <cell r="E566">
            <v>17</v>
          </cell>
          <cell r="F566">
            <v>7385</v>
          </cell>
        </row>
        <row r="567">
          <cell r="A567">
            <v>36237</v>
          </cell>
          <cell r="B567">
            <v>87.500100000000003</v>
          </cell>
          <cell r="C567">
            <v>87.526967418899844</v>
          </cell>
          <cell r="D567">
            <v>3545</v>
          </cell>
          <cell r="E567">
            <v>13</v>
          </cell>
          <cell r="F567">
            <v>3545</v>
          </cell>
        </row>
        <row r="568">
          <cell r="A568">
            <v>36238</v>
          </cell>
          <cell r="B568">
            <v>87.52</v>
          </cell>
          <cell r="C568">
            <v>87.542550980392136</v>
          </cell>
          <cell r="D568">
            <v>1020</v>
          </cell>
          <cell r="E568">
            <v>14</v>
          </cell>
          <cell r="F568">
            <v>650</v>
          </cell>
        </row>
        <row r="569">
          <cell r="A569">
            <v>36242</v>
          </cell>
          <cell r="B569">
            <v>87.55</v>
          </cell>
          <cell r="C569">
            <v>87.581398932112904</v>
          </cell>
          <cell r="D569">
            <v>6555</v>
          </cell>
          <cell r="E569">
            <v>16</v>
          </cell>
          <cell r="F569">
            <v>6555</v>
          </cell>
        </row>
        <row r="570">
          <cell r="A570">
            <v>36243</v>
          </cell>
          <cell r="B570">
            <v>87.6</v>
          </cell>
          <cell r="C570">
            <v>87.580418750000007</v>
          </cell>
          <cell r="D570">
            <v>2880</v>
          </cell>
          <cell r="E570">
            <v>20</v>
          </cell>
          <cell r="F570">
            <v>1250</v>
          </cell>
        </row>
        <row r="571">
          <cell r="A571">
            <v>36244</v>
          </cell>
          <cell r="B571">
            <v>87.7</v>
          </cell>
          <cell r="C571">
            <v>87.700275132275152</v>
          </cell>
          <cell r="D571">
            <v>4725</v>
          </cell>
          <cell r="E571">
            <v>18</v>
          </cell>
          <cell r="F571">
            <v>4725</v>
          </cell>
        </row>
        <row r="572">
          <cell r="A572">
            <v>36245</v>
          </cell>
          <cell r="B572">
            <v>87.8</v>
          </cell>
          <cell r="C572">
            <v>87.799660810810806</v>
          </cell>
          <cell r="D572">
            <v>3700</v>
          </cell>
          <cell r="E572">
            <v>11</v>
          </cell>
          <cell r="F572">
            <v>3700</v>
          </cell>
        </row>
        <row r="573">
          <cell r="A573">
            <v>36248</v>
          </cell>
          <cell r="B573">
            <v>87.9</v>
          </cell>
          <cell r="C573">
            <v>87.900503101309454</v>
          </cell>
          <cell r="D573">
            <v>7255</v>
          </cell>
          <cell r="E573">
            <v>18</v>
          </cell>
          <cell r="F573">
            <v>7000</v>
          </cell>
        </row>
        <row r="574">
          <cell r="A574">
            <v>36249</v>
          </cell>
          <cell r="B574">
            <v>87.95</v>
          </cell>
          <cell r="C574">
            <v>87.993642211055274</v>
          </cell>
          <cell r="D574">
            <v>3980</v>
          </cell>
          <cell r="E574">
            <v>15</v>
          </cell>
          <cell r="F574">
            <v>2000</v>
          </cell>
        </row>
        <row r="575">
          <cell r="A575">
            <v>36250</v>
          </cell>
          <cell r="B575">
            <v>88.1</v>
          </cell>
          <cell r="C575">
            <v>88.102602150537621</v>
          </cell>
          <cell r="D575">
            <v>4650</v>
          </cell>
          <cell r="E575">
            <v>13</v>
          </cell>
          <cell r="F575">
            <v>4650</v>
          </cell>
        </row>
        <row r="576">
          <cell r="A576">
            <v>36251</v>
          </cell>
          <cell r="B576">
            <v>88.100200000000001</v>
          </cell>
          <cell r="C576">
            <v>88.136330758620673</v>
          </cell>
          <cell r="D576">
            <v>3625</v>
          </cell>
          <cell r="E576">
            <v>13</v>
          </cell>
          <cell r="F576">
            <v>3500</v>
          </cell>
        </row>
        <row r="577">
          <cell r="A577">
            <v>36252</v>
          </cell>
          <cell r="B577">
            <v>88.3</v>
          </cell>
          <cell r="C577">
            <v>88.30274684684683</v>
          </cell>
          <cell r="D577">
            <v>1110</v>
          </cell>
          <cell r="E577">
            <v>14</v>
          </cell>
          <cell r="F577">
            <v>1100</v>
          </cell>
        </row>
        <row r="578">
          <cell r="A578">
            <v>36255</v>
          </cell>
          <cell r="B578">
            <v>100.02</v>
          </cell>
          <cell r="C578">
            <v>100.01</v>
          </cell>
          <cell r="D578">
            <v>200</v>
          </cell>
          <cell r="E578">
            <v>15</v>
          </cell>
        </row>
        <row r="579">
          <cell r="A579">
            <v>36256</v>
          </cell>
          <cell r="B579">
            <v>150</v>
          </cell>
          <cell r="C579">
            <v>138.46833095577747</v>
          </cell>
          <cell r="D579">
            <v>3505</v>
          </cell>
          <cell r="E579">
            <v>22</v>
          </cell>
        </row>
        <row r="580">
          <cell r="A580">
            <v>36257</v>
          </cell>
          <cell r="B580">
            <v>118</v>
          </cell>
          <cell r="C580">
            <v>118.155587628866</v>
          </cell>
          <cell r="D580">
            <v>2425</v>
          </cell>
          <cell r="E580">
            <v>20</v>
          </cell>
        </row>
        <row r="581">
          <cell r="A581">
            <v>36258</v>
          </cell>
          <cell r="B581">
            <v>110</v>
          </cell>
          <cell r="C581">
            <v>112.78720409469</v>
          </cell>
          <cell r="D581">
            <v>7815</v>
          </cell>
          <cell r="E581">
            <v>22</v>
          </cell>
        </row>
        <row r="582">
          <cell r="A582">
            <v>36259</v>
          </cell>
          <cell r="B582">
            <v>115.7</v>
          </cell>
          <cell r="C582">
            <v>113.69</v>
          </cell>
          <cell r="D582">
            <v>5330</v>
          </cell>
          <cell r="E582">
            <v>18</v>
          </cell>
        </row>
        <row r="583">
          <cell r="A583">
            <v>36262</v>
          </cell>
          <cell r="B583">
            <v>113.85</v>
          </cell>
          <cell r="C583">
            <v>113.77904839586699</v>
          </cell>
          <cell r="D583">
            <v>9195</v>
          </cell>
          <cell r="E583">
            <v>21</v>
          </cell>
        </row>
        <row r="584">
          <cell r="A584">
            <v>36263</v>
          </cell>
          <cell r="B584">
            <v>113.5</v>
          </cell>
          <cell r="C584">
            <v>113.203701075761</v>
          </cell>
          <cell r="D584">
            <v>21845</v>
          </cell>
          <cell r="E584">
            <v>18</v>
          </cell>
        </row>
        <row r="585">
          <cell r="A585">
            <v>36264</v>
          </cell>
          <cell r="B585">
            <v>113.08</v>
          </cell>
          <cell r="C585">
            <v>113.14106451612901</v>
          </cell>
          <cell r="D585">
            <v>10850</v>
          </cell>
          <cell r="E585">
            <v>20</v>
          </cell>
        </row>
        <row r="586">
          <cell r="A586">
            <v>36265</v>
          </cell>
          <cell r="B586">
            <v>113.35</v>
          </cell>
          <cell r="C586">
            <v>113.274309099663</v>
          </cell>
          <cell r="D586">
            <v>10385</v>
          </cell>
          <cell r="E586">
            <v>21</v>
          </cell>
        </row>
        <row r="587">
          <cell r="A587">
            <v>36266</v>
          </cell>
          <cell r="B587">
            <v>113.6</v>
          </cell>
          <cell r="C587">
            <v>113.550611620795</v>
          </cell>
          <cell r="D587">
            <v>3270</v>
          </cell>
          <cell r="E587">
            <v>20</v>
          </cell>
        </row>
        <row r="588">
          <cell r="A588">
            <v>36269</v>
          </cell>
          <cell r="B588">
            <v>113.55</v>
          </cell>
          <cell r="C588">
            <v>113.662997416021</v>
          </cell>
          <cell r="D588">
            <v>3870</v>
          </cell>
          <cell r="E588">
            <v>19</v>
          </cell>
        </row>
        <row r="589">
          <cell r="A589">
            <v>36270</v>
          </cell>
          <cell r="B589">
            <v>113.55</v>
          </cell>
          <cell r="C589">
            <v>113.527758308157</v>
          </cell>
          <cell r="D589">
            <v>8275</v>
          </cell>
          <cell r="E589">
            <v>22</v>
          </cell>
        </row>
        <row r="590">
          <cell r="A590">
            <v>36271</v>
          </cell>
          <cell r="B590">
            <v>113.62</v>
          </cell>
          <cell r="C590">
            <v>113.566666666667</v>
          </cell>
          <cell r="D590">
            <v>8805</v>
          </cell>
          <cell r="E590">
            <v>21</v>
          </cell>
        </row>
        <row r="591">
          <cell r="A591">
            <v>36272</v>
          </cell>
          <cell r="B591">
            <v>113.8</v>
          </cell>
          <cell r="C591">
            <v>113.68226016260201</v>
          </cell>
          <cell r="D591">
            <v>9225</v>
          </cell>
          <cell r="E591">
            <v>21</v>
          </cell>
        </row>
        <row r="592">
          <cell r="A592">
            <v>36273</v>
          </cell>
          <cell r="B592">
            <v>114.51</v>
          </cell>
          <cell r="C592">
            <v>114.504769114307</v>
          </cell>
          <cell r="D592">
            <v>6605</v>
          </cell>
          <cell r="E592">
            <v>20</v>
          </cell>
        </row>
        <row r="593">
          <cell r="A593">
            <v>36276</v>
          </cell>
          <cell r="B593">
            <v>114.85</v>
          </cell>
          <cell r="C593">
            <v>115.616282167726</v>
          </cell>
          <cell r="D593">
            <v>16515</v>
          </cell>
          <cell r="E593">
            <v>24</v>
          </cell>
        </row>
        <row r="594">
          <cell r="A594">
            <v>36277</v>
          </cell>
          <cell r="B594">
            <v>114.5</v>
          </cell>
          <cell r="C594">
            <v>114.91222546729</v>
          </cell>
          <cell r="D594">
            <v>8560</v>
          </cell>
          <cell r="E594">
            <v>24</v>
          </cell>
        </row>
        <row r="595">
          <cell r="A595">
            <v>36278</v>
          </cell>
          <cell r="B595">
            <v>114.37</v>
          </cell>
          <cell r="C595">
            <v>114.09369565217401</v>
          </cell>
          <cell r="D595">
            <v>5980</v>
          </cell>
          <cell r="E595">
            <v>21</v>
          </cell>
        </row>
        <row r="596">
          <cell r="A596">
            <v>36279</v>
          </cell>
          <cell r="B596">
            <v>114.63</v>
          </cell>
          <cell r="C596">
            <v>114.599049153908</v>
          </cell>
          <cell r="D596">
            <v>12410</v>
          </cell>
          <cell r="E596">
            <v>24</v>
          </cell>
        </row>
        <row r="597">
          <cell r="A597">
            <v>36280</v>
          </cell>
          <cell r="B597">
            <v>114.83</v>
          </cell>
          <cell r="C597">
            <v>114.80077542372899</v>
          </cell>
          <cell r="D597">
            <v>11800</v>
          </cell>
          <cell r="E597">
            <v>22</v>
          </cell>
        </row>
        <row r="598">
          <cell r="A598">
            <v>36283</v>
          </cell>
          <cell r="B598">
            <v>115.28</v>
          </cell>
          <cell r="C598">
            <v>115.19361974405901</v>
          </cell>
          <cell r="D598">
            <v>8205</v>
          </cell>
          <cell r="E598">
            <v>24</v>
          </cell>
        </row>
        <row r="599">
          <cell r="A599">
            <v>36284</v>
          </cell>
          <cell r="B599">
            <v>115.9</v>
          </cell>
          <cell r="C599">
            <v>115.846860143726</v>
          </cell>
          <cell r="D599">
            <v>9045</v>
          </cell>
          <cell r="E599">
            <v>23</v>
          </cell>
          <cell r="F599">
            <v>115</v>
          </cell>
        </row>
        <row r="600">
          <cell r="A600">
            <v>36285</v>
          </cell>
          <cell r="B600">
            <v>116.2</v>
          </cell>
          <cell r="C600">
            <v>116.405219465649</v>
          </cell>
          <cell r="D600">
            <v>10480</v>
          </cell>
          <cell r="E600">
            <v>24</v>
          </cell>
          <cell r="F600">
            <v>115.5</v>
          </cell>
        </row>
        <row r="601">
          <cell r="A601">
            <v>36286</v>
          </cell>
          <cell r="B601">
            <v>117.35</v>
          </cell>
          <cell r="C601">
            <v>117.261695842451</v>
          </cell>
          <cell r="D601">
            <v>13710</v>
          </cell>
          <cell r="E601">
            <v>23</v>
          </cell>
          <cell r="F601">
            <v>116</v>
          </cell>
        </row>
        <row r="602">
          <cell r="A602">
            <v>36287</v>
          </cell>
          <cell r="B602">
            <v>116.45</v>
          </cell>
          <cell r="C602">
            <v>118.109562649935</v>
          </cell>
          <cell r="D602">
            <v>27095</v>
          </cell>
          <cell r="E602">
            <v>27</v>
          </cell>
          <cell r="F602">
            <v>117</v>
          </cell>
        </row>
        <row r="603">
          <cell r="A603">
            <v>36290</v>
          </cell>
          <cell r="B603">
            <v>116.8</v>
          </cell>
          <cell r="C603">
            <v>116.96031568722699</v>
          </cell>
          <cell r="D603">
            <v>10295</v>
          </cell>
          <cell r="E603">
            <v>26</v>
          </cell>
          <cell r="F603">
            <v>117</v>
          </cell>
        </row>
        <row r="604">
          <cell r="A604">
            <v>36291</v>
          </cell>
          <cell r="B604">
            <v>116.85</v>
          </cell>
          <cell r="C604">
            <v>116.760523002421</v>
          </cell>
          <cell r="D604">
            <v>10325</v>
          </cell>
          <cell r="E604">
            <v>24</v>
          </cell>
          <cell r="F604">
            <v>116.9</v>
          </cell>
        </row>
        <row r="605">
          <cell r="A605">
            <v>36292</v>
          </cell>
          <cell r="B605">
            <v>116.78</v>
          </cell>
          <cell r="C605">
            <v>116.57881293764601</v>
          </cell>
          <cell r="D605">
            <v>14995</v>
          </cell>
          <cell r="E605">
            <v>23</v>
          </cell>
          <cell r="F605">
            <v>116.75</v>
          </cell>
        </row>
        <row r="606">
          <cell r="A606">
            <v>36293</v>
          </cell>
          <cell r="B606">
            <v>117.13</v>
          </cell>
          <cell r="C606">
            <v>117.08110169491501</v>
          </cell>
          <cell r="D606">
            <v>12980</v>
          </cell>
          <cell r="E606">
            <v>24</v>
          </cell>
          <cell r="F606">
            <v>116.75</v>
          </cell>
        </row>
        <row r="607">
          <cell r="A607">
            <v>36294</v>
          </cell>
          <cell r="B607">
            <v>117.69</v>
          </cell>
          <cell r="C607">
            <v>117.575295663601</v>
          </cell>
          <cell r="D607">
            <v>7610</v>
          </cell>
          <cell r="E607">
            <v>26</v>
          </cell>
          <cell r="F607">
            <v>117</v>
          </cell>
        </row>
        <row r="608">
          <cell r="A608">
            <v>36297</v>
          </cell>
          <cell r="B608">
            <v>118.18</v>
          </cell>
          <cell r="C608">
            <v>118.04304285714301</v>
          </cell>
          <cell r="D608">
            <v>3500</v>
          </cell>
          <cell r="E608">
            <v>24</v>
          </cell>
          <cell r="F608">
            <v>117.5</v>
          </cell>
        </row>
        <row r="609">
          <cell r="A609">
            <v>36298</v>
          </cell>
          <cell r="B609">
            <v>118.21</v>
          </cell>
          <cell r="C609">
            <v>118.216792035398</v>
          </cell>
          <cell r="D609">
            <v>6780</v>
          </cell>
          <cell r="E609">
            <v>24</v>
          </cell>
          <cell r="F609">
            <v>117.9</v>
          </cell>
        </row>
        <row r="610">
          <cell r="A610">
            <v>36299</v>
          </cell>
          <cell r="B610">
            <v>118.55</v>
          </cell>
          <cell r="C610">
            <v>118.473</v>
          </cell>
          <cell r="D610">
            <v>12100</v>
          </cell>
          <cell r="E610">
            <v>24</v>
          </cell>
          <cell r="F610">
            <v>118.1</v>
          </cell>
        </row>
        <row r="611">
          <cell r="A611">
            <v>36300</v>
          </cell>
          <cell r="B611">
            <v>118.81</v>
          </cell>
          <cell r="C611">
            <v>118.68801355578699</v>
          </cell>
          <cell r="D611">
            <v>9590</v>
          </cell>
          <cell r="E611">
            <v>23</v>
          </cell>
          <cell r="F611">
            <v>118.4</v>
          </cell>
        </row>
        <row r="612">
          <cell r="A612">
            <v>36301</v>
          </cell>
          <cell r="B612">
            <v>119.23</v>
          </cell>
          <cell r="C612">
            <v>119.2</v>
          </cell>
          <cell r="D612">
            <v>7475</v>
          </cell>
          <cell r="E612">
            <v>25</v>
          </cell>
          <cell r="F612">
            <v>118.5</v>
          </cell>
        </row>
        <row r="613">
          <cell r="A613">
            <v>36304</v>
          </cell>
          <cell r="B613">
            <v>119.8</v>
          </cell>
          <cell r="C613">
            <v>119.753121254034</v>
          </cell>
          <cell r="D613">
            <v>10845</v>
          </cell>
          <cell r="E613">
            <v>27</v>
          </cell>
          <cell r="F613">
            <v>119</v>
          </cell>
        </row>
        <row r="614">
          <cell r="A614">
            <v>36305</v>
          </cell>
          <cell r="B614">
            <v>120.63</v>
          </cell>
          <cell r="C614">
            <v>120.591039046989</v>
          </cell>
          <cell r="D614">
            <v>7555</v>
          </cell>
          <cell r="E614">
            <v>27</v>
          </cell>
          <cell r="F614">
            <v>119.5</v>
          </cell>
        </row>
        <row r="615">
          <cell r="A615">
            <v>36306</v>
          </cell>
          <cell r="B615">
            <v>122.55</v>
          </cell>
          <cell r="C615">
            <v>121.85170833333299</v>
          </cell>
          <cell r="D615">
            <v>4800</v>
          </cell>
          <cell r="E615">
            <v>22</v>
          </cell>
          <cell r="F615">
            <v>120.5</v>
          </cell>
        </row>
        <row r="616">
          <cell r="A616">
            <v>36307</v>
          </cell>
          <cell r="B616">
            <v>134.49</v>
          </cell>
          <cell r="C616">
            <v>131.40899888765301</v>
          </cell>
          <cell r="D616">
            <v>4495</v>
          </cell>
          <cell r="E616">
            <v>28</v>
          </cell>
          <cell r="F616">
            <v>121.85</v>
          </cell>
        </row>
        <row r="617">
          <cell r="A617">
            <v>36308</v>
          </cell>
          <cell r="B617">
            <v>129.69</v>
          </cell>
          <cell r="C617">
            <v>129.53724086129199</v>
          </cell>
          <cell r="D617">
            <v>9985</v>
          </cell>
          <cell r="E617">
            <v>27</v>
          </cell>
          <cell r="F617">
            <v>126.5</v>
          </cell>
        </row>
        <row r="618">
          <cell r="A618">
            <v>36309</v>
          </cell>
          <cell r="B618">
            <v>129.69</v>
          </cell>
          <cell r="D618">
            <v>0</v>
          </cell>
          <cell r="F618">
            <v>128</v>
          </cell>
        </row>
        <row r="619">
          <cell r="A619">
            <v>36311</v>
          </cell>
          <cell r="B619">
            <v>129</v>
          </cell>
          <cell r="C619">
            <v>129.02737100737099</v>
          </cell>
          <cell r="D619">
            <v>10175</v>
          </cell>
          <cell r="E619">
            <v>24</v>
          </cell>
          <cell r="F619">
            <v>128</v>
          </cell>
        </row>
        <row r="620">
          <cell r="A620">
            <v>36312</v>
          </cell>
          <cell r="B620">
            <v>129.37</v>
          </cell>
          <cell r="C620">
            <v>129.29368910782699</v>
          </cell>
          <cell r="D620">
            <v>9135</v>
          </cell>
          <cell r="E620">
            <v>28</v>
          </cell>
          <cell r="F620">
            <v>128</v>
          </cell>
        </row>
        <row r="621">
          <cell r="A621">
            <v>36313</v>
          </cell>
          <cell r="B621">
            <v>131.19999999999999</v>
          </cell>
          <cell r="C621">
            <v>130.69823788546299</v>
          </cell>
          <cell r="D621">
            <v>4540</v>
          </cell>
          <cell r="E621">
            <v>26</v>
          </cell>
          <cell r="F621">
            <v>129</v>
          </cell>
        </row>
        <row r="622">
          <cell r="A622">
            <v>36314</v>
          </cell>
          <cell r="B622">
            <v>131.51</v>
          </cell>
          <cell r="C622">
            <v>131.721199270406</v>
          </cell>
          <cell r="D622">
            <v>10965</v>
          </cell>
          <cell r="E622">
            <v>29</v>
          </cell>
          <cell r="F622">
            <v>129</v>
          </cell>
        </row>
        <row r="623">
          <cell r="A623">
            <v>36315</v>
          </cell>
          <cell r="B623">
            <v>130.13</v>
          </cell>
          <cell r="C623">
            <v>130.197042253521</v>
          </cell>
          <cell r="D623">
            <v>6390</v>
          </cell>
          <cell r="E623">
            <v>28</v>
          </cell>
          <cell r="F623">
            <v>130</v>
          </cell>
        </row>
        <row r="624">
          <cell r="A624">
            <v>36318</v>
          </cell>
          <cell r="B624">
            <v>131.4</v>
          </cell>
          <cell r="C624">
            <v>131.61756689483499</v>
          </cell>
          <cell r="D624">
            <v>8035</v>
          </cell>
          <cell r="E624">
            <v>27</v>
          </cell>
          <cell r="F624">
            <v>130</v>
          </cell>
        </row>
        <row r="625">
          <cell r="A625">
            <v>36319</v>
          </cell>
          <cell r="B625">
            <v>130.76</v>
          </cell>
          <cell r="C625">
            <v>130.88965925925899</v>
          </cell>
          <cell r="D625">
            <v>10125</v>
          </cell>
          <cell r="E625">
            <v>28</v>
          </cell>
          <cell r="F625">
            <v>130</v>
          </cell>
        </row>
        <row r="626">
          <cell r="A626">
            <v>36320</v>
          </cell>
          <cell r="B626">
            <v>131.30000000000001</v>
          </cell>
          <cell r="C626">
            <v>131.581390186916</v>
          </cell>
          <cell r="D626">
            <v>8560</v>
          </cell>
          <cell r="E626">
            <v>26</v>
          </cell>
          <cell r="F626">
            <v>130</v>
          </cell>
        </row>
        <row r="627">
          <cell r="A627">
            <v>36321</v>
          </cell>
          <cell r="B627">
            <v>131.47999999999999</v>
          </cell>
          <cell r="C627">
            <v>131.320731376975</v>
          </cell>
          <cell r="D627">
            <v>11075</v>
          </cell>
          <cell r="E627">
            <v>27</v>
          </cell>
          <cell r="F627">
            <v>130</v>
          </cell>
        </row>
        <row r="628">
          <cell r="A628">
            <v>36322</v>
          </cell>
          <cell r="B628">
            <v>131.69999999999999</v>
          </cell>
          <cell r="C628">
            <v>131.29696351267799</v>
          </cell>
          <cell r="D628">
            <v>8085</v>
          </cell>
          <cell r="E628">
            <v>26</v>
          </cell>
          <cell r="F628">
            <v>130</v>
          </cell>
        </row>
        <row r="629">
          <cell r="A629">
            <v>36325</v>
          </cell>
          <cell r="B629">
            <v>132.1</v>
          </cell>
          <cell r="C629">
            <v>132.183186925434</v>
          </cell>
          <cell r="D629">
            <v>9790</v>
          </cell>
          <cell r="E629">
            <v>27</v>
          </cell>
          <cell r="F629">
            <v>130</v>
          </cell>
        </row>
        <row r="630">
          <cell r="A630">
            <v>36326</v>
          </cell>
          <cell r="B630">
            <v>132.68</v>
          </cell>
          <cell r="C630">
            <v>132.51447172619001</v>
          </cell>
          <cell r="D630">
            <v>6720</v>
          </cell>
          <cell r="E630">
            <v>29</v>
          </cell>
          <cell r="F630">
            <v>131</v>
          </cell>
        </row>
        <row r="631">
          <cell r="A631">
            <v>36327</v>
          </cell>
          <cell r="B631">
            <v>132.06</v>
          </cell>
          <cell r="C631">
            <v>132.06</v>
          </cell>
          <cell r="D631">
            <v>7950</v>
          </cell>
          <cell r="E631">
            <v>25</v>
          </cell>
          <cell r="F631">
            <v>131</v>
          </cell>
        </row>
        <row r="632">
          <cell r="A632">
            <v>36328</v>
          </cell>
          <cell r="B632">
            <v>132.4</v>
          </cell>
          <cell r="C632">
            <v>132.374851973684</v>
          </cell>
          <cell r="D632">
            <v>6080</v>
          </cell>
          <cell r="E632">
            <v>25</v>
          </cell>
          <cell r="F632">
            <v>131</v>
          </cell>
        </row>
        <row r="633">
          <cell r="A633">
            <v>36329</v>
          </cell>
          <cell r="B633">
            <v>132.44</v>
          </cell>
          <cell r="C633">
            <v>132.41218539616801</v>
          </cell>
          <cell r="D633">
            <v>9655</v>
          </cell>
          <cell r="E633">
            <v>27</v>
          </cell>
          <cell r="F633">
            <v>131</v>
          </cell>
        </row>
        <row r="634">
          <cell r="A634">
            <v>36332</v>
          </cell>
          <cell r="B634">
            <v>132.47</v>
          </cell>
          <cell r="C634">
            <v>132.471864046734</v>
          </cell>
          <cell r="D634">
            <v>9415</v>
          </cell>
          <cell r="E634">
            <v>28</v>
          </cell>
          <cell r="F634">
            <v>131</v>
          </cell>
        </row>
        <row r="635">
          <cell r="A635">
            <v>36333</v>
          </cell>
          <cell r="B635">
            <v>132.49</v>
          </cell>
          <cell r="C635">
            <v>132.47213787085499</v>
          </cell>
          <cell r="D635">
            <v>11460</v>
          </cell>
          <cell r="E635">
            <v>26</v>
          </cell>
          <cell r="F635">
            <v>131</v>
          </cell>
        </row>
        <row r="636">
          <cell r="A636">
            <v>36334</v>
          </cell>
          <cell r="B636">
            <v>132.49</v>
          </cell>
          <cell r="C636">
            <v>132.448455852156</v>
          </cell>
          <cell r="D636">
            <v>12175</v>
          </cell>
          <cell r="E636">
            <v>25</v>
          </cell>
          <cell r="F636">
            <v>131</v>
          </cell>
        </row>
        <row r="637">
          <cell r="A637">
            <v>36335</v>
          </cell>
          <cell r="B637">
            <v>132.5</v>
          </cell>
          <cell r="C637">
            <v>132.459214795587</v>
          </cell>
          <cell r="D637">
            <v>15410</v>
          </cell>
          <cell r="E637">
            <v>26</v>
          </cell>
          <cell r="F637">
            <v>131</v>
          </cell>
        </row>
        <row r="638">
          <cell r="A638">
            <v>36336</v>
          </cell>
          <cell r="B638">
            <v>132.61000000000001</v>
          </cell>
          <cell r="C638">
            <v>132.57958997722099</v>
          </cell>
          <cell r="D638">
            <v>8780</v>
          </cell>
          <cell r="E638">
            <v>25</v>
          </cell>
          <cell r="F638">
            <v>131</v>
          </cell>
        </row>
        <row r="639">
          <cell r="A639">
            <v>36339</v>
          </cell>
          <cell r="B639">
            <v>132.44999999999999</v>
          </cell>
          <cell r="C639">
            <v>132.435092513521</v>
          </cell>
          <cell r="D639">
            <v>17565</v>
          </cell>
          <cell r="E639">
            <v>25</v>
          </cell>
          <cell r="F639">
            <v>131</v>
          </cell>
        </row>
        <row r="640">
          <cell r="A640">
            <v>36340</v>
          </cell>
          <cell r="B640">
            <v>132.31</v>
          </cell>
          <cell r="C640">
            <v>132.30777178796001</v>
          </cell>
          <cell r="D640">
            <v>5565</v>
          </cell>
          <cell r="E640">
            <v>25</v>
          </cell>
          <cell r="F640">
            <v>131</v>
          </cell>
        </row>
        <row r="641">
          <cell r="A641">
            <v>36341</v>
          </cell>
          <cell r="B641">
            <v>132.33000000000001</v>
          </cell>
          <cell r="C641">
            <v>132.309770053476</v>
          </cell>
          <cell r="D641">
            <v>9350</v>
          </cell>
          <cell r="E641">
            <v>23</v>
          </cell>
          <cell r="F641">
            <v>131</v>
          </cell>
        </row>
        <row r="642">
          <cell r="A642">
            <v>36342</v>
          </cell>
          <cell r="B642">
            <v>132.63999999999999</v>
          </cell>
          <cell r="C642">
            <v>132.616161335188</v>
          </cell>
          <cell r="D642">
            <v>7190</v>
          </cell>
          <cell r="E642">
            <v>26</v>
          </cell>
          <cell r="F642">
            <v>132</v>
          </cell>
        </row>
        <row r="643">
          <cell r="A643">
            <v>36343</v>
          </cell>
          <cell r="B643">
            <v>132.66999999999999</v>
          </cell>
          <cell r="C643">
            <v>132.64878513145999</v>
          </cell>
          <cell r="D643">
            <v>5515</v>
          </cell>
          <cell r="E643">
            <v>26</v>
          </cell>
          <cell r="F643">
            <v>132</v>
          </cell>
        </row>
        <row r="644">
          <cell r="A644">
            <v>36346</v>
          </cell>
          <cell r="B644">
            <v>132.66999999999999</v>
          </cell>
          <cell r="C644">
            <v>132.64372268907599</v>
          </cell>
          <cell r="D644">
            <v>5950</v>
          </cell>
          <cell r="E644">
            <v>23</v>
          </cell>
          <cell r="F644">
            <v>132</v>
          </cell>
        </row>
        <row r="645">
          <cell r="A645">
            <v>36347</v>
          </cell>
          <cell r="B645">
            <v>132.69999999999999</v>
          </cell>
          <cell r="C645">
            <v>132.71519977168899</v>
          </cell>
          <cell r="D645">
            <v>8760</v>
          </cell>
          <cell r="E645">
            <v>24</v>
          </cell>
          <cell r="F645">
            <v>132</v>
          </cell>
        </row>
        <row r="646">
          <cell r="A646">
            <v>36349</v>
          </cell>
          <cell r="B646">
            <v>132.62</v>
          </cell>
          <cell r="C646">
            <v>132.63526243093901</v>
          </cell>
          <cell r="D646">
            <v>7240</v>
          </cell>
          <cell r="E646">
            <v>26</v>
          </cell>
          <cell r="F646">
            <v>132</v>
          </cell>
        </row>
        <row r="647">
          <cell r="A647">
            <v>36350</v>
          </cell>
          <cell r="B647">
            <v>132.53</v>
          </cell>
          <cell r="C647">
            <v>132.53084983100001</v>
          </cell>
          <cell r="D647">
            <v>10355</v>
          </cell>
          <cell r="E647">
            <v>24</v>
          </cell>
          <cell r="F647">
            <v>132</v>
          </cell>
        </row>
        <row r="648">
          <cell r="A648">
            <v>36353</v>
          </cell>
          <cell r="B648">
            <v>132.57</v>
          </cell>
          <cell r="C648">
            <v>132.642720430108</v>
          </cell>
          <cell r="D648">
            <v>4650</v>
          </cell>
          <cell r="E648">
            <v>21</v>
          </cell>
          <cell r="F648">
            <v>132.30000000000001</v>
          </cell>
        </row>
        <row r="649">
          <cell r="A649">
            <v>36354</v>
          </cell>
          <cell r="B649">
            <v>132.55000000000001</v>
          </cell>
          <cell r="C649">
            <v>132.53602265575799</v>
          </cell>
          <cell r="D649">
            <v>15890</v>
          </cell>
          <cell r="E649">
            <v>24</v>
          </cell>
          <cell r="F649">
            <v>132.30000000000001</v>
          </cell>
        </row>
        <row r="650">
          <cell r="A650">
            <v>36355</v>
          </cell>
          <cell r="B650">
            <v>132.6</v>
          </cell>
          <cell r="C650">
            <v>132.62073945025199</v>
          </cell>
          <cell r="D650">
            <v>12915</v>
          </cell>
          <cell r="E650">
            <v>26</v>
          </cell>
          <cell r="F650">
            <v>132.30000000000001</v>
          </cell>
        </row>
        <row r="651">
          <cell r="A651">
            <v>36356</v>
          </cell>
          <cell r="B651">
            <v>132.54</v>
          </cell>
          <cell r="C651">
            <v>132.56107741059299</v>
          </cell>
          <cell r="D651">
            <v>11045</v>
          </cell>
          <cell r="E651">
            <v>25</v>
          </cell>
          <cell r="F651">
            <v>132.30000000000001</v>
          </cell>
        </row>
        <row r="652">
          <cell r="A652">
            <v>36357</v>
          </cell>
          <cell r="B652">
            <v>132.56</v>
          </cell>
          <cell r="C652">
            <v>132.60364470842299</v>
          </cell>
          <cell r="D652">
            <v>9260</v>
          </cell>
          <cell r="E652">
            <v>26</v>
          </cell>
          <cell r="F652">
            <v>132.30000000000001</v>
          </cell>
        </row>
        <row r="653">
          <cell r="A653">
            <v>36360</v>
          </cell>
          <cell r="B653">
            <v>132.58000000000001</v>
          </cell>
          <cell r="C653">
            <v>132.577571174377</v>
          </cell>
          <cell r="D653">
            <v>5620</v>
          </cell>
          <cell r="E653">
            <v>23</v>
          </cell>
          <cell r="F653">
            <v>132.30000000000001</v>
          </cell>
        </row>
        <row r="654">
          <cell r="A654">
            <v>36361</v>
          </cell>
          <cell r="B654">
            <v>132.55000000000001</v>
          </cell>
          <cell r="C654">
            <v>132.53942262186499</v>
          </cell>
          <cell r="D654">
            <v>10565</v>
          </cell>
          <cell r="E654">
            <v>26</v>
          </cell>
          <cell r="F654">
            <v>132.30000000000001</v>
          </cell>
        </row>
        <row r="655">
          <cell r="A655">
            <v>36363</v>
          </cell>
          <cell r="B655">
            <v>132.5</v>
          </cell>
          <cell r="C655">
            <v>132.48784477945301</v>
          </cell>
          <cell r="D655">
            <v>8955</v>
          </cell>
          <cell r="E655">
            <v>25</v>
          </cell>
          <cell r="F655">
            <v>132.30000000000001</v>
          </cell>
        </row>
        <row r="656">
          <cell r="A656">
            <v>36364</v>
          </cell>
          <cell r="B656">
            <v>132.41</v>
          </cell>
          <cell r="C656">
            <v>132.413984410821</v>
          </cell>
          <cell r="D656">
            <v>10905</v>
          </cell>
          <cell r="E656">
            <v>25</v>
          </cell>
          <cell r="F656">
            <v>132.30000000000001</v>
          </cell>
        </row>
        <row r="657">
          <cell r="A657">
            <v>36367</v>
          </cell>
          <cell r="B657">
            <v>132.26</v>
          </cell>
          <cell r="C657">
            <v>132.26526595744701</v>
          </cell>
          <cell r="D657">
            <v>10340</v>
          </cell>
          <cell r="E657">
            <v>21</v>
          </cell>
          <cell r="F657">
            <v>132.30000000000001</v>
          </cell>
        </row>
        <row r="658">
          <cell r="A658">
            <v>36368</v>
          </cell>
          <cell r="B658">
            <v>132.22</v>
          </cell>
          <cell r="C658">
            <v>132.18826287978899</v>
          </cell>
          <cell r="D658">
            <v>7570</v>
          </cell>
          <cell r="E658">
            <v>26</v>
          </cell>
          <cell r="F658">
            <v>132.30000000000001</v>
          </cell>
        </row>
        <row r="659">
          <cell r="A659">
            <v>36369</v>
          </cell>
          <cell r="B659">
            <v>132.13</v>
          </cell>
          <cell r="C659">
            <v>132.127358659886</v>
          </cell>
          <cell r="D659">
            <v>16715</v>
          </cell>
          <cell r="E659">
            <v>23</v>
          </cell>
          <cell r="F659">
            <v>132.30000000000001</v>
          </cell>
        </row>
        <row r="660">
          <cell r="A660">
            <v>36370</v>
          </cell>
          <cell r="B660">
            <v>131.97</v>
          </cell>
          <cell r="C660">
            <v>131.937240065324</v>
          </cell>
          <cell r="D660">
            <v>9185</v>
          </cell>
          <cell r="E660">
            <v>24</v>
          </cell>
          <cell r="F660">
            <v>132.19999999999999</v>
          </cell>
        </row>
        <row r="661">
          <cell r="A661">
            <v>36371</v>
          </cell>
          <cell r="B661">
            <v>131.91999999999999</v>
          </cell>
          <cell r="C661">
            <v>131.907834437086</v>
          </cell>
          <cell r="D661">
            <v>7550</v>
          </cell>
          <cell r="E661">
            <v>24</v>
          </cell>
          <cell r="F661">
            <v>132.19999999999999</v>
          </cell>
        </row>
        <row r="662">
          <cell r="A662">
            <v>36374</v>
          </cell>
          <cell r="B662">
            <v>131.9</v>
          </cell>
          <cell r="C662">
            <v>131.878274547188</v>
          </cell>
          <cell r="D662">
            <v>10490</v>
          </cell>
          <cell r="E662">
            <v>24</v>
          </cell>
          <cell r="F662">
            <v>132.19999999999999</v>
          </cell>
        </row>
        <row r="663">
          <cell r="A663">
            <v>36375</v>
          </cell>
          <cell r="B663">
            <v>131.84</v>
          </cell>
          <cell r="C663">
            <v>131.83425066062699</v>
          </cell>
          <cell r="D663">
            <v>13245</v>
          </cell>
          <cell r="E663">
            <v>28</v>
          </cell>
          <cell r="F663">
            <v>132.1</v>
          </cell>
        </row>
        <row r="664">
          <cell r="A664">
            <v>36376</v>
          </cell>
          <cell r="B664">
            <v>131.76</v>
          </cell>
          <cell r="C664">
            <v>131.75975950783001</v>
          </cell>
          <cell r="D664">
            <v>8940</v>
          </cell>
          <cell r="E664">
            <v>25</v>
          </cell>
          <cell r="F664">
            <v>132.1</v>
          </cell>
        </row>
        <row r="665">
          <cell r="A665">
            <v>36377</v>
          </cell>
          <cell r="B665">
            <v>131.75</v>
          </cell>
          <cell r="C665">
            <v>131.742801643631</v>
          </cell>
          <cell r="D665">
            <v>13385</v>
          </cell>
          <cell r="E665">
            <v>24</v>
          </cell>
          <cell r="F665">
            <v>132.1</v>
          </cell>
        </row>
        <row r="666">
          <cell r="A666">
            <v>36378</v>
          </cell>
          <cell r="B666">
            <v>131.63999999999999</v>
          </cell>
          <cell r="C666">
            <v>131.67483931240699</v>
          </cell>
          <cell r="D666">
            <v>13380</v>
          </cell>
          <cell r="E666">
            <v>24</v>
          </cell>
          <cell r="F666">
            <v>132</v>
          </cell>
        </row>
        <row r="667">
          <cell r="A667">
            <v>36381</v>
          </cell>
          <cell r="B667">
            <v>131.6</v>
          </cell>
          <cell r="C667">
            <v>131.50875289754299</v>
          </cell>
          <cell r="D667">
            <v>10785</v>
          </cell>
          <cell r="E667">
            <v>19</v>
          </cell>
          <cell r="F667">
            <v>132</v>
          </cell>
        </row>
        <row r="668">
          <cell r="A668">
            <v>36382</v>
          </cell>
          <cell r="B668">
            <v>131.58000000000001</v>
          </cell>
          <cell r="C668">
            <v>131.57405106707299</v>
          </cell>
          <cell r="D668">
            <v>13120</v>
          </cell>
          <cell r="E668">
            <v>22</v>
          </cell>
          <cell r="F668">
            <v>132</v>
          </cell>
        </row>
        <row r="669">
          <cell r="A669">
            <v>36383</v>
          </cell>
          <cell r="B669">
            <v>131.6</v>
          </cell>
          <cell r="C669">
            <v>131.595776972625</v>
          </cell>
          <cell r="D669">
            <v>12420</v>
          </cell>
          <cell r="E669">
            <v>27</v>
          </cell>
          <cell r="F669">
            <v>132</v>
          </cell>
        </row>
        <row r="670">
          <cell r="A670">
            <v>36384</v>
          </cell>
          <cell r="B670">
            <v>131.6</v>
          </cell>
          <cell r="C670">
            <v>131.598155339806</v>
          </cell>
          <cell r="D670">
            <v>6695</v>
          </cell>
          <cell r="E670">
            <v>22</v>
          </cell>
          <cell r="F670">
            <v>131.9</v>
          </cell>
        </row>
        <row r="671">
          <cell r="A671">
            <v>36385</v>
          </cell>
          <cell r="B671">
            <v>132.02000000000001</v>
          </cell>
          <cell r="C671">
            <v>131.88649572649601</v>
          </cell>
          <cell r="D671">
            <v>5850</v>
          </cell>
          <cell r="E671">
            <v>22</v>
          </cell>
          <cell r="F671">
            <v>131.9</v>
          </cell>
        </row>
        <row r="672">
          <cell r="A672">
            <v>36388</v>
          </cell>
          <cell r="B672">
            <v>131.96</v>
          </cell>
          <cell r="C672">
            <v>132.02078379568499</v>
          </cell>
          <cell r="D672">
            <v>11355</v>
          </cell>
          <cell r="E672">
            <v>24</v>
          </cell>
          <cell r="F672">
            <v>131.9</v>
          </cell>
        </row>
        <row r="673">
          <cell r="A673">
            <v>36389</v>
          </cell>
          <cell r="B673">
            <v>132.05000000000001</v>
          </cell>
          <cell r="C673">
            <v>132.049496355202</v>
          </cell>
          <cell r="D673">
            <v>7545</v>
          </cell>
          <cell r="E673">
            <v>24</v>
          </cell>
          <cell r="F673">
            <v>131.9</v>
          </cell>
        </row>
        <row r="674">
          <cell r="A674">
            <v>36390</v>
          </cell>
          <cell r="B674">
            <v>132.16</v>
          </cell>
          <cell r="C674">
            <v>132.15008503401401</v>
          </cell>
          <cell r="D674">
            <v>8820</v>
          </cell>
          <cell r="E674">
            <v>21</v>
          </cell>
          <cell r="F674">
            <v>131.9</v>
          </cell>
        </row>
        <row r="675">
          <cell r="A675">
            <v>36391</v>
          </cell>
          <cell r="B675">
            <v>131.91999999999999</v>
          </cell>
          <cell r="C675">
            <v>131.92201696712601</v>
          </cell>
          <cell r="D675">
            <v>23575</v>
          </cell>
          <cell r="E675">
            <v>26</v>
          </cell>
          <cell r="F675">
            <v>131.9</v>
          </cell>
        </row>
        <row r="676">
          <cell r="A676">
            <v>36392</v>
          </cell>
          <cell r="B676">
            <v>131.83000000000001</v>
          </cell>
          <cell r="C676">
            <v>131.83830810628999</v>
          </cell>
          <cell r="D676">
            <v>14865</v>
          </cell>
          <cell r="E676">
            <v>23</v>
          </cell>
          <cell r="F676">
            <v>131.9</v>
          </cell>
        </row>
        <row r="677">
          <cell r="A677">
            <v>36395</v>
          </cell>
          <cell r="B677">
            <v>131.59</v>
          </cell>
          <cell r="C677">
            <v>131.601727959698</v>
          </cell>
          <cell r="D677">
            <v>9925</v>
          </cell>
          <cell r="E677">
            <v>22</v>
          </cell>
          <cell r="F677">
            <v>131.9</v>
          </cell>
        </row>
        <row r="678">
          <cell r="A678">
            <v>36396</v>
          </cell>
          <cell r="B678">
            <v>131.63</v>
          </cell>
          <cell r="C678">
            <v>131.57200207468901</v>
          </cell>
          <cell r="D678">
            <v>14460</v>
          </cell>
          <cell r="E678">
            <v>22</v>
          </cell>
          <cell r="F678">
            <v>131.80000000000001</v>
          </cell>
        </row>
        <row r="679">
          <cell r="A679">
            <v>36397</v>
          </cell>
          <cell r="B679">
            <v>131.66</v>
          </cell>
          <cell r="C679">
            <v>131.64642156862701</v>
          </cell>
          <cell r="D679">
            <v>8160</v>
          </cell>
          <cell r="E679">
            <v>26</v>
          </cell>
          <cell r="F679">
            <v>131.80000000000001</v>
          </cell>
        </row>
        <row r="680">
          <cell r="A680">
            <v>36398</v>
          </cell>
          <cell r="B680">
            <v>131.9</v>
          </cell>
          <cell r="C680">
            <v>131.912438897556</v>
          </cell>
          <cell r="D680">
            <v>9615</v>
          </cell>
          <cell r="E680">
            <v>23</v>
          </cell>
          <cell r="F680">
            <v>131.80000000000001</v>
          </cell>
        </row>
        <row r="681">
          <cell r="A681">
            <v>36399</v>
          </cell>
          <cell r="B681">
            <v>131.94999999999999</v>
          </cell>
          <cell r="C681">
            <v>131.926271186441</v>
          </cell>
          <cell r="D681">
            <v>16225</v>
          </cell>
          <cell r="E681">
            <v>25</v>
          </cell>
          <cell r="F681">
            <v>131.80000000000001</v>
          </cell>
        </row>
        <row r="682">
          <cell r="A682">
            <v>36403</v>
          </cell>
          <cell r="B682">
            <v>132.30000000000001</v>
          </cell>
          <cell r="C682">
            <v>132.26345363179499</v>
          </cell>
          <cell r="D682">
            <v>10945</v>
          </cell>
          <cell r="E682">
            <v>21</v>
          </cell>
          <cell r="F682">
            <v>132</v>
          </cell>
        </row>
        <row r="683">
          <cell r="A683">
            <v>36404</v>
          </cell>
          <cell r="B683">
            <v>132.19</v>
          </cell>
          <cell r="C683">
            <v>132.122065217391</v>
          </cell>
          <cell r="D683">
            <v>25300</v>
          </cell>
          <cell r="E683">
            <v>23</v>
          </cell>
          <cell r="F683">
            <v>132</v>
          </cell>
        </row>
        <row r="684">
          <cell r="A684">
            <v>36405</v>
          </cell>
          <cell r="B684">
            <v>132.30000000000001</v>
          </cell>
          <cell r="C684">
            <v>132.293560557342</v>
          </cell>
          <cell r="D684">
            <v>23325</v>
          </cell>
          <cell r="E684">
            <v>24</v>
          </cell>
          <cell r="F684">
            <v>132</v>
          </cell>
        </row>
        <row r="685">
          <cell r="A685">
            <v>36406</v>
          </cell>
          <cell r="B685">
            <v>132.58000000000001</v>
          </cell>
          <cell r="C685">
            <v>132.55831891223701</v>
          </cell>
          <cell r="D685">
            <v>12135</v>
          </cell>
          <cell r="E685">
            <v>24</v>
          </cell>
          <cell r="F685">
            <v>132.19999999999999</v>
          </cell>
        </row>
        <row r="686">
          <cell r="A686">
            <v>36409</v>
          </cell>
          <cell r="B686">
            <v>132.85</v>
          </cell>
          <cell r="C686">
            <v>132.633509406657</v>
          </cell>
          <cell r="D686">
            <v>6910</v>
          </cell>
          <cell r="E686">
            <v>23</v>
          </cell>
          <cell r="F686">
            <v>132.19999999999999</v>
          </cell>
        </row>
        <row r="687">
          <cell r="A687">
            <v>36410</v>
          </cell>
          <cell r="B687">
            <v>133.6</v>
          </cell>
          <cell r="C687">
            <v>133.44060895084399</v>
          </cell>
          <cell r="D687">
            <v>6815</v>
          </cell>
          <cell r="E687">
            <v>23</v>
          </cell>
          <cell r="F687">
            <v>132.19999999999999</v>
          </cell>
        </row>
        <row r="688">
          <cell r="A688">
            <v>36411</v>
          </cell>
          <cell r="B688">
            <v>135.28</v>
          </cell>
          <cell r="C688">
            <v>135.12621501272301</v>
          </cell>
          <cell r="D688">
            <v>15720</v>
          </cell>
          <cell r="E688">
            <v>21</v>
          </cell>
          <cell r="F688">
            <v>133</v>
          </cell>
        </row>
        <row r="689">
          <cell r="A689">
            <v>36412</v>
          </cell>
          <cell r="B689">
            <v>135.44999999999999</v>
          </cell>
          <cell r="C689">
            <v>135.68300268096499</v>
          </cell>
          <cell r="D689">
            <v>22380</v>
          </cell>
          <cell r="E689">
            <v>24</v>
          </cell>
          <cell r="F689">
            <v>135</v>
          </cell>
        </row>
        <row r="690">
          <cell r="A690">
            <v>36413</v>
          </cell>
          <cell r="B690">
            <v>135.44</v>
          </cell>
          <cell r="C690">
            <v>135.30928127772901</v>
          </cell>
          <cell r="D690">
            <v>5635</v>
          </cell>
          <cell r="E690">
            <v>24</v>
          </cell>
          <cell r="F690">
            <v>135</v>
          </cell>
        </row>
        <row r="691">
          <cell r="A691">
            <v>36416</v>
          </cell>
          <cell r="B691">
            <v>135.47999999999999</v>
          </cell>
          <cell r="C691">
            <v>135.46407962160001</v>
          </cell>
          <cell r="D691">
            <v>12685</v>
          </cell>
          <cell r="E691">
            <v>23</v>
          </cell>
          <cell r="F691">
            <v>135</v>
          </cell>
        </row>
        <row r="692">
          <cell r="A692">
            <v>36417</v>
          </cell>
          <cell r="B692">
            <v>135.52000000000001</v>
          </cell>
          <cell r="C692">
            <v>135.518453873353</v>
          </cell>
          <cell r="D692">
            <v>15555</v>
          </cell>
          <cell r="E692">
            <v>25</v>
          </cell>
          <cell r="F692">
            <v>135</v>
          </cell>
        </row>
        <row r="693">
          <cell r="A693">
            <v>36418</v>
          </cell>
          <cell r="B693">
            <v>135.69999999999999</v>
          </cell>
          <cell r="C693">
            <v>135.68940205543399</v>
          </cell>
          <cell r="D693">
            <v>16055</v>
          </cell>
          <cell r="E693">
            <v>24</v>
          </cell>
          <cell r="F693">
            <v>135</v>
          </cell>
        </row>
        <row r="694">
          <cell r="A694">
            <v>36419</v>
          </cell>
          <cell r="B694">
            <v>135.69999999999999</v>
          </cell>
          <cell r="C694">
            <v>135.69753518821599</v>
          </cell>
          <cell r="D694">
            <v>15275</v>
          </cell>
          <cell r="E694">
            <v>25</v>
          </cell>
          <cell r="F694">
            <v>135</v>
          </cell>
        </row>
        <row r="695">
          <cell r="A695">
            <v>36420</v>
          </cell>
          <cell r="B695">
            <v>135.88999999999999</v>
          </cell>
          <cell r="C695">
            <v>135.88999999999999</v>
          </cell>
          <cell r="D695">
            <v>14030</v>
          </cell>
          <cell r="E695">
            <v>26</v>
          </cell>
          <cell r="F695">
            <v>135</v>
          </cell>
        </row>
        <row r="696">
          <cell r="A696">
            <v>36423</v>
          </cell>
          <cell r="B696">
            <v>136.06</v>
          </cell>
          <cell r="C696">
            <v>136.081086261981</v>
          </cell>
          <cell r="D696">
            <v>6260</v>
          </cell>
          <cell r="E696">
            <v>25</v>
          </cell>
          <cell r="F696">
            <v>135</v>
          </cell>
        </row>
        <row r="697">
          <cell r="A697">
            <v>36424</v>
          </cell>
          <cell r="B697">
            <v>136.4</v>
          </cell>
          <cell r="C697">
            <v>136.327435277874</v>
          </cell>
          <cell r="D697">
            <v>14485</v>
          </cell>
          <cell r="E697">
            <v>23</v>
          </cell>
          <cell r="F697">
            <v>135.5</v>
          </cell>
        </row>
        <row r="698">
          <cell r="A698">
            <v>36425</v>
          </cell>
          <cell r="B698">
            <v>136.88</v>
          </cell>
          <cell r="C698">
            <v>136.80550812064999</v>
          </cell>
          <cell r="D698">
            <v>10775</v>
          </cell>
          <cell r="E698">
            <v>23</v>
          </cell>
          <cell r="F698">
            <v>135.5</v>
          </cell>
        </row>
        <row r="699">
          <cell r="A699">
            <v>36426</v>
          </cell>
          <cell r="B699">
            <v>137.5</v>
          </cell>
          <cell r="C699">
            <v>137.46255788906799</v>
          </cell>
          <cell r="D699">
            <v>9285</v>
          </cell>
          <cell r="E699">
            <v>22</v>
          </cell>
          <cell r="F699">
            <v>135.5</v>
          </cell>
        </row>
        <row r="700">
          <cell r="A700">
            <v>36427</v>
          </cell>
          <cell r="B700">
            <v>138.80000000000001</v>
          </cell>
          <cell r="C700">
            <v>139.06013998250199</v>
          </cell>
          <cell r="D700">
            <v>5715</v>
          </cell>
          <cell r="E700">
            <v>23</v>
          </cell>
          <cell r="F700">
            <v>137</v>
          </cell>
        </row>
        <row r="701">
          <cell r="A701">
            <v>36430</v>
          </cell>
          <cell r="B701">
            <v>140</v>
          </cell>
          <cell r="C701">
            <v>139.55981147540999</v>
          </cell>
          <cell r="D701">
            <v>6100</v>
          </cell>
          <cell r="E701">
            <v>27</v>
          </cell>
          <cell r="F701">
            <v>138</v>
          </cell>
        </row>
        <row r="702">
          <cell r="A702">
            <v>36431</v>
          </cell>
          <cell r="B702">
            <v>141</v>
          </cell>
          <cell r="C702">
            <v>141.08889646464601</v>
          </cell>
          <cell r="D702">
            <v>19800</v>
          </cell>
          <cell r="E702">
            <v>26</v>
          </cell>
          <cell r="F702">
            <v>139.5</v>
          </cell>
        </row>
        <row r="703">
          <cell r="A703">
            <v>36432</v>
          </cell>
          <cell r="B703">
            <v>140.51</v>
          </cell>
          <cell r="C703">
            <v>140.523920745921</v>
          </cell>
          <cell r="D703">
            <v>10725</v>
          </cell>
          <cell r="E703">
            <v>25</v>
          </cell>
          <cell r="F703">
            <v>140</v>
          </cell>
        </row>
        <row r="704">
          <cell r="A704">
            <v>36433</v>
          </cell>
          <cell r="B704">
            <v>139.86000000000001</v>
          </cell>
          <cell r="C704">
            <v>140.109775641026</v>
          </cell>
          <cell r="D704">
            <v>9360</v>
          </cell>
          <cell r="E704">
            <v>23</v>
          </cell>
          <cell r="F704">
            <v>140</v>
          </cell>
        </row>
        <row r="705">
          <cell r="A705">
            <v>36434</v>
          </cell>
          <cell r="B705">
            <v>141.30000000000001</v>
          </cell>
          <cell r="C705">
            <v>141.10146292585199</v>
          </cell>
          <cell r="D705">
            <v>14970</v>
          </cell>
          <cell r="E705">
            <v>23</v>
          </cell>
          <cell r="F705">
            <v>140</v>
          </cell>
        </row>
        <row r="706">
          <cell r="A706">
            <v>36437</v>
          </cell>
          <cell r="B706">
            <v>142</v>
          </cell>
          <cell r="C706">
            <v>141.58736088283601</v>
          </cell>
          <cell r="D706">
            <v>21295</v>
          </cell>
          <cell r="E706">
            <v>24</v>
          </cell>
          <cell r="F706">
            <v>140</v>
          </cell>
        </row>
        <row r="707">
          <cell r="A707">
            <v>36438</v>
          </cell>
          <cell r="B707">
            <v>141.75</v>
          </cell>
          <cell r="C707">
            <v>142.21267276422799</v>
          </cell>
          <cell r="D707">
            <v>19680</v>
          </cell>
          <cell r="E707">
            <v>25</v>
          </cell>
          <cell r="F707">
            <v>141</v>
          </cell>
        </row>
        <row r="708">
          <cell r="A708">
            <v>36439</v>
          </cell>
          <cell r="B708">
            <v>142.19</v>
          </cell>
          <cell r="C708">
            <v>141.89853379152299</v>
          </cell>
          <cell r="D708">
            <v>17460</v>
          </cell>
          <cell r="E708">
            <v>25</v>
          </cell>
          <cell r="F708">
            <v>141</v>
          </cell>
        </row>
        <row r="709">
          <cell r="A709">
            <v>36440</v>
          </cell>
          <cell r="B709">
            <v>141.83000000000001</v>
          </cell>
          <cell r="C709">
            <v>141.81228620541501</v>
          </cell>
          <cell r="D709">
            <v>11635</v>
          </cell>
          <cell r="E709">
            <v>26</v>
          </cell>
          <cell r="F709">
            <v>141</v>
          </cell>
        </row>
        <row r="710">
          <cell r="A710">
            <v>36441</v>
          </cell>
          <cell r="B710">
            <v>142.07</v>
          </cell>
          <cell r="C710">
            <v>142.079008106819</v>
          </cell>
          <cell r="D710">
            <v>10485</v>
          </cell>
          <cell r="E710">
            <v>25</v>
          </cell>
          <cell r="F710">
            <v>141</v>
          </cell>
        </row>
        <row r="711">
          <cell r="A711">
            <v>36444</v>
          </cell>
          <cell r="B711">
            <v>141.72999999999999</v>
          </cell>
          <cell r="C711">
            <v>141.77158257713199</v>
          </cell>
          <cell r="D711">
            <v>13775</v>
          </cell>
          <cell r="E711">
            <v>22</v>
          </cell>
          <cell r="F711">
            <v>141</v>
          </cell>
        </row>
        <row r="712">
          <cell r="A712">
            <v>36445</v>
          </cell>
          <cell r="B712">
            <v>141.94999999999999</v>
          </cell>
          <cell r="C712">
            <v>141.97425903614501</v>
          </cell>
          <cell r="D712">
            <v>8300</v>
          </cell>
          <cell r="E712">
            <v>27</v>
          </cell>
          <cell r="F712">
            <v>141</v>
          </cell>
        </row>
        <row r="713">
          <cell r="A713">
            <v>36446</v>
          </cell>
          <cell r="B713">
            <v>141.5</v>
          </cell>
          <cell r="C713">
            <v>141.63370512065899</v>
          </cell>
          <cell r="D713">
            <v>16990</v>
          </cell>
          <cell r="E713">
            <v>24</v>
          </cell>
          <cell r="F713">
            <v>141</v>
          </cell>
        </row>
        <row r="714">
          <cell r="A714">
            <v>36447</v>
          </cell>
          <cell r="B714">
            <v>140.94999999999999</v>
          </cell>
          <cell r="C714">
            <v>140.95249999999999</v>
          </cell>
          <cell r="D714">
            <v>12780</v>
          </cell>
          <cell r="E714">
            <v>24</v>
          </cell>
          <cell r="F714">
            <v>141</v>
          </cell>
        </row>
        <row r="715">
          <cell r="A715">
            <v>36448</v>
          </cell>
          <cell r="B715">
            <v>140.83000000000001</v>
          </cell>
          <cell r="C715">
            <v>140.83960484957299</v>
          </cell>
          <cell r="D715">
            <v>11135</v>
          </cell>
          <cell r="E715">
            <v>23</v>
          </cell>
          <cell r="F715">
            <v>141</v>
          </cell>
        </row>
        <row r="716">
          <cell r="A716">
            <v>36451</v>
          </cell>
          <cell r="B716">
            <v>140.6</v>
          </cell>
          <cell r="C716">
            <v>140.577273972603</v>
          </cell>
          <cell r="D716">
            <v>7300</v>
          </cell>
          <cell r="E716">
            <v>25</v>
          </cell>
          <cell r="F716">
            <v>141</v>
          </cell>
        </row>
        <row r="717">
          <cell r="A717">
            <v>36452</v>
          </cell>
          <cell r="B717">
            <v>140.71</v>
          </cell>
          <cell r="C717">
            <v>140.800478402229</v>
          </cell>
          <cell r="D717">
            <v>10765</v>
          </cell>
          <cell r="E717">
            <v>22</v>
          </cell>
          <cell r="F717">
            <v>141</v>
          </cell>
        </row>
        <row r="718">
          <cell r="A718">
            <v>36453</v>
          </cell>
          <cell r="B718">
            <v>140.44</v>
          </cell>
          <cell r="C718">
            <v>140.47954390451801</v>
          </cell>
          <cell r="D718">
            <v>11730</v>
          </cell>
          <cell r="E718">
            <v>23</v>
          </cell>
          <cell r="F718">
            <v>141</v>
          </cell>
        </row>
        <row r="719">
          <cell r="A719">
            <v>36454</v>
          </cell>
          <cell r="B719">
            <v>140.59</v>
          </cell>
          <cell r="C719">
            <v>140.51508842849901</v>
          </cell>
          <cell r="D719">
            <v>9895</v>
          </cell>
          <cell r="E719">
            <v>24</v>
          </cell>
          <cell r="F719">
            <v>141</v>
          </cell>
        </row>
        <row r="720">
          <cell r="A720">
            <v>36455</v>
          </cell>
          <cell r="B720">
            <v>140.57</v>
          </cell>
          <cell r="C720">
            <v>140.559872231687</v>
          </cell>
          <cell r="D720">
            <v>11740</v>
          </cell>
          <cell r="E720">
            <v>24</v>
          </cell>
          <cell r="F720">
            <v>141</v>
          </cell>
        </row>
        <row r="721">
          <cell r="A721">
            <v>36459</v>
          </cell>
          <cell r="B721">
            <v>140.53</v>
          </cell>
          <cell r="C721">
            <v>140.53268163804501</v>
          </cell>
          <cell r="D721">
            <v>7570</v>
          </cell>
          <cell r="E721">
            <v>20</v>
          </cell>
          <cell r="F721">
            <v>141</v>
          </cell>
        </row>
        <row r="722">
          <cell r="A722">
            <v>36460</v>
          </cell>
          <cell r="B722">
            <v>140.31</v>
          </cell>
          <cell r="C722">
            <v>140.32038349796599</v>
          </cell>
          <cell r="D722">
            <v>8605</v>
          </cell>
          <cell r="E722">
            <v>25</v>
          </cell>
          <cell r="F722">
            <v>140.80000000000001</v>
          </cell>
        </row>
        <row r="723">
          <cell r="A723">
            <v>36461</v>
          </cell>
          <cell r="B723">
            <v>140.34</v>
          </cell>
          <cell r="C723">
            <v>140.14950623202299</v>
          </cell>
          <cell r="D723">
            <v>10430</v>
          </cell>
          <cell r="E723">
            <v>23</v>
          </cell>
          <cell r="F723">
            <v>140.80000000000001</v>
          </cell>
        </row>
        <row r="724">
          <cell r="A724">
            <v>36462</v>
          </cell>
          <cell r="B724">
            <v>140.07</v>
          </cell>
          <cell r="C724">
            <v>140.223926161175</v>
          </cell>
          <cell r="D724">
            <v>12595</v>
          </cell>
          <cell r="E724">
            <v>26</v>
          </cell>
          <cell r="F724">
            <v>140.80000000000001</v>
          </cell>
        </row>
        <row r="725">
          <cell r="A725">
            <v>36465</v>
          </cell>
          <cell r="B725">
            <v>140.07</v>
          </cell>
          <cell r="C725">
            <v>140.028614215467</v>
          </cell>
          <cell r="D725">
            <v>11185</v>
          </cell>
          <cell r="E725">
            <v>22</v>
          </cell>
          <cell r="F725">
            <v>140.6</v>
          </cell>
        </row>
        <row r="726">
          <cell r="A726">
            <v>36466</v>
          </cell>
          <cell r="B726">
            <v>140</v>
          </cell>
          <cell r="C726">
            <v>139.956147783251</v>
          </cell>
          <cell r="D726">
            <v>20300</v>
          </cell>
          <cell r="E726">
            <v>26</v>
          </cell>
          <cell r="F726">
            <v>140.6</v>
          </cell>
        </row>
        <row r="727">
          <cell r="A727">
            <v>36467</v>
          </cell>
          <cell r="B727">
            <v>139.91</v>
          </cell>
          <cell r="C727">
            <v>140.057458279846</v>
          </cell>
          <cell r="D727">
            <v>7790</v>
          </cell>
          <cell r="E727">
            <v>22</v>
          </cell>
          <cell r="F727">
            <v>140.4</v>
          </cell>
        </row>
        <row r="728">
          <cell r="A728">
            <v>36468</v>
          </cell>
          <cell r="B728">
            <v>140.16999999999999</v>
          </cell>
          <cell r="C728">
            <v>140.11000000000001</v>
          </cell>
          <cell r="D728">
            <v>11535</v>
          </cell>
          <cell r="E728">
            <v>24</v>
          </cell>
          <cell r="F728">
            <v>140.4</v>
          </cell>
        </row>
        <row r="729">
          <cell r="A729">
            <v>36469</v>
          </cell>
          <cell r="B729">
            <v>140.21</v>
          </cell>
          <cell r="C729">
            <v>140.352349448685</v>
          </cell>
          <cell r="D729">
            <v>11790</v>
          </cell>
          <cell r="E729">
            <v>25</v>
          </cell>
          <cell r="F729">
            <v>140.4</v>
          </cell>
        </row>
        <row r="730">
          <cell r="A730">
            <v>36472</v>
          </cell>
          <cell r="B730">
            <v>139.91</v>
          </cell>
          <cell r="C730">
            <v>139.96821658615099</v>
          </cell>
          <cell r="D730">
            <v>12420</v>
          </cell>
          <cell r="E730">
            <v>22</v>
          </cell>
          <cell r="F730">
            <v>140.4</v>
          </cell>
        </row>
        <row r="731">
          <cell r="A731">
            <v>36473</v>
          </cell>
          <cell r="B731">
            <v>139.91999999999999</v>
          </cell>
          <cell r="C731">
            <v>139.93000337952</v>
          </cell>
          <cell r="D731">
            <v>14795</v>
          </cell>
          <cell r="E731">
            <v>24</v>
          </cell>
          <cell r="F731">
            <v>140.4</v>
          </cell>
        </row>
        <row r="732">
          <cell r="A732">
            <v>36474</v>
          </cell>
          <cell r="B732">
            <v>139.9</v>
          </cell>
          <cell r="C732">
            <v>139.920034013605</v>
          </cell>
          <cell r="D732">
            <v>10290</v>
          </cell>
          <cell r="E732">
            <v>26</v>
          </cell>
          <cell r="F732">
            <v>140.19999999999999</v>
          </cell>
        </row>
        <row r="733">
          <cell r="A733">
            <v>36475</v>
          </cell>
          <cell r="B733">
            <v>139.76</v>
          </cell>
          <cell r="C733">
            <v>139.447611940299</v>
          </cell>
          <cell r="D733">
            <v>13400</v>
          </cell>
          <cell r="E733">
            <v>23</v>
          </cell>
          <cell r="F733">
            <v>140.19999999999999</v>
          </cell>
        </row>
        <row r="734">
          <cell r="A734">
            <v>36476</v>
          </cell>
          <cell r="B734">
            <v>139.57</v>
          </cell>
          <cell r="C734">
            <v>139.61348560700901</v>
          </cell>
          <cell r="D734">
            <v>7990</v>
          </cell>
          <cell r="E734">
            <v>25</v>
          </cell>
          <cell r="F734">
            <v>140.19999999999999</v>
          </cell>
        </row>
        <row r="735">
          <cell r="A735">
            <v>36479</v>
          </cell>
          <cell r="B735">
            <v>139.16</v>
          </cell>
          <cell r="C735">
            <v>139.102857572115</v>
          </cell>
          <cell r="D735">
            <v>16640</v>
          </cell>
          <cell r="E735">
            <v>24</v>
          </cell>
          <cell r="F735">
            <v>140</v>
          </cell>
        </row>
        <row r="736">
          <cell r="A736">
            <v>36480</v>
          </cell>
          <cell r="B736">
            <v>139.08000000000001</v>
          </cell>
          <cell r="C736">
            <v>139.11401360544201</v>
          </cell>
          <cell r="D736">
            <v>6615</v>
          </cell>
          <cell r="E736">
            <v>25</v>
          </cell>
          <cell r="F736">
            <v>140</v>
          </cell>
        </row>
        <row r="737">
          <cell r="A737">
            <v>36481</v>
          </cell>
          <cell r="B737">
            <v>138.87</v>
          </cell>
          <cell r="C737">
            <v>138.715216</v>
          </cell>
          <cell r="D737">
            <v>12500</v>
          </cell>
          <cell r="E737">
            <v>24</v>
          </cell>
          <cell r="F737">
            <v>139.80000000000001</v>
          </cell>
        </row>
        <row r="738">
          <cell r="A738">
            <v>36482</v>
          </cell>
          <cell r="B738">
            <v>138.4</v>
          </cell>
          <cell r="C738">
            <v>138.39951952662699</v>
          </cell>
          <cell r="D738">
            <v>21125</v>
          </cell>
          <cell r="E738">
            <v>21</v>
          </cell>
          <cell r="F738">
            <v>139.80000000000001</v>
          </cell>
        </row>
        <row r="739">
          <cell r="A739">
            <v>36483</v>
          </cell>
          <cell r="B739">
            <v>138.11000000000001</v>
          </cell>
          <cell r="C739">
            <v>138.22176470588263</v>
          </cell>
          <cell r="D739">
            <v>6970</v>
          </cell>
          <cell r="E739">
            <v>17</v>
          </cell>
          <cell r="F739">
            <v>139.80000000000001</v>
          </cell>
        </row>
        <row r="740">
          <cell r="A740">
            <v>36486</v>
          </cell>
          <cell r="B740">
            <v>137.84</v>
          </cell>
          <cell r="C740">
            <v>137.81573731626401</v>
          </cell>
          <cell r="D740">
            <v>10545</v>
          </cell>
          <cell r="E740">
            <v>19</v>
          </cell>
          <cell r="F740">
            <v>139</v>
          </cell>
        </row>
        <row r="741">
          <cell r="A741">
            <v>36487</v>
          </cell>
          <cell r="B741">
            <v>137.6</v>
          </cell>
          <cell r="C741">
            <v>137.58041150223099</v>
          </cell>
          <cell r="D741">
            <v>20170</v>
          </cell>
          <cell r="E741">
            <v>21</v>
          </cell>
          <cell r="F741">
            <v>139</v>
          </cell>
        </row>
        <row r="742">
          <cell r="A742">
            <v>36488</v>
          </cell>
          <cell r="B742">
            <v>137.6</v>
          </cell>
          <cell r="C742">
            <v>137.58041150223099</v>
          </cell>
          <cell r="D742">
            <v>20170</v>
          </cell>
          <cell r="E742">
            <v>21</v>
          </cell>
          <cell r="F742">
            <v>138.19999999999999</v>
          </cell>
        </row>
        <row r="743">
          <cell r="A743">
            <v>36489</v>
          </cell>
          <cell r="B743">
            <v>137.78</v>
          </cell>
          <cell r="C743">
            <v>137.78058997050201</v>
          </cell>
          <cell r="D743">
            <v>4995</v>
          </cell>
          <cell r="E743">
            <v>21</v>
          </cell>
          <cell r="F743">
            <v>138.19999999999999</v>
          </cell>
        </row>
        <row r="744">
          <cell r="A744">
            <v>36490</v>
          </cell>
          <cell r="B744">
            <v>137.69</v>
          </cell>
          <cell r="C744">
            <v>137.670086355786</v>
          </cell>
          <cell r="D744">
            <v>2895</v>
          </cell>
          <cell r="E744">
            <v>18</v>
          </cell>
          <cell r="F744">
            <v>138.19999999999999</v>
          </cell>
        </row>
        <row r="745">
          <cell r="A745">
            <v>36493</v>
          </cell>
          <cell r="B745">
            <v>137.75</v>
          </cell>
          <cell r="C745">
            <v>137.72632352941201</v>
          </cell>
          <cell r="D745">
            <v>340</v>
          </cell>
          <cell r="E745">
            <v>16</v>
          </cell>
          <cell r="F745">
            <v>138</v>
          </cell>
        </row>
        <row r="746">
          <cell r="A746">
            <v>36494</v>
          </cell>
          <cell r="B746">
            <v>137.91999999999999</v>
          </cell>
          <cell r="C746">
            <v>137.90101694915299</v>
          </cell>
          <cell r="D746">
            <v>6195</v>
          </cell>
          <cell r="E746">
            <v>21</v>
          </cell>
          <cell r="F746">
            <v>138</v>
          </cell>
        </row>
        <row r="747">
          <cell r="A747">
            <v>36495</v>
          </cell>
          <cell r="B747">
            <v>138.04</v>
          </cell>
          <cell r="C747">
            <v>138.048995283019</v>
          </cell>
          <cell r="D747">
            <v>10600</v>
          </cell>
          <cell r="E747">
            <v>18</v>
          </cell>
          <cell r="F747">
            <v>138</v>
          </cell>
        </row>
        <row r="748">
          <cell r="A748">
            <v>36496</v>
          </cell>
          <cell r="B748">
            <v>138.15</v>
          </cell>
          <cell r="C748">
            <v>138.07460829493101</v>
          </cell>
          <cell r="D748">
            <v>1085</v>
          </cell>
          <cell r="E748">
            <v>21</v>
          </cell>
          <cell r="F748">
            <v>138</v>
          </cell>
        </row>
        <row r="749">
          <cell r="A749">
            <v>36497</v>
          </cell>
          <cell r="B749">
            <v>138.19</v>
          </cell>
          <cell r="C749">
            <v>138.1825</v>
          </cell>
          <cell r="D749">
            <v>820</v>
          </cell>
          <cell r="E749">
            <v>21</v>
          </cell>
          <cell r="F749">
            <v>138</v>
          </cell>
        </row>
        <row r="750">
          <cell r="A750">
            <v>36500</v>
          </cell>
          <cell r="B750">
            <v>138.33000000000001</v>
          </cell>
          <cell r="C750">
            <v>138.33974530271399</v>
          </cell>
          <cell r="D750">
            <v>11975</v>
          </cell>
          <cell r="E750">
            <v>22</v>
          </cell>
          <cell r="F750">
            <v>138.19999999999999</v>
          </cell>
        </row>
        <row r="751">
          <cell r="A751">
            <v>36501</v>
          </cell>
          <cell r="B751">
            <v>138.38</v>
          </cell>
          <cell r="C751">
            <v>138.36335628227201</v>
          </cell>
          <cell r="D751">
            <v>2905</v>
          </cell>
          <cell r="E751">
            <v>20</v>
          </cell>
          <cell r="F751">
            <v>138.19999999999999</v>
          </cell>
        </row>
        <row r="752">
          <cell r="A752">
            <v>36502</v>
          </cell>
          <cell r="B752">
            <v>138.38</v>
          </cell>
          <cell r="C752">
            <v>138.36715311004801</v>
          </cell>
          <cell r="D752">
            <v>2090</v>
          </cell>
          <cell r="E752">
            <v>20</v>
          </cell>
          <cell r="F752">
            <v>138.35</v>
          </cell>
        </row>
        <row r="753">
          <cell r="A753">
            <v>36503</v>
          </cell>
          <cell r="B753">
            <v>138.29</v>
          </cell>
          <cell r="C753">
            <v>138.31308855291601</v>
          </cell>
          <cell r="D753">
            <v>2315</v>
          </cell>
          <cell r="E753">
            <v>19</v>
          </cell>
          <cell r="F753">
            <v>138.35</v>
          </cell>
        </row>
        <row r="754">
          <cell r="A754">
            <v>36504</v>
          </cell>
          <cell r="B754">
            <v>138.25</v>
          </cell>
          <cell r="C754">
            <v>138.23976915005201</v>
          </cell>
          <cell r="D754">
            <v>4765</v>
          </cell>
          <cell r="E754">
            <v>21</v>
          </cell>
          <cell r="F754">
            <v>138.35</v>
          </cell>
        </row>
        <row r="755">
          <cell r="A755">
            <v>36507</v>
          </cell>
          <cell r="B755">
            <v>138.16999999999999</v>
          </cell>
          <cell r="C755">
            <v>138.16983585029499</v>
          </cell>
          <cell r="D755">
            <v>7615</v>
          </cell>
          <cell r="E755">
            <v>20</v>
          </cell>
          <cell r="F755">
            <v>138.35</v>
          </cell>
        </row>
        <row r="756">
          <cell r="A756">
            <v>36508</v>
          </cell>
          <cell r="B756">
            <v>138.1</v>
          </cell>
          <cell r="C756">
            <v>138.07582608695699</v>
          </cell>
          <cell r="D756">
            <v>575</v>
          </cell>
          <cell r="E756">
            <v>18</v>
          </cell>
          <cell r="F756">
            <v>138.35</v>
          </cell>
        </row>
        <row r="757">
          <cell r="A757">
            <v>36509</v>
          </cell>
          <cell r="B757">
            <v>138.04</v>
          </cell>
          <cell r="C757">
            <v>138.053846153846</v>
          </cell>
          <cell r="D757">
            <v>325</v>
          </cell>
          <cell r="E757">
            <v>16</v>
          </cell>
          <cell r="F757">
            <v>138.25</v>
          </cell>
        </row>
        <row r="758">
          <cell r="A758">
            <v>36513</v>
          </cell>
          <cell r="B758">
            <v>138.02000000000001</v>
          </cell>
          <cell r="C758">
            <v>138.01052803129099</v>
          </cell>
          <cell r="D758">
            <v>7670</v>
          </cell>
          <cell r="E758">
            <v>11</v>
          </cell>
          <cell r="F758">
            <v>138.25</v>
          </cell>
        </row>
        <row r="759">
          <cell r="A759">
            <v>36514</v>
          </cell>
          <cell r="B759">
            <v>137.99</v>
          </cell>
          <cell r="C759">
            <v>137.990905292479</v>
          </cell>
          <cell r="D759">
            <v>3590</v>
          </cell>
          <cell r="E759">
            <v>17</v>
          </cell>
          <cell r="F759">
            <v>138.25</v>
          </cell>
        </row>
        <row r="760">
          <cell r="A760">
            <v>36515</v>
          </cell>
          <cell r="B760">
            <v>138.11000000000001</v>
          </cell>
          <cell r="C760">
            <v>138.11862244898001</v>
          </cell>
          <cell r="D760">
            <v>980</v>
          </cell>
          <cell r="E760">
            <v>17</v>
          </cell>
          <cell r="F760">
            <v>138.25</v>
          </cell>
        </row>
        <row r="761">
          <cell r="A761">
            <v>36516</v>
          </cell>
          <cell r="B761">
            <v>138.22999999999999</v>
          </cell>
          <cell r="C761">
            <v>138.24509960159401</v>
          </cell>
          <cell r="D761">
            <v>1255</v>
          </cell>
          <cell r="E761">
            <v>20</v>
          </cell>
          <cell r="F761">
            <v>138.25</v>
          </cell>
        </row>
        <row r="762">
          <cell r="A762">
            <v>36517</v>
          </cell>
          <cell r="B762">
            <v>138.12</v>
          </cell>
          <cell r="C762">
            <v>138.09458333333299</v>
          </cell>
          <cell r="D762">
            <v>120</v>
          </cell>
          <cell r="E762">
            <v>17</v>
          </cell>
          <cell r="F762">
            <v>138.25</v>
          </cell>
        </row>
        <row r="763">
          <cell r="A763">
            <v>36518</v>
          </cell>
          <cell r="B763">
            <v>138.08000000000001</v>
          </cell>
          <cell r="C763">
            <v>138.06859078590799</v>
          </cell>
          <cell r="D763">
            <v>1845</v>
          </cell>
          <cell r="E763">
            <v>15</v>
          </cell>
          <cell r="F763">
            <v>138.25</v>
          </cell>
        </row>
        <row r="764">
          <cell r="A764">
            <v>36521</v>
          </cell>
          <cell r="B764">
            <v>138.03</v>
          </cell>
          <cell r="C764">
            <v>138.03</v>
          </cell>
          <cell r="D764">
            <v>130</v>
          </cell>
          <cell r="E764">
            <v>16</v>
          </cell>
          <cell r="F764">
            <v>138.19999999999999</v>
          </cell>
        </row>
        <row r="765">
          <cell r="A765">
            <v>36522</v>
          </cell>
          <cell r="B765">
            <v>138.12</v>
          </cell>
          <cell r="C765">
            <v>138.12161290322601</v>
          </cell>
          <cell r="D765">
            <v>310</v>
          </cell>
          <cell r="E765">
            <v>11</v>
          </cell>
          <cell r="F765">
            <v>138.19999999999999</v>
          </cell>
        </row>
        <row r="766">
          <cell r="A766">
            <v>36523</v>
          </cell>
          <cell r="B766">
            <v>138.25</v>
          </cell>
          <cell r="C766">
            <v>138.24928353658501</v>
          </cell>
          <cell r="D766">
            <v>13120</v>
          </cell>
          <cell r="E766">
            <v>19</v>
          </cell>
          <cell r="F766">
            <v>138.19999999999999</v>
          </cell>
        </row>
        <row r="767">
          <cell r="A767">
            <v>36531</v>
          </cell>
          <cell r="B767">
            <v>138.6</v>
          </cell>
          <cell r="C767">
            <v>138.590642722117</v>
          </cell>
          <cell r="D767">
            <v>5290</v>
          </cell>
          <cell r="E767">
            <v>23</v>
          </cell>
          <cell r="F767">
            <v>138.19999999999999</v>
          </cell>
        </row>
        <row r="768">
          <cell r="A768">
            <v>36532</v>
          </cell>
          <cell r="B768">
            <v>138.71</v>
          </cell>
          <cell r="C768">
            <v>138.72275612822099</v>
          </cell>
          <cell r="D768">
            <v>15910</v>
          </cell>
          <cell r="E768">
            <v>19</v>
          </cell>
          <cell r="F768">
            <v>138.19999999999999</v>
          </cell>
        </row>
        <row r="769">
          <cell r="A769">
            <v>36535</v>
          </cell>
          <cell r="B769">
            <v>138.88999999999999</v>
          </cell>
          <cell r="C769">
            <v>138.897451247166</v>
          </cell>
          <cell r="D769">
            <v>11025</v>
          </cell>
          <cell r="E769">
            <v>23</v>
          </cell>
          <cell r="F769">
            <v>138.69999999999999</v>
          </cell>
        </row>
        <row r="770">
          <cell r="A770">
            <v>36536</v>
          </cell>
          <cell r="B770">
            <v>138.91999999999999</v>
          </cell>
          <cell r="C770">
            <v>138.955581188997</v>
          </cell>
          <cell r="D770">
            <v>16905</v>
          </cell>
          <cell r="E770">
            <v>19</v>
          </cell>
          <cell r="F770">
            <v>138.69999999999999</v>
          </cell>
        </row>
        <row r="771">
          <cell r="A771">
            <v>36537</v>
          </cell>
          <cell r="B771">
            <v>139.1</v>
          </cell>
          <cell r="C771">
            <v>139.099880952381</v>
          </cell>
          <cell r="D771">
            <v>1260</v>
          </cell>
          <cell r="E771">
            <v>14</v>
          </cell>
          <cell r="F771">
            <v>138.94999999999999</v>
          </cell>
        </row>
        <row r="772">
          <cell r="A772">
            <v>36538</v>
          </cell>
          <cell r="B772">
            <v>139.19999999999999</v>
          </cell>
          <cell r="C772">
            <v>139.197948717949</v>
          </cell>
          <cell r="D772">
            <v>4875</v>
          </cell>
          <cell r="E772">
            <v>16</v>
          </cell>
          <cell r="F772">
            <v>138.94999999999999</v>
          </cell>
        </row>
        <row r="773">
          <cell r="A773">
            <v>36539</v>
          </cell>
          <cell r="B773">
            <v>139.36000000000001</v>
          </cell>
          <cell r="C773">
            <v>139.35952853597999</v>
          </cell>
          <cell r="D773">
            <v>8060</v>
          </cell>
          <cell r="E773">
            <v>18</v>
          </cell>
          <cell r="F773">
            <v>138.94999999999999</v>
          </cell>
        </row>
        <row r="774">
          <cell r="A774">
            <v>17.010000000000002</v>
          </cell>
          <cell r="B774">
            <v>139.61000000000001</v>
          </cell>
          <cell r="C774">
            <v>139.597472527473</v>
          </cell>
          <cell r="D774">
            <v>4550</v>
          </cell>
          <cell r="E774">
            <v>14</v>
          </cell>
          <cell r="F774">
            <v>139.4</v>
          </cell>
        </row>
        <row r="775">
          <cell r="A775">
            <v>18</v>
          </cell>
          <cell r="B775">
            <v>139.59</v>
          </cell>
          <cell r="C775">
            <v>139.558720682303</v>
          </cell>
          <cell r="D775">
            <v>2345</v>
          </cell>
          <cell r="E775">
            <v>20</v>
          </cell>
          <cell r="F775">
            <v>139.4</v>
          </cell>
        </row>
        <row r="776">
          <cell r="A776">
            <v>19</v>
          </cell>
          <cell r="B776">
            <v>139.5</v>
          </cell>
          <cell r="C776">
            <v>139.50050955414</v>
          </cell>
          <cell r="D776">
            <v>785</v>
          </cell>
          <cell r="E776">
            <v>13</v>
          </cell>
          <cell r="F776">
            <v>139.5</v>
          </cell>
        </row>
        <row r="777">
          <cell r="A777">
            <v>20</v>
          </cell>
          <cell r="B777">
            <v>139.47999999999999</v>
          </cell>
          <cell r="C777">
            <v>139.457738095238</v>
          </cell>
          <cell r="D777">
            <v>420</v>
          </cell>
          <cell r="E777">
            <v>12</v>
          </cell>
          <cell r="F777">
            <v>139.5</v>
          </cell>
        </row>
        <row r="778">
          <cell r="A778">
            <v>21</v>
          </cell>
          <cell r="B778">
            <v>139.44999999999999</v>
          </cell>
          <cell r="C778">
            <v>139.451408775982</v>
          </cell>
          <cell r="D778">
            <v>2165</v>
          </cell>
          <cell r="E778">
            <v>12</v>
          </cell>
          <cell r="F778">
            <v>139.5</v>
          </cell>
        </row>
        <row r="779">
          <cell r="A779">
            <v>24.01</v>
          </cell>
          <cell r="B779">
            <v>139.44999999999999</v>
          </cell>
          <cell r="C779">
            <v>139.446666666667</v>
          </cell>
          <cell r="D779">
            <v>15</v>
          </cell>
          <cell r="E779">
            <v>13</v>
          </cell>
          <cell r="F779">
            <v>139.5</v>
          </cell>
        </row>
        <row r="780">
          <cell r="A780">
            <v>25</v>
          </cell>
          <cell r="B780">
            <v>139.49</v>
          </cell>
          <cell r="C780">
            <v>139.47978260869601</v>
          </cell>
          <cell r="D780">
            <v>230</v>
          </cell>
          <cell r="E780">
            <v>16</v>
          </cell>
          <cell r="F780">
            <v>139.5</v>
          </cell>
        </row>
        <row r="781">
          <cell r="A781">
            <v>26</v>
          </cell>
          <cell r="B781">
            <v>139.4</v>
          </cell>
          <cell r="C781">
            <v>139.40016090104601</v>
          </cell>
          <cell r="D781">
            <v>6215</v>
          </cell>
          <cell r="E781">
            <v>14</v>
          </cell>
          <cell r="F781">
            <v>139.5</v>
          </cell>
        </row>
        <row r="782">
          <cell r="A782">
            <v>27</v>
          </cell>
          <cell r="B782">
            <v>139.38999999999999</v>
          </cell>
          <cell r="C782">
            <v>139.390779220779</v>
          </cell>
          <cell r="D782">
            <v>385</v>
          </cell>
          <cell r="E782">
            <v>13</v>
          </cell>
          <cell r="F782">
            <v>139.5</v>
          </cell>
        </row>
        <row r="783">
          <cell r="A783">
            <v>28</v>
          </cell>
          <cell r="B783">
            <v>139.37</v>
          </cell>
          <cell r="C783">
            <v>139.38257918552</v>
          </cell>
          <cell r="D783">
            <v>3315</v>
          </cell>
          <cell r="E783">
            <v>16</v>
          </cell>
          <cell r="F783">
            <v>139.5</v>
          </cell>
        </row>
        <row r="784">
          <cell r="A784">
            <v>36556</v>
          </cell>
          <cell r="B784">
            <v>139.38999999999999</v>
          </cell>
          <cell r="C784">
            <v>139.383513513514</v>
          </cell>
          <cell r="D784">
            <v>370</v>
          </cell>
          <cell r="E784">
            <v>14</v>
          </cell>
          <cell r="F784">
            <v>139.44999999999999</v>
          </cell>
        </row>
        <row r="785">
          <cell r="A785">
            <v>36557</v>
          </cell>
          <cell r="B785">
            <v>139.36000000000001</v>
          </cell>
          <cell r="C785">
            <v>139.35074897119301</v>
          </cell>
          <cell r="D785">
            <v>6075</v>
          </cell>
          <cell r="E785">
            <v>15</v>
          </cell>
          <cell r="F785">
            <v>139.44999999999999</v>
          </cell>
        </row>
        <row r="786">
          <cell r="A786">
            <v>36558</v>
          </cell>
          <cell r="B786">
            <v>139.34</v>
          </cell>
          <cell r="C786">
            <v>139.34</v>
          </cell>
          <cell r="D786">
            <v>2900</v>
          </cell>
          <cell r="E786">
            <v>13</v>
          </cell>
          <cell r="F786">
            <v>139.4</v>
          </cell>
        </row>
        <row r="787">
          <cell r="A787">
            <v>36559</v>
          </cell>
          <cell r="B787">
            <v>139.37</v>
          </cell>
          <cell r="C787">
            <v>139.37</v>
          </cell>
          <cell r="D787">
            <v>2200</v>
          </cell>
          <cell r="E787">
            <v>19</v>
          </cell>
          <cell r="F787">
            <v>139.4</v>
          </cell>
        </row>
        <row r="788">
          <cell r="A788">
            <v>36560</v>
          </cell>
          <cell r="B788">
            <v>139.44999999999999</v>
          </cell>
          <cell r="C788">
            <v>139.393803339518</v>
          </cell>
          <cell r="D788">
            <v>5390</v>
          </cell>
          <cell r="E788">
            <v>14</v>
          </cell>
          <cell r="F788">
            <v>139.4</v>
          </cell>
        </row>
        <row r="789">
          <cell r="A789">
            <v>36563</v>
          </cell>
          <cell r="B789">
            <v>139.6</v>
          </cell>
          <cell r="C789">
            <v>139.57876234364701</v>
          </cell>
          <cell r="D789">
            <v>7595</v>
          </cell>
          <cell r="E789">
            <v>18</v>
          </cell>
          <cell r="F789">
            <v>139.44999999999999</v>
          </cell>
        </row>
        <row r="790">
          <cell r="A790">
            <v>36564</v>
          </cell>
          <cell r="B790">
            <v>139.68</v>
          </cell>
          <cell r="C790">
            <v>139.68301339285699</v>
          </cell>
          <cell r="D790">
            <v>4480</v>
          </cell>
          <cell r="E790">
            <v>19</v>
          </cell>
          <cell r="F790">
            <v>139.44999999999999</v>
          </cell>
        </row>
        <row r="791">
          <cell r="A791">
            <v>36565</v>
          </cell>
          <cell r="B791">
            <v>139.82</v>
          </cell>
          <cell r="C791">
            <v>139.81577276524601</v>
          </cell>
          <cell r="D791">
            <v>5985</v>
          </cell>
          <cell r="E791">
            <v>18</v>
          </cell>
          <cell r="F791">
            <v>139.65</v>
          </cell>
        </row>
        <row r="792">
          <cell r="A792">
            <v>36566</v>
          </cell>
          <cell r="B792">
            <v>139.86000000000001</v>
          </cell>
          <cell r="C792">
            <v>139.856677367576</v>
          </cell>
          <cell r="D792">
            <v>3115</v>
          </cell>
          <cell r="E792">
            <v>19</v>
          </cell>
          <cell r="F792">
            <v>139.65</v>
          </cell>
        </row>
        <row r="793">
          <cell r="A793">
            <v>36567</v>
          </cell>
          <cell r="B793">
            <v>139.83000000000001</v>
          </cell>
          <cell r="C793">
            <v>139.83750000000001</v>
          </cell>
          <cell r="D793">
            <v>5060</v>
          </cell>
          <cell r="E793">
            <v>19</v>
          </cell>
          <cell r="F793">
            <v>139.65</v>
          </cell>
        </row>
        <row r="794">
          <cell r="A794">
            <v>36570</v>
          </cell>
          <cell r="B794">
            <v>139.88999999999999</v>
          </cell>
          <cell r="C794">
            <v>139.90445273631801</v>
          </cell>
          <cell r="D794">
            <v>2010</v>
          </cell>
          <cell r="E794">
            <v>18</v>
          </cell>
          <cell r="F794">
            <v>139.85</v>
          </cell>
        </row>
        <row r="795">
          <cell r="A795">
            <v>36571</v>
          </cell>
          <cell r="B795">
            <v>139.85</v>
          </cell>
          <cell r="C795">
            <v>139.851764705882</v>
          </cell>
          <cell r="D795">
            <v>4590</v>
          </cell>
          <cell r="E795">
            <v>17</v>
          </cell>
          <cell r="F795">
            <v>139.85</v>
          </cell>
        </row>
        <row r="796">
          <cell r="A796">
            <v>36572</v>
          </cell>
          <cell r="B796">
            <v>139.82</v>
          </cell>
          <cell r="C796">
            <v>139.82517461878999</v>
          </cell>
          <cell r="D796">
            <v>10165</v>
          </cell>
          <cell r="E796">
            <v>19</v>
          </cell>
          <cell r="F796">
            <v>139.85</v>
          </cell>
        </row>
        <row r="797">
          <cell r="A797">
            <v>36573</v>
          </cell>
          <cell r="B797">
            <v>139.80000000000001</v>
          </cell>
          <cell r="C797">
            <v>139.80335714285701</v>
          </cell>
          <cell r="D797">
            <v>2800</v>
          </cell>
          <cell r="E797">
            <v>18</v>
          </cell>
          <cell r="F797">
            <v>139.85</v>
          </cell>
        </row>
        <row r="798">
          <cell r="A798">
            <v>36574</v>
          </cell>
          <cell r="B798">
            <v>139.97</v>
          </cell>
          <cell r="C798">
            <v>139.93</v>
          </cell>
          <cell r="D798">
            <v>3525</v>
          </cell>
          <cell r="E798">
            <v>18</v>
          </cell>
          <cell r="F798">
            <v>139.85</v>
          </cell>
        </row>
        <row r="799">
          <cell r="A799">
            <v>36577</v>
          </cell>
          <cell r="B799">
            <v>140.16</v>
          </cell>
          <cell r="C799">
            <v>140.15491991991999</v>
          </cell>
          <cell r="D799">
            <v>9990</v>
          </cell>
          <cell r="E799">
            <v>16</v>
          </cell>
          <cell r="F799">
            <v>139.94999999999999</v>
          </cell>
        </row>
        <row r="800">
          <cell r="A800">
            <v>36578</v>
          </cell>
          <cell r="B800">
            <v>140.16</v>
          </cell>
          <cell r="C800">
            <v>140.184516728625</v>
          </cell>
          <cell r="D800">
            <v>2690</v>
          </cell>
          <cell r="E800">
            <v>18</v>
          </cell>
          <cell r="F800">
            <v>139.94999999999999</v>
          </cell>
        </row>
        <row r="801">
          <cell r="A801">
            <v>36579</v>
          </cell>
          <cell r="B801">
            <v>140.12</v>
          </cell>
          <cell r="C801">
            <v>140.089090909091</v>
          </cell>
          <cell r="D801">
            <v>3740</v>
          </cell>
          <cell r="E801">
            <v>17</v>
          </cell>
          <cell r="F801">
            <v>140.1</v>
          </cell>
        </row>
        <row r="802">
          <cell r="A802">
            <v>36580</v>
          </cell>
          <cell r="B802">
            <v>140.07</v>
          </cell>
          <cell r="C802">
            <v>140.059963898917</v>
          </cell>
          <cell r="D802">
            <v>2770</v>
          </cell>
          <cell r="E802">
            <v>19</v>
          </cell>
          <cell r="F802">
            <v>140.1</v>
          </cell>
        </row>
        <row r="803">
          <cell r="A803">
            <v>36581</v>
          </cell>
          <cell r="B803">
            <v>140.13</v>
          </cell>
          <cell r="C803">
            <v>140.12216374268999</v>
          </cell>
          <cell r="D803">
            <v>4275</v>
          </cell>
          <cell r="E803">
            <v>15</v>
          </cell>
          <cell r="F803">
            <v>140.1</v>
          </cell>
        </row>
        <row r="804">
          <cell r="A804">
            <v>36584</v>
          </cell>
          <cell r="B804">
            <v>140.32</v>
          </cell>
          <cell r="C804">
            <v>140.31660315732199</v>
          </cell>
          <cell r="D804">
            <v>9185</v>
          </cell>
          <cell r="E804">
            <v>19</v>
          </cell>
          <cell r="F804">
            <v>140.15</v>
          </cell>
        </row>
        <row r="805">
          <cell r="A805">
            <v>36585</v>
          </cell>
          <cell r="B805">
            <v>140.46</v>
          </cell>
          <cell r="C805">
            <v>140.43517453798799</v>
          </cell>
          <cell r="D805">
            <v>9740</v>
          </cell>
          <cell r="E805">
            <v>21</v>
          </cell>
          <cell r="F805">
            <v>140.15</v>
          </cell>
        </row>
        <row r="806">
          <cell r="A806">
            <v>36586</v>
          </cell>
          <cell r="B806">
            <v>140.69999999999999</v>
          </cell>
          <cell r="C806">
            <v>140.69999999999999</v>
          </cell>
          <cell r="D806">
            <v>18230</v>
          </cell>
          <cell r="E806">
            <v>22</v>
          </cell>
          <cell r="F806">
            <v>140.5</v>
          </cell>
        </row>
        <row r="807">
          <cell r="A807">
            <v>36587</v>
          </cell>
          <cell r="B807">
            <v>140.85</v>
          </cell>
          <cell r="C807">
            <v>140.847047619048</v>
          </cell>
          <cell r="D807">
            <v>3150</v>
          </cell>
          <cell r="E807">
            <v>19</v>
          </cell>
          <cell r="F807">
            <v>140.5</v>
          </cell>
        </row>
        <row r="808">
          <cell r="A808">
            <v>36588</v>
          </cell>
          <cell r="B808">
            <v>140.85</v>
          </cell>
          <cell r="C808">
            <v>140.83548717948699</v>
          </cell>
          <cell r="D808">
            <v>3900</v>
          </cell>
          <cell r="E808">
            <v>16</v>
          </cell>
          <cell r="F808">
            <v>140.5</v>
          </cell>
        </row>
        <row r="809">
          <cell r="A809">
            <v>36591</v>
          </cell>
          <cell r="B809">
            <v>141.06</v>
          </cell>
          <cell r="C809">
            <v>141.069550669216</v>
          </cell>
          <cell r="D809">
            <v>5230</v>
          </cell>
          <cell r="E809">
            <v>19</v>
          </cell>
          <cell r="F809">
            <v>140.85</v>
          </cell>
        </row>
        <row r="810">
          <cell r="A810">
            <v>36592</v>
          </cell>
          <cell r="B810">
            <v>141.12</v>
          </cell>
          <cell r="C810">
            <v>141.11097911227199</v>
          </cell>
          <cell r="D810">
            <v>3830</v>
          </cell>
          <cell r="E810">
            <v>17</v>
          </cell>
          <cell r="F810">
            <v>140.85</v>
          </cell>
        </row>
        <row r="811">
          <cell r="A811">
            <v>36594</v>
          </cell>
          <cell r="B811">
            <v>141.25</v>
          </cell>
          <cell r="C811">
            <v>141.250252365931</v>
          </cell>
          <cell r="D811">
            <v>6340</v>
          </cell>
          <cell r="E811">
            <v>17</v>
          </cell>
          <cell r="F811">
            <v>141.05000000000001</v>
          </cell>
        </row>
        <row r="812">
          <cell r="A812">
            <v>36595</v>
          </cell>
          <cell r="B812">
            <v>141.35</v>
          </cell>
          <cell r="C812">
            <v>141.37042253521099</v>
          </cell>
          <cell r="D812">
            <v>2485</v>
          </cell>
          <cell r="E812">
            <v>20</v>
          </cell>
          <cell r="F812">
            <v>141.05000000000001</v>
          </cell>
        </row>
        <row r="813">
          <cell r="A813">
            <v>36598</v>
          </cell>
          <cell r="B813">
            <v>141.46</v>
          </cell>
          <cell r="C813">
            <v>141.48653956148701</v>
          </cell>
          <cell r="D813">
            <v>5245</v>
          </cell>
          <cell r="E813">
            <v>21</v>
          </cell>
          <cell r="F813">
            <v>141.30000000000001</v>
          </cell>
        </row>
        <row r="814">
          <cell r="A814">
            <v>36599</v>
          </cell>
          <cell r="B814">
            <v>141.35</v>
          </cell>
          <cell r="C814">
            <v>141.34255630630599</v>
          </cell>
          <cell r="D814">
            <v>4440</v>
          </cell>
          <cell r="E814">
            <v>19</v>
          </cell>
          <cell r="F814">
            <v>141.30000000000001</v>
          </cell>
        </row>
        <row r="815">
          <cell r="A815">
            <v>36600</v>
          </cell>
          <cell r="B815">
            <v>141.43</v>
          </cell>
          <cell r="C815">
            <v>141.376292134831</v>
          </cell>
          <cell r="D815">
            <v>2670</v>
          </cell>
          <cell r="E815">
            <v>16</v>
          </cell>
          <cell r="F815">
            <v>141.30000000000001</v>
          </cell>
        </row>
        <row r="816">
          <cell r="A816">
            <v>36601</v>
          </cell>
          <cell r="B816">
            <v>141.51</v>
          </cell>
          <cell r="C816">
            <v>141.47689089417599</v>
          </cell>
          <cell r="D816">
            <v>6095</v>
          </cell>
          <cell r="E816">
            <v>17</v>
          </cell>
          <cell r="F816">
            <v>141.30000000000001</v>
          </cell>
        </row>
        <row r="817">
          <cell r="A817">
            <v>36602</v>
          </cell>
          <cell r="B817">
            <v>141.68</v>
          </cell>
          <cell r="C817">
            <v>141.67385291766601</v>
          </cell>
          <cell r="D817">
            <v>12510</v>
          </cell>
          <cell r="E817">
            <v>20</v>
          </cell>
          <cell r="F817">
            <v>141.30000000000001</v>
          </cell>
        </row>
        <row r="818">
          <cell r="A818">
            <v>36605</v>
          </cell>
          <cell r="B818">
            <v>141.58000000000001</v>
          </cell>
          <cell r="C818">
            <v>141.58568608094799</v>
          </cell>
          <cell r="D818">
            <v>5065</v>
          </cell>
          <cell r="E818">
            <v>17</v>
          </cell>
          <cell r="F818">
            <v>141.5</v>
          </cell>
        </row>
        <row r="819">
          <cell r="A819">
            <v>36606</v>
          </cell>
          <cell r="B819">
            <v>141.41</v>
          </cell>
          <cell r="C819">
            <v>141.41807909604501</v>
          </cell>
          <cell r="D819">
            <v>4425</v>
          </cell>
          <cell r="E819">
            <v>18</v>
          </cell>
          <cell r="F819">
            <v>141.5</v>
          </cell>
        </row>
        <row r="820">
          <cell r="A820">
            <v>36608</v>
          </cell>
          <cell r="B820">
            <v>141.57</v>
          </cell>
          <cell r="C820">
            <v>141.56495370370399</v>
          </cell>
          <cell r="D820">
            <v>2160</v>
          </cell>
          <cell r="E820">
            <v>18</v>
          </cell>
          <cell r="F820">
            <v>141.44999999999999</v>
          </cell>
        </row>
        <row r="821">
          <cell r="A821">
            <v>36609</v>
          </cell>
          <cell r="B821">
            <v>141.74</v>
          </cell>
          <cell r="C821">
            <v>141.73338932213599</v>
          </cell>
          <cell r="D821">
            <v>8335</v>
          </cell>
          <cell r="E821">
            <v>18</v>
          </cell>
          <cell r="F821">
            <v>141.44999999999999</v>
          </cell>
        </row>
        <row r="822">
          <cell r="A822">
            <v>36612</v>
          </cell>
          <cell r="B822">
            <v>141.88</v>
          </cell>
          <cell r="C822">
            <v>141.88034196891201</v>
          </cell>
          <cell r="D822">
            <v>4825</v>
          </cell>
          <cell r="E822">
            <v>20</v>
          </cell>
          <cell r="F822">
            <v>141.6</v>
          </cell>
        </row>
        <row r="823">
          <cell r="A823">
            <v>36613</v>
          </cell>
          <cell r="B823">
            <v>141.94999999999999</v>
          </cell>
          <cell r="C823">
            <v>141.94934379457899</v>
          </cell>
          <cell r="D823">
            <v>7010</v>
          </cell>
          <cell r="E823">
            <v>18</v>
          </cell>
          <cell r="F823">
            <v>141.6</v>
          </cell>
        </row>
        <row r="824">
          <cell r="A824">
            <v>36614</v>
          </cell>
          <cell r="B824">
            <v>141.86000000000001</v>
          </cell>
          <cell r="C824">
            <v>141.85019379844999</v>
          </cell>
          <cell r="D824">
            <v>2580</v>
          </cell>
          <cell r="E824">
            <v>15</v>
          </cell>
          <cell r="F824">
            <v>141.80000000000001</v>
          </cell>
        </row>
        <row r="825">
          <cell r="A825">
            <v>36615</v>
          </cell>
          <cell r="B825">
            <v>141.94999999999999</v>
          </cell>
          <cell r="C825">
            <v>141.97257026060299</v>
          </cell>
          <cell r="D825">
            <v>9785</v>
          </cell>
          <cell r="E825">
            <v>18</v>
          </cell>
          <cell r="F825">
            <v>141.80000000000001</v>
          </cell>
        </row>
        <row r="826">
          <cell r="A826">
            <v>36616</v>
          </cell>
          <cell r="B826">
            <v>141.91</v>
          </cell>
          <cell r="C826">
            <v>141.94705882352901</v>
          </cell>
          <cell r="D826">
            <v>3315</v>
          </cell>
          <cell r="E826">
            <v>17</v>
          </cell>
          <cell r="F826">
            <v>141.80000000000001</v>
          </cell>
        </row>
        <row r="827">
          <cell r="A827">
            <v>36619</v>
          </cell>
          <cell r="B827">
            <v>142</v>
          </cell>
          <cell r="C827">
            <v>142.00147540983599</v>
          </cell>
          <cell r="D827">
            <v>610</v>
          </cell>
          <cell r="E827">
            <v>18</v>
          </cell>
          <cell r="F827">
            <v>141.9</v>
          </cell>
        </row>
        <row r="828">
          <cell r="A828">
            <v>36620</v>
          </cell>
          <cell r="B828">
            <v>141.91</v>
          </cell>
          <cell r="C828">
            <v>141.92584745762699</v>
          </cell>
          <cell r="D828">
            <v>2950</v>
          </cell>
          <cell r="E828">
            <v>17</v>
          </cell>
          <cell r="F828">
            <v>141.9</v>
          </cell>
        </row>
        <row r="829">
          <cell r="A829">
            <v>36621</v>
          </cell>
          <cell r="B829">
            <v>142.19999999999999</v>
          </cell>
          <cell r="C829">
            <v>142.18925013390501</v>
          </cell>
          <cell r="D829">
            <v>9335</v>
          </cell>
          <cell r="E829">
            <v>18</v>
          </cell>
          <cell r="F829">
            <v>141.9</v>
          </cell>
        </row>
        <row r="830">
          <cell r="A830">
            <v>36622</v>
          </cell>
          <cell r="C830">
            <v>141.98143403441694</v>
          </cell>
          <cell r="D830">
            <v>2615</v>
          </cell>
          <cell r="F830">
            <v>141.9</v>
          </cell>
        </row>
        <row r="831">
          <cell r="A831">
            <v>36623</v>
          </cell>
          <cell r="B831">
            <v>142.4</v>
          </cell>
          <cell r="C831">
            <v>142.40372826786901</v>
          </cell>
          <cell r="D831">
            <v>7765</v>
          </cell>
          <cell r="E831">
            <v>19</v>
          </cell>
          <cell r="F831">
            <v>141.9</v>
          </cell>
        </row>
        <row r="832">
          <cell r="A832">
            <v>36626</v>
          </cell>
          <cell r="B832">
            <v>142.75</v>
          </cell>
          <cell r="C832">
            <v>142.707329910141</v>
          </cell>
          <cell r="D832">
            <v>3895</v>
          </cell>
          <cell r="E832">
            <v>19</v>
          </cell>
          <cell r="F832">
            <v>142.25</v>
          </cell>
        </row>
        <row r="833">
          <cell r="A833">
            <v>36627</v>
          </cell>
          <cell r="B833">
            <v>142.51</v>
          </cell>
          <cell r="C833">
            <v>142.521503816794</v>
          </cell>
          <cell r="D833">
            <v>6550</v>
          </cell>
          <cell r="E833">
            <v>19</v>
          </cell>
          <cell r="F833">
            <v>142.4</v>
          </cell>
        </row>
        <row r="834">
          <cell r="A834">
            <v>36628</v>
          </cell>
          <cell r="B834">
            <v>142.46</v>
          </cell>
          <cell r="C834">
            <v>142.476762083529</v>
          </cell>
          <cell r="D834">
            <v>10655</v>
          </cell>
          <cell r="E834">
            <v>17</v>
          </cell>
          <cell r="F834">
            <v>142.4</v>
          </cell>
        </row>
        <row r="835">
          <cell r="A835">
            <v>36629</v>
          </cell>
          <cell r="B835">
            <v>142.38999999999999</v>
          </cell>
          <cell r="C835">
            <v>142.40829447852778</v>
          </cell>
          <cell r="D835">
            <v>4075</v>
          </cell>
          <cell r="F835">
            <v>142.4</v>
          </cell>
        </row>
        <row r="836">
          <cell r="A836">
            <v>36630</v>
          </cell>
          <cell r="B836">
            <v>142.30000000000001</v>
          </cell>
          <cell r="C836">
            <v>142.305564803805</v>
          </cell>
          <cell r="D836">
            <v>4205</v>
          </cell>
          <cell r="E836">
            <v>15</v>
          </cell>
          <cell r="F836">
            <v>142.4</v>
          </cell>
        </row>
        <row r="837">
          <cell r="A837">
            <v>36633</v>
          </cell>
          <cell r="B837">
            <v>142.25</v>
          </cell>
          <cell r="C837">
            <v>142.24860465116299</v>
          </cell>
          <cell r="D837">
            <v>215</v>
          </cell>
          <cell r="E837">
            <v>13</v>
          </cell>
          <cell r="F837">
            <v>142.25</v>
          </cell>
        </row>
        <row r="838">
          <cell r="A838">
            <v>36634</v>
          </cell>
          <cell r="B838">
            <v>142.21</v>
          </cell>
          <cell r="C838">
            <v>142.21752688172</v>
          </cell>
          <cell r="D838">
            <v>465</v>
          </cell>
          <cell r="E838">
            <v>14</v>
          </cell>
          <cell r="F838">
            <v>142.25</v>
          </cell>
        </row>
        <row r="839">
          <cell r="A839">
            <v>36635</v>
          </cell>
          <cell r="B839">
            <v>142.1</v>
          </cell>
          <cell r="C839">
            <v>142.07587671803401</v>
          </cell>
          <cell r="D839">
            <v>12005</v>
          </cell>
          <cell r="E839">
            <v>19</v>
          </cell>
          <cell r="F839">
            <v>142.25</v>
          </cell>
        </row>
        <row r="840">
          <cell r="A840">
            <v>36636</v>
          </cell>
          <cell r="B840">
            <v>142.16</v>
          </cell>
          <cell r="C840">
            <v>142.15063636363601</v>
          </cell>
          <cell r="D840">
            <v>1100</v>
          </cell>
          <cell r="E840">
            <v>16</v>
          </cell>
          <cell r="F840">
            <v>142.25</v>
          </cell>
        </row>
        <row r="841">
          <cell r="A841">
            <v>36637</v>
          </cell>
          <cell r="B841">
            <v>142.16999999999999</v>
          </cell>
          <cell r="C841">
            <v>142.16923076923101</v>
          </cell>
          <cell r="D841">
            <v>1495</v>
          </cell>
          <cell r="E841">
            <v>16</v>
          </cell>
          <cell r="F841">
            <v>142.25</v>
          </cell>
        </row>
        <row r="842">
          <cell r="A842">
            <v>36640</v>
          </cell>
          <cell r="B842">
            <v>142.09</v>
          </cell>
          <cell r="C842">
            <v>142.09918345705199</v>
          </cell>
          <cell r="D842">
            <v>4715</v>
          </cell>
          <cell r="E842">
            <v>17</v>
          </cell>
          <cell r="F842">
            <v>142.25</v>
          </cell>
        </row>
        <row r="843">
          <cell r="A843">
            <v>36641</v>
          </cell>
          <cell r="B843">
            <v>142.07</v>
          </cell>
          <cell r="C843">
            <v>142.08348631950599</v>
          </cell>
          <cell r="D843">
            <v>5665</v>
          </cell>
          <cell r="E843">
            <v>18</v>
          </cell>
          <cell r="F843">
            <v>142.25</v>
          </cell>
        </row>
        <row r="844">
          <cell r="A844">
            <v>36642</v>
          </cell>
          <cell r="B844">
            <v>142.02000000000001</v>
          </cell>
          <cell r="C844">
            <v>141.999841155235</v>
          </cell>
          <cell r="D844">
            <v>13850</v>
          </cell>
          <cell r="E844">
            <v>16</v>
          </cell>
          <cell r="F844">
            <v>142.15</v>
          </cell>
        </row>
        <row r="845">
          <cell r="A845">
            <v>36643</v>
          </cell>
          <cell r="B845">
            <v>142.04</v>
          </cell>
          <cell r="C845">
            <v>142.03352372583501</v>
          </cell>
          <cell r="D845">
            <v>5690</v>
          </cell>
          <cell r="E845">
            <v>18</v>
          </cell>
          <cell r="F845">
            <v>142.15</v>
          </cell>
        </row>
        <row r="846">
          <cell r="A846">
            <v>36644</v>
          </cell>
          <cell r="B846">
            <v>142.03</v>
          </cell>
          <cell r="C846">
            <v>142.00794117647101</v>
          </cell>
          <cell r="D846">
            <v>4590</v>
          </cell>
          <cell r="E846">
            <v>21</v>
          </cell>
          <cell r="F846">
            <v>142.15</v>
          </cell>
        </row>
        <row r="847">
          <cell r="A847">
            <v>36648</v>
          </cell>
          <cell r="B847">
            <v>142.04</v>
          </cell>
          <cell r="C847">
            <v>142.03586510263901</v>
          </cell>
          <cell r="D847">
            <v>3410</v>
          </cell>
          <cell r="E847">
            <v>14</v>
          </cell>
          <cell r="F847">
            <v>142.15</v>
          </cell>
        </row>
        <row r="848">
          <cell r="A848">
            <v>36649</v>
          </cell>
          <cell r="B848">
            <v>142.04</v>
          </cell>
          <cell r="C848">
            <v>142.02857142857101</v>
          </cell>
          <cell r="D848">
            <v>3220</v>
          </cell>
          <cell r="E848">
            <v>15</v>
          </cell>
          <cell r="F848">
            <v>142.1</v>
          </cell>
        </row>
        <row r="849">
          <cell r="A849">
            <v>36650</v>
          </cell>
          <cell r="B849">
            <v>142.03</v>
          </cell>
          <cell r="C849">
            <v>142.02921981004101</v>
          </cell>
          <cell r="D849">
            <v>7370</v>
          </cell>
          <cell r="E849">
            <v>17</v>
          </cell>
          <cell r="F849">
            <v>142.1</v>
          </cell>
        </row>
        <row r="850">
          <cell r="A850">
            <v>36651</v>
          </cell>
          <cell r="B850">
            <v>142.09</v>
          </cell>
          <cell r="C850">
            <v>142.06425631981199</v>
          </cell>
          <cell r="D850">
            <v>8505</v>
          </cell>
          <cell r="E850">
            <v>17</v>
          </cell>
          <cell r="F850">
            <v>142.1</v>
          </cell>
        </row>
        <row r="851">
          <cell r="A851">
            <v>36652</v>
          </cell>
          <cell r="B851">
            <v>142.31</v>
          </cell>
          <cell r="C851">
            <v>142.31601296596401</v>
          </cell>
          <cell r="D851">
            <v>6170</v>
          </cell>
          <cell r="E851">
            <v>13</v>
          </cell>
          <cell r="F851">
            <v>142.1</v>
          </cell>
        </row>
        <row r="852">
          <cell r="A852">
            <v>36656</v>
          </cell>
          <cell r="B852">
            <v>142.43</v>
          </cell>
          <cell r="C852">
            <v>142.41999999999999</v>
          </cell>
          <cell r="D852">
            <v>6030</v>
          </cell>
          <cell r="E852">
            <v>18</v>
          </cell>
          <cell r="F852">
            <v>142.1</v>
          </cell>
        </row>
        <row r="853">
          <cell r="A853">
            <v>36657</v>
          </cell>
          <cell r="B853">
            <v>142.52000000000001</v>
          </cell>
          <cell r="C853">
            <v>142.54</v>
          </cell>
          <cell r="D853">
            <v>3175</v>
          </cell>
          <cell r="E853">
            <v>20</v>
          </cell>
          <cell r="F853">
            <v>142.25</v>
          </cell>
        </row>
        <row r="854">
          <cell r="A854">
            <v>36658</v>
          </cell>
          <cell r="B854">
            <v>142.53</v>
          </cell>
          <cell r="C854">
            <v>142.54045360824699</v>
          </cell>
          <cell r="D854">
            <v>4850</v>
          </cell>
          <cell r="E854">
            <v>22</v>
          </cell>
          <cell r="F854">
            <v>142.25</v>
          </cell>
        </row>
        <row r="855">
          <cell r="A855">
            <v>36661</v>
          </cell>
          <cell r="B855">
            <v>142.58000000000001</v>
          </cell>
          <cell r="C855">
            <v>142.56864532019699</v>
          </cell>
          <cell r="D855">
            <v>2030</v>
          </cell>
          <cell r="E855">
            <v>19</v>
          </cell>
          <cell r="F855">
            <v>142.4</v>
          </cell>
        </row>
        <row r="856">
          <cell r="A856">
            <v>36662</v>
          </cell>
          <cell r="B856">
            <v>142.4</v>
          </cell>
          <cell r="C856">
            <v>142.36955687830701</v>
          </cell>
          <cell r="D856">
            <v>7560</v>
          </cell>
          <cell r="E856">
            <v>21</v>
          </cell>
          <cell r="F856">
            <v>142.4</v>
          </cell>
        </row>
        <row r="857">
          <cell r="A857">
            <v>36663</v>
          </cell>
          <cell r="B857">
            <v>142.31</v>
          </cell>
          <cell r="C857">
            <v>142.27600317208601</v>
          </cell>
          <cell r="D857">
            <v>6305</v>
          </cell>
          <cell r="E857">
            <v>20</v>
          </cell>
          <cell r="F857">
            <v>142.4</v>
          </cell>
        </row>
        <row r="858">
          <cell r="A858">
            <v>36664</v>
          </cell>
          <cell r="B858">
            <v>142.38</v>
          </cell>
          <cell r="C858">
            <v>142.38759259259299</v>
          </cell>
          <cell r="D858">
            <v>1350</v>
          </cell>
          <cell r="E858">
            <v>18</v>
          </cell>
          <cell r="F858">
            <v>142.4</v>
          </cell>
        </row>
        <row r="859">
          <cell r="A859">
            <v>36665</v>
          </cell>
          <cell r="B859">
            <v>142.41999999999999</v>
          </cell>
          <cell r="C859">
            <v>142.394252873563</v>
          </cell>
          <cell r="D859">
            <v>1740</v>
          </cell>
          <cell r="E859">
            <v>18</v>
          </cell>
          <cell r="F859">
            <v>142.4</v>
          </cell>
        </row>
        <row r="860">
          <cell r="A860">
            <v>36668</v>
          </cell>
          <cell r="B860">
            <v>142.37</v>
          </cell>
          <cell r="C860">
            <v>142.36862745098</v>
          </cell>
          <cell r="D860">
            <v>4590</v>
          </cell>
          <cell r="E860">
            <v>18</v>
          </cell>
          <cell r="F860">
            <v>142.4</v>
          </cell>
        </row>
        <row r="861">
          <cell r="A861">
            <v>36669</v>
          </cell>
          <cell r="B861">
            <v>142.35</v>
          </cell>
          <cell r="C861">
            <v>142.333721088435</v>
          </cell>
          <cell r="D861">
            <v>7350</v>
          </cell>
          <cell r="E861">
            <v>19</v>
          </cell>
          <cell r="F861">
            <v>142.4</v>
          </cell>
        </row>
        <row r="862">
          <cell r="A862">
            <v>36670</v>
          </cell>
          <cell r="B862">
            <v>142.37</v>
          </cell>
          <cell r="C862">
            <v>142.378716763006</v>
          </cell>
          <cell r="D862">
            <v>4325</v>
          </cell>
          <cell r="E862">
            <v>17</v>
          </cell>
          <cell r="F862">
            <v>142.4</v>
          </cell>
        </row>
        <row r="863">
          <cell r="A863">
            <v>36671</v>
          </cell>
          <cell r="B863">
            <v>142.36000000000001</v>
          </cell>
          <cell r="C863">
            <v>142.34732706514399</v>
          </cell>
          <cell r="D863">
            <v>7445</v>
          </cell>
          <cell r="E863">
            <v>17</v>
          </cell>
          <cell r="F863">
            <v>142.4</v>
          </cell>
        </row>
        <row r="864">
          <cell r="A864">
            <v>36672</v>
          </cell>
          <cell r="B864">
            <v>142.30000000000001</v>
          </cell>
          <cell r="C864">
            <v>142.29776949541301</v>
          </cell>
          <cell r="D864">
            <v>8720</v>
          </cell>
          <cell r="E864">
            <v>16</v>
          </cell>
          <cell r="F864">
            <v>142.4</v>
          </cell>
        </row>
        <row r="865">
          <cell r="A865">
            <v>36675</v>
          </cell>
          <cell r="B865">
            <v>142.29</v>
          </cell>
          <cell r="C865">
            <v>142.26738955823299</v>
          </cell>
          <cell r="D865">
            <v>4980</v>
          </cell>
          <cell r="E865">
            <v>14</v>
          </cell>
          <cell r="F865">
            <v>142.35</v>
          </cell>
        </row>
        <row r="866">
          <cell r="A866">
            <v>36676</v>
          </cell>
          <cell r="B866">
            <v>142.30000000000001</v>
          </cell>
          <cell r="C866">
            <v>142.30017348203199</v>
          </cell>
          <cell r="D866">
            <v>4035</v>
          </cell>
          <cell r="E866">
            <v>16</v>
          </cell>
          <cell r="F866">
            <v>142.35</v>
          </cell>
        </row>
        <row r="867">
          <cell r="A867">
            <v>36677</v>
          </cell>
          <cell r="B867">
            <v>142.31</v>
          </cell>
          <cell r="C867">
            <v>142.30129787234</v>
          </cell>
          <cell r="D867">
            <v>2350</v>
          </cell>
          <cell r="E867">
            <v>16</v>
          </cell>
          <cell r="F867">
            <v>142.35</v>
          </cell>
        </row>
        <row r="868">
          <cell r="A868">
            <v>36678</v>
          </cell>
          <cell r="B868">
            <v>142.5</v>
          </cell>
          <cell r="C868">
            <v>142.48333567415699</v>
          </cell>
          <cell r="D868">
            <v>7120</v>
          </cell>
          <cell r="E868">
            <v>19</v>
          </cell>
          <cell r="F868">
            <v>142.35</v>
          </cell>
        </row>
        <row r="869">
          <cell r="A869">
            <v>36679</v>
          </cell>
          <cell r="B869">
            <v>142.56</v>
          </cell>
          <cell r="C869">
            <v>142.547079207921</v>
          </cell>
          <cell r="D869">
            <v>3030</v>
          </cell>
          <cell r="E869">
            <v>20</v>
          </cell>
          <cell r="F869">
            <v>142.35</v>
          </cell>
        </row>
        <row r="870">
          <cell r="A870">
            <v>36682</v>
          </cell>
          <cell r="B870">
            <v>142.62</v>
          </cell>
          <cell r="C870">
            <v>142.60218750000001</v>
          </cell>
          <cell r="D870">
            <v>1280</v>
          </cell>
          <cell r="E870">
            <v>16</v>
          </cell>
          <cell r="F870">
            <v>142.44999999999999</v>
          </cell>
        </row>
        <row r="871">
          <cell r="A871">
            <v>36683</v>
          </cell>
          <cell r="B871">
            <v>142.80000000000001</v>
          </cell>
          <cell r="C871">
            <v>142.84830266789299</v>
          </cell>
          <cell r="D871">
            <v>10870</v>
          </cell>
          <cell r="E871">
            <v>24</v>
          </cell>
          <cell r="F871">
            <v>142.44999999999999</v>
          </cell>
        </row>
        <row r="872">
          <cell r="A872">
            <v>36684</v>
          </cell>
          <cell r="B872">
            <v>142.72</v>
          </cell>
          <cell r="C872">
            <v>142.723676248109</v>
          </cell>
          <cell r="D872">
            <v>3305</v>
          </cell>
          <cell r="E872">
            <v>21</v>
          </cell>
          <cell r="F872">
            <v>142.44999999999999</v>
          </cell>
        </row>
        <row r="873">
          <cell r="A873">
            <v>36685</v>
          </cell>
          <cell r="B873">
            <v>142.61000000000001</v>
          </cell>
          <cell r="C873">
            <v>142.594911924119</v>
          </cell>
          <cell r="D873">
            <v>14760</v>
          </cell>
          <cell r="E873">
            <v>17</v>
          </cell>
          <cell r="F873">
            <v>142.44999999999999</v>
          </cell>
        </row>
        <row r="874">
          <cell r="A874">
            <v>36686</v>
          </cell>
          <cell r="B874">
            <v>142.59</v>
          </cell>
          <cell r="C874">
            <v>142.57437353355201</v>
          </cell>
          <cell r="D874">
            <v>10655</v>
          </cell>
          <cell r="E874">
            <v>21</v>
          </cell>
          <cell r="F874">
            <v>142.44999999999999</v>
          </cell>
        </row>
        <row r="875">
          <cell r="A875">
            <v>36689</v>
          </cell>
          <cell r="B875">
            <v>142.68</v>
          </cell>
          <cell r="C875">
            <v>142.65</v>
          </cell>
          <cell r="D875">
            <v>2725</v>
          </cell>
          <cell r="E875">
            <v>20</v>
          </cell>
          <cell r="F875">
            <v>142.5</v>
          </cell>
        </row>
        <row r="876">
          <cell r="A876">
            <v>36690</v>
          </cell>
          <cell r="B876">
            <v>142.74</v>
          </cell>
          <cell r="C876">
            <v>142.750535491905</v>
          </cell>
          <cell r="D876">
            <v>4015</v>
          </cell>
          <cell r="E876">
            <v>19</v>
          </cell>
          <cell r="F876">
            <v>142.5</v>
          </cell>
        </row>
        <row r="877">
          <cell r="A877">
            <v>36691</v>
          </cell>
          <cell r="B877">
            <v>142.77000000000001</v>
          </cell>
          <cell r="C877">
            <v>142.815344311377</v>
          </cell>
          <cell r="D877">
            <v>3340</v>
          </cell>
          <cell r="E877">
            <v>19</v>
          </cell>
          <cell r="F877">
            <v>142.5</v>
          </cell>
        </row>
        <row r="878">
          <cell r="A878">
            <v>36692</v>
          </cell>
          <cell r="B878">
            <v>142.55000000000001</v>
          </cell>
          <cell r="C878">
            <v>142.56513402061901</v>
          </cell>
          <cell r="D878">
            <v>2425</v>
          </cell>
          <cell r="E878">
            <v>17</v>
          </cell>
          <cell r="F878">
            <v>142.5</v>
          </cell>
        </row>
        <row r="879">
          <cell r="A879">
            <v>36693</v>
          </cell>
          <cell r="B879">
            <v>142.53</v>
          </cell>
          <cell r="C879">
            <v>142.53370967741901</v>
          </cell>
          <cell r="D879">
            <v>9920</v>
          </cell>
          <cell r="E879">
            <v>21</v>
          </cell>
          <cell r="F879">
            <v>142.5</v>
          </cell>
        </row>
        <row r="880">
          <cell r="A880">
            <v>36696</v>
          </cell>
          <cell r="B880">
            <v>142.5</v>
          </cell>
          <cell r="C880">
            <v>142.479528795812</v>
          </cell>
          <cell r="D880">
            <v>2865</v>
          </cell>
          <cell r="E880">
            <v>15</v>
          </cell>
          <cell r="F880">
            <v>142.5</v>
          </cell>
        </row>
        <row r="881">
          <cell r="A881">
            <v>36697</v>
          </cell>
          <cell r="B881">
            <v>142.47</v>
          </cell>
          <cell r="C881">
            <v>142.45914144968299</v>
          </cell>
          <cell r="D881">
            <v>7105</v>
          </cell>
          <cell r="E881">
            <v>12</v>
          </cell>
          <cell r="F881">
            <v>142.5</v>
          </cell>
        </row>
        <row r="882">
          <cell r="A882">
            <v>36698</v>
          </cell>
          <cell r="B882">
            <v>142.47</v>
          </cell>
          <cell r="C882">
            <v>142.47723112128099</v>
          </cell>
          <cell r="D882">
            <v>2185</v>
          </cell>
          <cell r="E882">
            <v>19</v>
          </cell>
          <cell r="F882">
            <v>142.5</v>
          </cell>
        </row>
        <row r="883">
          <cell r="A883">
            <v>36699</v>
          </cell>
          <cell r="B883">
            <v>142.69999999999999</v>
          </cell>
          <cell r="C883">
            <v>142.64665689149601</v>
          </cell>
          <cell r="D883">
            <v>1705</v>
          </cell>
          <cell r="E883">
            <v>17</v>
          </cell>
          <cell r="F883">
            <v>142.5</v>
          </cell>
        </row>
        <row r="884">
          <cell r="A884">
            <v>36700</v>
          </cell>
          <cell r="B884">
            <v>142.79</v>
          </cell>
          <cell r="C884">
            <v>142.709075144509</v>
          </cell>
          <cell r="D884">
            <v>1730</v>
          </cell>
          <cell r="E884">
            <v>16</v>
          </cell>
          <cell r="F884">
            <v>142.5</v>
          </cell>
        </row>
        <row r="885">
          <cell r="A885">
            <v>36703</v>
          </cell>
          <cell r="B885">
            <v>142.88999999999999</v>
          </cell>
          <cell r="C885">
            <v>142.888009950249</v>
          </cell>
          <cell r="D885">
            <v>3015</v>
          </cell>
          <cell r="E885">
            <v>12</v>
          </cell>
          <cell r="F885">
            <v>142.6</v>
          </cell>
        </row>
        <row r="886">
          <cell r="A886">
            <v>36704</v>
          </cell>
          <cell r="B886">
            <v>142.68</v>
          </cell>
          <cell r="C886">
            <v>142.702925925926</v>
          </cell>
          <cell r="D886">
            <v>1350</v>
          </cell>
          <cell r="E886">
            <v>20</v>
          </cell>
          <cell r="F886">
            <v>142.6</v>
          </cell>
        </row>
        <row r="887">
          <cell r="A887">
            <v>36705</v>
          </cell>
          <cell r="B887">
            <v>142.59</v>
          </cell>
          <cell r="C887">
            <v>142.589911894273</v>
          </cell>
          <cell r="D887">
            <v>2270</v>
          </cell>
          <cell r="E887">
            <v>15</v>
          </cell>
          <cell r="F887">
            <v>142.6</v>
          </cell>
        </row>
        <row r="888">
          <cell r="A888">
            <v>36706</v>
          </cell>
          <cell r="B888">
            <v>142.68</v>
          </cell>
          <cell r="C888">
            <v>142.6474375</v>
          </cell>
          <cell r="D888">
            <v>4800</v>
          </cell>
          <cell r="E888">
            <v>17</v>
          </cell>
          <cell r="F888">
            <v>142.6</v>
          </cell>
        </row>
        <row r="889">
          <cell r="A889">
            <v>36707</v>
          </cell>
          <cell r="B889">
            <v>142.88</v>
          </cell>
          <cell r="C889">
            <v>142.861452145215</v>
          </cell>
          <cell r="D889">
            <v>10605</v>
          </cell>
          <cell r="E889">
            <v>19</v>
          </cell>
          <cell r="F889">
            <v>142.6</v>
          </cell>
        </row>
        <row r="890">
          <cell r="A890">
            <v>36710</v>
          </cell>
          <cell r="B890">
            <v>143.03</v>
          </cell>
          <cell r="C890">
            <v>143.05782295419499</v>
          </cell>
          <cell r="D890">
            <v>9715</v>
          </cell>
          <cell r="E890">
            <v>21</v>
          </cell>
          <cell r="F890">
            <v>142.69999999999999</v>
          </cell>
        </row>
        <row r="891">
          <cell r="A891">
            <v>36711</v>
          </cell>
          <cell r="B891">
            <v>143.06</v>
          </cell>
          <cell r="C891">
            <v>143.02627450980401</v>
          </cell>
          <cell r="D891">
            <v>1785</v>
          </cell>
          <cell r="E891">
            <v>18</v>
          </cell>
          <cell r="F891">
            <v>142.69999999999999</v>
          </cell>
        </row>
        <row r="892">
          <cell r="A892">
            <v>36712</v>
          </cell>
          <cell r="B892">
            <v>143.04</v>
          </cell>
          <cell r="C892">
            <v>143.02062038404699</v>
          </cell>
          <cell r="D892">
            <v>3385</v>
          </cell>
          <cell r="E892">
            <v>18</v>
          </cell>
          <cell r="F892">
            <v>142.69999999999999</v>
          </cell>
        </row>
        <row r="893">
          <cell r="A893">
            <v>36713</v>
          </cell>
          <cell r="B893">
            <v>142.9</v>
          </cell>
          <cell r="C893">
            <v>142.93750869061401</v>
          </cell>
          <cell r="D893">
            <v>8630</v>
          </cell>
          <cell r="E893">
            <v>20</v>
          </cell>
          <cell r="F893">
            <v>142.69999999999999</v>
          </cell>
        </row>
        <row r="894">
          <cell r="A894">
            <v>36714</v>
          </cell>
          <cell r="B894">
            <v>142.88</v>
          </cell>
          <cell r="C894">
            <v>142.90938864628799</v>
          </cell>
          <cell r="D894">
            <v>3435</v>
          </cell>
          <cell r="E894">
            <v>19</v>
          </cell>
          <cell r="F894">
            <v>142.69999999999999</v>
          </cell>
        </row>
        <row r="895">
          <cell r="A895">
            <v>36717</v>
          </cell>
          <cell r="B895">
            <v>142.76</v>
          </cell>
          <cell r="C895">
            <v>142.74866476371699</v>
          </cell>
          <cell r="D895">
            <v>15765</v>
          </cell>
          <cell r="E895">
            <v>17</v>
          </cell>
          <cell r="F895">
            <v>142.69999999999999</v>
          </cell>
        </row>
        <row r="896">
          <cell r="A896">
            <v>36718</v>
          </cell>
          <cell r="B896">
            <v>142.74</v>
          </cell>
          <cell r="C896">
            <v>142.74791079812201</v>
          </cell>
          <cell r="D896">
            <v>2130</v>
          </cell>
          <cell r="E896">
            <v>14</v>
          </cell>
          <cell r="F896">
            <v>142.69999999999999</v>
          </cell>
        </row>
        <row r="897">
          <cell r="A897">
            <v>36719</v>
          </cell>
          <cell r="B897">
            <v>142.69999999999999</v>
          </cell>
          <cell r="C897">
            <v>142.69579252238</v>
          </cell>
          <cell r="D897">
            <v>9495</v>
          </cell>
          <cell r="E897">
            <v>18</v>
          </cell>
          <cell r="F897">
            <v>142.69999999999999</v>
          </cell>
        </row>
        <row r="898">
          <cell r="A898">
            <v>36720</v>
          </cell>
          <cell r="B898">
            <v>142.78</v>
          </cell>
          <cell r="C898">
            <v>142.781706422018</v>
          </cell>
          <cell r="D898">
            <v>2725</v>
          </cell>
          <cell r="E898">
            <v>18</v>
          </cell>
          <cell r="F898">
            <v>142.69999999999999</v>
          </cell>
        </row>
        <row r="899">
          <cell r="A899">
            <v>36721</v>
          </cell>
          <cell r="B899">
            <v>142.74</v>
          </cell>
          <cell r="C899">
            <v>142.749193245779</v>
          </cell>
          <cell r="D899">
            <v>2665</v>
          </cell>
          <cell r="E899">
            <v>19</v>
          </cell>
          <cell r="F899">
            <v>142.69999999999999</v>
          </cell>
        </row>
        <row r="900">
          <cell r="A900">
            <v>36724</v>
          </cell>
          <cell r="B900">
            <v>142.72</v>
          </cell>
          <cell r="C900">
            <v>142.72035714285701</v>
          </cell>
          <cell r="D900">
            <v>6160</v>
          </cell>
          <cell r="E900">
            <v>18</v>
          </cell>
          <cell r="F900">
            <v>142.69999999999999</v>
          </cell>
        </row>
        <row r="901">
          <cell r="A901">
            <v>36725</v>
          </cell>
          <cell r="B901">
            <v>142.69</v>
          </cell>
          <cell r="C901">
            <v>142.69885714285701</v>
          </cell>
          <cell r="D901">
            <v>6650</v>
          </cell>
          <cell r="E901">
            <v>19</v>
          </cell>
          <cell r="F901">
            <v>142.69999999999999</v>
          </cell>
        </row>
        <row r="902">
          <cell r="A902">
            <v>36726</v>
          </cell>
          <cell r="B902">
            <v>142.77000000000001</v>
          </cell>
          <cell r="C902">
            <v>142.75600784313701</v>
          </cell>
          <cell r="D902">
            <v>6375</v>
          </cell>
          <cell r="E902">
            <v>19</v>
          </cell>
          <cell r="F902">
            <v>142.69999999999999</v>
          </cell>
        </row>
        <row r="903">
          <cell r="A903">
            <v>36727</v>
          </cell>
          <cell r="B903">
            <v>142.79</v>
          </cell>
          <cell r="C903">
            <v>142.796779220779</v>
          </cell>
          <cell r="D903">
            <v>3850</v>
          </cell>
          <cell r="E903">
            <v>21</v>
          </cell>
          <cell r="F903">
            <v>142.69999999999999</v>
          </cell>
        </row>
        <row r="904">
          <cell r="A904">
            <v>36728</v>
          </cell>
          <cell r="B904">
            <v>142.72</v>
          </cell>
          <cell r="C904">
            <v>142.730147569444</v>
          </cell>
          <cell r="D904">
            <v>5760</v>
          </cell>
          <cell r="E904">
            <v>19</v>
          </cell>
          <cell r="F904">
            <v>142.69999999999999</v>
          </cell>
        </row>
        <row r="905">
          <cell r="A905">
            <v>36731</v>
          </cell>
          <cell r="B905">
            <v>142.68</v>
          </cell>
          <cell r="C905">
            <v>142.67721177944901</v>
          </cell>
          <cell r="D905">
            <v>7980</v>
          </cell>
          <cell r="E905">
            <v>15</v>
          </cell>
          <cell r="F905">
            <v>142.69999999999999</v>
          </cell>
        </row>
        <row r="906">
          <cell r="A906">
            <v>36732</v>
          </cell>
          <cell r="B906">
            <v>142.69</v>
          </cell>
          <cell r="C906">
            <v>142.67777520278099</v>
          </cell>
          <cell r="D906">
            <v>4315</v>
          </cell>
          <cell r="E906">
            <v>17</v>
          </cell>
          <cell r="F906">
            <v>142.69999999999999</v>
          </cell>
        </row>
        <row r="907">
          <cell r="A907">
            <v>36733</v>
          </cell>
          <cell r="B907">
            <v>142.69999999999999</v>
          </cell>
          <cell r="C907">
            <v>142.69620125786199</v>
          </cell>
          <cell r="D907">
            <v>3975</v>
          </cell>
          <cell r="E907">
            <v>20</v>
          </cell>
          <cell r="F907">
            <v>142.69999999999999</v>
          </cell>
        </row>
        <row r="908">
          <cell r="A908">
            <v>36734</v>
          </cell>
          <cell r="B908">
            <v>142.72999999999999</v>
          </cell>
          <cell r="C908">
            <v>142.72341013824899</v>
          </cell>
          <cell r="D908">
            <v>1085</v>
          </cell>
          <cell r="E908">
            <v>15</v>
          </cell>
          <cell r="F908">
            <v>142.69999999999999</v>
          </cell>
        </row>
        <row r="909">
          <cell r="A909">
            <v>36735</v>
          </cell>
          <cell r="B909">
            <v>142.75</v>
          </cell>
          <cell r="C909">
            <v>142.74638805970201</v>
          </cell>
          <cell r="D909">
            <v>3350</v>
          </cell>
          <cell r="E909">
            <v>16</v>
          </cell>
          <cell r="F909">
            <v>142.69999999999999</v>
          </cell>
        </row>
        <row r="910">
          <cell r="A910">
            <v>36738</v>
          </cell>
          <cell r="B910">
            <v>142.69999999999999</v>
          </cell>
          <cell r="C910">
            <v>142.707216494845</v>
          </cell>
          <cell r="D910">
            <v>4365</v>
          </cell>
          <cell r="E910">
            <v>16</v>
          </cell>
          <cell r="F910">
            <v>142.69999999999999</v>
          </cell>
        </row>
        <row r="911">
          <cell r="A911">
            <v>36739</v>
          </cell>
          <cell r="B911">
            <v>142.66999999999999</v>
          </cell>
          <cell r="C911">
            <v>142.65475040257601</v>
          </cell>
          <cell r="D911">
            <v>6210</v>
          </cell>
          <cell r="E911">
            <v>13</v>
          </cell>
          <cell r="F911">
            <v>142.69999999999999</v>
          </cell>
        </row>
        <row r="912">
          <cell r="A912">
            <v>36740</v>
          </cell>
          <cell r="B912">
            <v>142.59</v>
          </cell>
          <cell r="C912">
            <v>142.56916525423699</v>
          </cell>
          <cell r="D912">
            <v>11800</v>
          </cell>
          <cell r="E912">
            <v>16</v>
          </cell>
          <cell r="F912">
            <v>142.69999999999999</v>
          </cell>
        </row>
        <row r="913">
          <cell r="A913">
            <v>36741</v>
          </cell>
          <cell r="B913">
            <v>142.59</v>
          </cell>
          <cell r="C913">
            <v>142.57990171990201</v>
          </cell>
          <cell r="D913">
            <v>4070</v>
          </cell>
          <cell r="E913">
            <v>15</v>
          </cell>
          <cell r="F913">
            <v>142.69999999999999</v>
          </cell>
        </row>
        <row r="914">
          <cell r="A914">
            <v>36742</v>
          </cell>
          <cell r="B914">
            <v>142.58000000000001</v>
          </cell>
          <cell r="C914">
            <v>142.58031088082899</v>
          </cell>
          <cell r="D914">
            <v>3860</v>
          </cell>
          <cell r="E914">
            <v>14</v>
          </cell>
          <cell r="F914">
            <v>142.69999999999999</v>
          </cell>
        </row>
        <row r="915">
          <cell r="A915">
            <v>36745</v>
          </cell>
          <cell r="B915">
            <v>142.54</v>
          </cell>
          <cell r="C915">
            <v>142.538170914543</v>
          </cell>
          <cell r="D915">
            <v>6670</v>
          </cell>
          <cell r="E915">
            <v>20</v>
          </cell>
          <cell r="F915">
            <v>142.65</v>
          </cell>
        </row>
        <row r="916">
          <cell r="A916">
            <v>36746</v>
          </cell>
          <cell r="B916">
            <v>142.54</v>
          </cell>
          <cell r="C916">
            <v>142.546870967742</v>
          </cell>
          <cell r="D916">
            <v>7750</v>
          </cell>
          <cell r="E916">
            <v>19</v>
          </cell>
          <cell r="F916">
            <v>142.65</v>
          </cell>
        </row>
        <row r="917">
          <cell r="A917">
            <v>36747</v>
          </cell>
          <cell r="B917">
            <v>142.59</v>
          </cell>
          <cell r="C917">
            <v>142.581386623165</v>
          </cell>
          <cell r="D917">
            <v>6130</v>
          </cell>
          <cell r="E917">
            <v>19</v>
          </cell>
          <cell r="F917">
            <v>142.65</v>
          </cell>
        </row>
        <row r="918">
          <cell r="A918">
            <v>36748</v>
          </cell>
          <cell r="B918">
            <v>142.66</v>
          </cell>
          <cell r="C918">
            <v>142.672163654618</v>
          </cell>
          <cell r="D918">
            <v>9960</v>
          </cell>
          <cell r="E918">
            <v>21</v>
          </cell>
          <cell r="F918">
            <v>142.65</v>
          </cell>
        </row>
        <row r="919">
          <cell r="A919">
            <v>36749</v>
          </cell>
          <cell r="B919">
            <v>142.74</v>
          </cell>
          <cell r="C919">
            <v>142.68882092198601</v>
          </cell>
          <cell r="D919">
            <v>5640</v>
          </cell>
          <cell r="E919">
            <v>16</v>
          </cell>
          <cell r="F919">
            <v>142.65</v>
          </cell>
        </row>
        <row r="920">
          <cell r="A920">
            <v>36752</v>
          </cell>
          <cell r="B920">
            <v>142.71</v>
          </cell>
          <cell r="C920">
            <v>142.70691366417401</v>
          </cell>
          <cell r="D920">
            <v>7355</v>
          </cell>
          <cell r="E920">
            <v>15</v>
          </cell>
          <cell r="F920">
            <v>142.65</v>
          </cell>
        </row>
        <row r="921">
          <cell r="A921">
            <v>36753</v>
          </cell>
          <cell r="B921">
            <v>142.85</v>
          </cell>
          <cell r="C921">
            <v>142.84558793969899</v>
          </cell>
          <cell r="D921">
            <v>4975</v>
          </cell>
          <cell r="E921">
            <v>19</v>
          </cell>
          <cell r="F921">
            <v>142.65</v>
          </cell>
        </row>
        <row r="922">
          <cell r="A922">
            <v>36754</v>
          </cell>
          <cell r="B922">
            <v>142.72999999999999</v>
          </cell>
          <cell r="C922">
            <v>142.73450241545899</v>
          </cell>
          <cell r="D922">
            <v>5175</v>
          </cell>
          <cell r="E922">
            <v>18</v>
          </cell>
          <cell r="F922">
            <v>142.65</v>
          </cell>
        </row>
        <row r="923">
          <cell r="A923">
            <v>36755</v>
          </cell>
          <cell r="B923">
            <v>142.65</v>
          </cell>
          <cell r="C923">
            <v>142.645630102946</v>
          </cell>
          <cell r="D923">
            <v>14085</v>
          </cell>
          <cell r="E923">
            <v>16</v>
          </cell>
          <cell r="F923">
            <v>142.65</v>
          </cell>
        </row>
        <row r="924">
          <cell r="A924">
            <v>36756</v>
          </cell>
          <cell r="B924">
            <v>142.66</v>
          </cell>
          <cell r="C924">
            <v>142.66525069637899</v>
          </cell>
          <cell r="D924">
            <v>7180</v>
          </cell>
          <cell r="E924">
            <v>18</v>
          </cell>
          <cell r="F924">
            <v>142.65</v>
          </cell>
        </row>
        <row r="925">
          <cell r="A925">
            <v>36759</v>
          </cell>
          <cell r="B925">
            <v>142.6</v>
          </cell>
          <cell r="C925">
            <v>142.611073345259</v>
          </cell>
          <cell r="D925">
            <v>2795</v>
          </cell>
          <cell r="E925">
            <v>17</v>
          </cell>
          <cell r="F925">
            <v>142.65</v>
          </cell>
        </row>
        <row r="926">
          <cell r="A926">
            <v>36760</v>
          </cell>
          <cell r="B926">
            <v>142.5</v>
          </cell>
          <cell r="C926">
            <v>142.50598608393099</v>
          </cell>
          <cell r="D926">
            <v>22995</v>
          </cell>
          <cell r="E926">
            <v>19</v>
          </cell>
          <cell r="F926">
            <v>142.65</v>
          </cell>
        </row>
        <row r="927">
          <cell r="A927">
            <v>36761</v>
          </cell>
          <cell r="B927">
            <v>142.52000000000001</v>
          </cell>
          <cell r="C927">
            <v>142.53179392824299</v>
          </cell>
          <cell r="D927">
            <v>5435</v>
          </cell>
          <cell r="E927">
            <v>19</v>
          </cell>
          <cell r="F927">
            <v>142.65</v>
          </cell>
        </row>
        <row r="928">
          <cell r="A928">
            <v>36762</v>
          </cell>
          <cell r="B928">
            <v>142.58000000000001</v>
          </cell>
          <cell r="C928">
            <v>142.57456685499099</v>
          </cell>
          <cell r="D928">
            <v>5310</v>
          </cell>
          <cell r="E928">
            <v>18</v>
          </cell>
          <cell r="F928">
            <v>142.65</v>
          </cell>
        </row>
        <row r="929">
          <cell r="A929">
            <v>36763</v>
          </cell>
          <cell r="B929">
            <v>142.63</v>
          </cell>
          <cell r="C929">
            <v>142.63906976744201</v>
          </cell>
          <cell r="D929">
            <v>2580</v>
          </cell>
          <cell r="E929">
            <v>18</v>
          </cell>
          <cell r="F929">
            <v>142.65</v>
          </cell>
        </row>
        <row r="930">
          <cell r="A930">
            <v>36766</v>
          </cell>
          <cell r="B930">
            <v>142.59</v>
          </cell>
          <cell r="C930">
            <v>142.616678832117</v>
          </cell>
          <cell r="D930">
            <v>1370</v>
          </cell>
          <cell r="E930">
            <v>15</v>
          </cell>
          <cell r="F930">
            <v>142.65</v>
          </cell>
        </row>
        <row r="931">
          <cell r="A931">
            <v>36767</v>
          </cell>
          <cell r="B931">
            <v>142.52000000000001</v>
          </cell>
          <cell r="C931">
            <v>142.51380021141699</v>
          </cell>
          <cell r="D931">
            <v>9460</v>
          </cell>
          <cell r="E931">
            <v>20</v>
          </cell>
          <cell r="F931">
            <v>142.65</v>
          </cell>
        </row>
        <row r="932">
          <cell r="A932">
            <v>36769</v>
          </cell>
          <cell r="B932">
            <v>142.52000000000001</v>
          </cell>
          <cell r="C932">
            <v>142.51981910275001</v>
          </cell>
          <cell r="D932">
            <v>6910</v>
          </cell>
          <cell r="E932">
            <v>22</v>
          </cell>
          <cell r="F932">
            <v>142.65</v>
          </cell>
        </row>
        <row r="933">
          <cell r="A933">
            <v>36770</v>
          </cell>
          <cell r="B933">
            <v>142.63</v>
          </cell>
          <cell r="C933">
            <v>142.60199673202601</v>
          </cell>
          <cell r="D933">
            <v>15300</v>
          </cell>
          <cell r="E933">
            <v>15</v>
          </cell>
          <cell r="F933">
            <v>142.65</v>
          </cell>
        </row>
        <row r="934">
          <cell r="A934">
            <v>36773</v>
          </cell>
          <cell r="B934">
            <v>142.78</v>
          </cell>
          <cell r="C934">
            <v>142.77214743589701</v>
          </cell>
          <cell r="D934">
            <v>1560</v>
          </cell>
          <cell r="E934">
            <v>15</v>
          </cell>
          <cell r="F934">
            <v>142.65</v>
          </cell>
        </row>
        <row r="935">
          <cell r="A935">
            <v>36774</v>
          </cell>
          <cell r="B935">
            <v>142.66999999999999</v>
          </cell>
          <cell r="C935">
            <v>142.65753834916001</v>
          </cell>
          <cell r="D935">
            <v>6845</v>
          </cell>
          <cell r="E935">
            <v>19</v>
          </cell>
          <cell r="F935">
            <v>142.65</v>
          </cell>
        </row>
        <row r="936">
          <cell r="A936">
            <v>36775</v>
          </cell>
          <cell r="B936">
            <v>142.76</v>
          </cell>
          <cell r="C936">
            <v>142.76706853839801</v>
          </cell>
          <cell r="D936">
            <v>6055</v>
          </cell>
          <cell r="E936">
            <v>18</v>
          </cell>
          <cell r="F936">
            <v>142.65</v>
          </cell>
        </row>
        <row r="937">
          <cell r="A937">
            <v>36776</v>
          </cell>
          <cell r="B937">
            <v>142.80000000000001</v>
          </cell>
          <cell r="C937">
            <v>142.79927536231901</v>
          </cell>
          <cell r="D937">
            <v>7245</v>
          </cell>
          <cell r="E937">
            <v>20</v>
          </cell>
          <cell r="F937">
            <v>142.65</v>
          </cell>
        </row>
        <row r="938">
          <cell r="A938">
            <v>36777</v>
          </cell>
          <cell r="B938">
            <v>142.94999999999999</v>
          </cell>
          <cell r="C938">
            <v>142.96494209702701</v>
          </cell>
          <cell r="D938">
            <v>15975</v>
          </cell>
          <cell r="E938">
            <v>19</v>
          </cell>
          <cell r="F938">
            <v>142.65</v>
          </cell>
        </row>
        <row r="939">
          <cell r="A939">
            <v>36780</v>
          </cell>
          <cell r="B939">
            <v>142.83000000000001</v>
          </cell>
          <cell r="C939">
            <v>142.82844097995499</v>
          </cell>
          <cell r="D939">
            <v>4490</v>
          </cell>
          <cell r="E939">
            <v>18</v>
          </cell>
          <cell r="F939">
            <v>142.75</v>
          </cell>
        </row>
        <row r="940">
          <cell r="A940">
            <v>36781</v>
          </cell>
          <cell r="B940">
            <v>142.71</v>
          </cell>
          <cell r="C940">
            <v>142.71336639801601</v>
          </cell>
          <cell r="D940">
            <v>8065</v>
          </cell>
          <cell r="E940">
            <v>19</v>
          </cell>
          <cell r="F940">
            <v>142.75</v>
          </cell>
        </row>
        <row r="941">
          <cell r="A941">
            <v>36782</v>
          </cell>
          <cell r="B941">
            <v>142.72999999999999</v>
          </cell>
          <cell r="C941">
            <v>142.71727699530501</v>
          </cell>
          <cell r="D941">
            <v>1065</v>
          </cell>
          <cell r="E941">
            <v>15</v>
          </cell>
          <cell r="F941">
            <v>142.75</v>
          </cell>
        </row>
        <row r="942">
          <cell r="A942">
            <v>36783</v>
          </cell>
          <cell r="B942">
            <v>142.68</v>
          </cell>
          <cell r="C942">
            <v>142.68924087591199</v>
          </cell>
          <cell r="D942">
            <v>6850</v>
          </cell>
          <cell r="E942">
            <v>17</v>
          </cell>
          <cell r="F942">
            <v>142.75</v>
          </cell>
        </row>
        <row r="943">
          <cell r="A943">
            <v>36784</v>
          </cell>
          <cell r="B943">
            <v>142.68</v>
          </cell>
          <cell r="C943">
            <v>142.677927835052</v>
          </cell>
          <cell r="D943">
            <v>4850</v>
          </cell>
          <cell r="E943">
            <v>15</v>
          </cell>
          <cell r="F943">
            <v>142.75</v>
          </cell>
        </row>
        <row r="944">
          <cell r="A944">
            <v>36787</v>
          </cell>
          <cell r="B944">
            <v>142.66999999999999</v>
          </cell>
          <cell r="C944">
            <v>142.67307167235501</v>
          </cell>
          <cell r="D944">
            <v>7325</v>
          </cell>
          <cell r="E944">
            <v>17</v>
          </cell>
          <cell r="F944">
            <v>142.75</v>
          </cell>
        </row>
        <row r="945">
          <cell r="A945">
            <v>36788</v>
          </cell>
          <cell r="B945">
            <v>142.66999999999999</v>
          </cell>
          <cell r="C945">
            <v>142.67172611726099</v>
          </cell>
          <cell r="D945">
            <v>12195</v>
          </cell>
          <cell r="E945">
            <v>19</v>
          </cell>
          <cell r="F945">
            <v>142.75</v>
          </cell>
        </row>
        <row r="946">
          <cell r="A946">
            <v>36789</v>
          </cell>
          <cell r="B946">
            <v>142.62</v>
          </cell>
          <cell r="C946">
            <v>142.62956439393901</v>
          </cell>
          <cell r="D946">
            <v>5280</v>
          </cell>
          <cell r="E946">
            <v>19</v>
          </cell>
          <cell r="F946">
            <v>142.75</v>
          </cell>
        </row>
        <row r="947">
          <cell r="A947">
            <v>36790</v>
          </cell>
          <cell r="B947">
            <v>142.6</v>
          </cell>
          <cell r="C947">
            <v>142.60815699658701</v>
          </cell>
          <cell r="D947">
            <v>7325</v>
          </cell>
          <cell r="E947">
            <v>18</v>
          </cell>
          <cell r="F947">
            <v>142.75</v>
          </cell>
        </row>
        <row r="948">
          <cell r="A948">
            <v>36791</v>
          </cell>
          <cell r="B948">
            <v>142.66</v>
          </cell>
          <cell r="C948">
            <v>142.653554421769</v>
          </cell>
          <cell r="D948">
            <v>2940</v>
          </cell>
          <cell r="E948">
            <v>15</v>
          </cell>
          <cell r="F948">
            <v>142.75</v>
          </cell>
        </row>
        <row r="949">
          <cell r="A949">
            <v>36794</v>
          </cell>
          <cell r="B949">
            <v>142.72999999999999</v>
          </cell>
          <cell r="C949">
            <v>142.72425196850401</v>
          </cell>
          <cell r="D949">
            <v>635</v>
          </cell>
          <cell r="E949">
            <v>17</v>
          </cell>
          <cell r="F949">
            <v>142.75</v>
          </cell>
        </row>
        <row r="950">
          <cell r="A950">
            <v>36795</v>
          </cell>
          <cell r="B950">
            <v>142.63999999999999</v>
          </cell>
          <cell r="C950">
            <v>142.63957605984999</v>
          </cell>
          <cell r="D950">
            <v>2005</v>
          </cell>
          <cell r="E950">
            <v>15</v>
          </cell>
          <cell r="F950">
            <v>142.75</v>
          </cell>
        </row>
        <row r="951">
          <cell r="A951">
            <v>36796</v>
          </cell>
          <cell r="B951">
            <v>142.61000000000001</v>
          </cell>
          <cell r="C951">
            <v>142.60453571428599</v>
          </cell>
          <cell r="D951">
            <v>11200</v>
          </cell>
          <cell r="E951">
            <v>17</v>
          </cell>
          <cell r="F951">
            <v>142.75</v>
          </cell>
        </row>
        <row r="952">
          <cell r="A952">
            <v>36797</v>
          </cell>
          <cell r="B952">
            <v>142.59</v>
          </cell>
          <cell r="C952">
            <v>142.592212537714</v>
          </cell>
          <cell r="D952">
            <v>14915</v>
          </cell>
          <cell r="E952">
            <v>16</v>
          </cell>
          <cell r="F952">
            <v>142.75</v>
          </cell>
        </row>
        <row r="953">
          <cell r="A953">
            <v>36798</v>
          </cell>
          <cell r="B953">
            <v>142.57</v>
          </cell>
          <cell r="C953">
            <v>142.581455916473</v>
          </cell>
          <cell r="D953">
            <v>8620</v>
          </cell>
          <cell r="E953">
            <v>18</v>
          </cell>
          <cell r="F953">
            <v>142.75</v>
          </cell>
        </row>
        <row r="954">
          <cell r="A954">
            <v>36801</v>
          </cell>
          <cell r="B954">
            <v>142.52000000000001</v>
          </cell>
          <cell r="C954">
            <v>142.52284272051</v>
          </cell>
          <cell r="D954">
            <v>9410</v>
          </cell>
          <cell r="E954">
            <v>15</v>
          </cell>
          <cell r="F954">
            <v>142.65</v>
          </cell>
        </row>
        <row r="955">
          <cell r="A955">
            <v>36802</v>
          </cell>
          <cell r="B955">
            <v>142.44</v>
          </cell>
          <cell r="C955">
            <v>142.44514669926701</v>
          </cell>
          <cell r="D955">
            <v>4090</v>
          </cell>
          <cell r="E955">
            <v>16</v>
          </cell>
          <cell r="F955">
            <v>142.65</v>
          </cell>
        </row>
        <row r="956">
          <cell r="A956">
            <v>36803</v>
          </cell>
          <cell r="B956">
            <v>142.41</v>
          </cell>
          <cell r="C956">
            <v>142.39513740458</v>
          </cell>
          <cell r="D956">
            <v>6550</v>
          </cell>
          <cell r="E956">
            <v>14</v>
          </cell>
          <cell r="F956">
            <v>142.65</v>
          </cell>
        </row>
        <row r="957">
          <cell r="A957">
            <v>36804</v>
          </cell>
          <cell r="B957">
            <v>142.51</v>
          </cell>
          <cell r="C957">
            <v>142.470396039604</v>
          </cell>
          <cell r="D957">
            <v>505</v>
          </cell>
          <cell r="E957">
            <v>16</v>
          </cell>
          <cell r="F957">
            <v>142.65</v>
          </cell>
        </row>
        <row r="958">
          <cell r="A958">
            <v>36805</v>
          </cell>
          <cell r="B958">
            <v>142.5</v>
          </cell>
          <cell r="C958">
            <v>142.500802047782</v>
          </cell>
          <cell r="D958">
            <v>2930</v>
          </cell>
          <cell r="E958">
            <v>19</v>
          </cell>
          <cell r="F958">
            <v>142.65</v>
          </cell>
        </row>
        <row r="959">
          <cell r="A959">
            <v>36808</v>
          </cell>
          <cell r="B959">
            <v>142.5</v>
          </cell>
          <cell r="C959">
            <v>142.503157894737</v>
          </cell>
          <cell r="D959">
            <v>2375</v>
          </cell>
          <cell r="E959">
            <v>16</v>
          </cell>
          <cell r="F959">
            <v>142.6</v>
          </cell>
        </row>
        <row r="960">
          <cell r="A960">
            <v>36809</v>
          </cell>
          <cell r="B960">
            <v>142.56</v>
          </cell>
          <cell r="C960">
            <v>142.53693548387099</v>
          </cell>
          <cell r="D960">
            <v>1860</v>
          </cell>
          <cell r="E960">
            <v>17</v>
          </cell>
          <cell r="F960">
            <v>142.6</v>
          </cell>
        </row>
        <row r="961">
          <cell r="A961">
            <v>36810</v>
          </cell>
          <cell r="B961">
            <v>142.61000000000001</v>
          </cell>
          <cell r="C961">
            <v>142.61089655172401</v>
          </cell>
          <cell r="D961">
            <v>2900</v>
          </cell>
          <cell r="E961">
            <v>16</v>
          </cell>
          <cell r="F961">
            <v>142.6</v>
          </cell>
        </row>
        <row r="962">
          <cell r="A962">
            <v>36811</v>
          </cell>
          <cell r="B962">
            <v>142.58000000000001</v>
          </cell>
          <cell r="C962">
            <v>142.55985627177699</v>
          </cell>
          <cell r="D962">
            <v>11480</v>
          </cell>
          <cell r="E962">
            <v>17</v>
          </cell>
          <cell r="F962">
            <v>142.6</v>
          </cell>
        </row>
        <row r="963">
          <cell r="A963">
            <v>36812</v>
          </cell>
          <cell r="B963">
            <v>142.68</v>
          </cell>
          <cell r="C963">
            <v>142.664768211921</v>
          </cell>
          <cell r="D963">
            <v>2265</v>
          </cell>
          <cell r="E963">
            <v>15</v>
          </cell>
          <cell r="F963">
            <v>142.6</v>
          </cell>
        </row>
        <row r="964">
          <cell r="A964">
            <v>36815</v>
          </cell>
          <cell r="B964">
            <v>142.71</v>
          </cell>
          <cell r="C964">
            <v>142.71127982646399</v>
          </cell>
          <cell r="D964">
            <v>2305</v>
          </cell>
          <cell r="E964">
            <v>19</v>
          </cell>
          <cell r="F964">
            <v>142.65</v>
          </cell>
        </row>
        <row r="965">
          <cell r="A965">
            <v>36816</v>
          </cell>
          <cell r="B965">
            <v>142.65</v>
          </cell>
          <cell r="C965">
            <v>142.65885850178401</v>
          </cell>
          <cell r="D965">
            <v>4205</v>
          </cell>
          <cell r="E965">
            <v>16</v>
          </cell>
          <cell r="F965">
            <v>142.65</v>
          </cell>
        </row>
        <row r="966">
          <cell r="A966">
            <v>36817</v>
          </cell>
          <cell r="B966">
            <v>142.58000000000001</v>
          </cell>
          <cell r="C966">
            <v>142.56439716312099</v>
          </cell>
          <cell r="D966">
            <v>9870</v>
          </cell>
          <cell r="E966">
            <v>18</v>
          </cell>
          <cell r="F966">
            <v>142.65</v>
          </cell>
        </row>
        <row r="967">
          <cell r="A967">
            <v>36818</v>
          </cell>
          <cell r="B967">
            <v>142.62</v>
          </cell>
          <cell r="C967">
            <v>142.58939597315401</v>
          </cell>
          <cell r="D967">
            <v>2235</v>
          </cell>
          <cell r="E967">
            <v>13</v>
          </cell>
          <cell r="F967">
            <v>142.65</v>
          </cell>
        </row>
        <row r="968">
          <cell r="A968">
            <v>36819</v>
          </cell>
          <cell r="B968">
            <v>142.66999999999999</v>
          </cell>
          <cell r="C968">
            <v>142.68967803030301</v>
          </cell>
          <cell r="D968">
            <v>2640</v>
          </cell>
          <cell r="E968">
            <v>20</v>
          </cell>
          <cell r="F968">
            <v>142.65</v>
          </cell>
        </row>
        <row r="969">
          <cell r="A969">
            <v>36822</v>
          </cell>
          <cell r="B969">
            <v>142.63</v>
          </cell>
          <cell r="C969">
            <v>142.62226912928799</v>
          </cell>
          <cell r="D969">
            <v>3790</v>
          </cell>
          <cell r="E969">
            <v>16</v>
          </cell>
          <cell r="F969">
            <v>142.65</v>
          </cell>
        </row>
        <row r="970">
          <cell r="A970">
            <v>36823</v>
          </cell>
          <cell r="B970">
            <v>142.66</v>
          </cell>
          <cell r="C970">
            <v>142.642021857923</v>
          </cell>
          <cell r="D970">
            <v>1830</v>
          </cell>
          <cell r="E970">
            <v>17</v>
          </cell>
          <cell r="F970">
            <v>142.65</v>
          </cell>
        </row>
        <row r="971">
          <cell r="A971">
            <v>36825</v>
          </cell>
          <cell r="B971">
            <v>142.68</v>
          </cell>
          <cell r="C971">
            <v>142.67670329670301</v>
          </cell>
          <cell r="D971">
            <v>910</v>
          </cell>
          <cell r="E971">
            <v>14</v>
          </cell>
          <cell r="F971">
            <v>142.65</v>
          </cell>
        </row>
        <row r="972">
          <cell r="A972">
            <v>36826</v>
          </cell>
          <cell r="B972">
            <v>142.65</v>
          </cell>
          <cell r="C972">
            <v>142.64662952646199</v>
          </cell>
          <cell r="D972">
            <v>3590</v>
          </cell>
          <cell r="E972">
            <v>19</v>
          </cell>
          <cell r="F972">
            <v>142.65</v>
          </cell>
        </row>
        <row r="973">
          <cell r="A973">
            <v>36829</v>
          </cell>
          <cell r="B973">
            <v>142.63</v>
          </cell>
          <cell r="C973">
            <v>142.63176991150399</v>
          </cell>
          <cell r="D973">
            <v>4520</v>
          </cell>
          <cell r="E973">
            <v>14</v>
          </cell>
          <cell r="F973">
            <v>142.65</v>
          </cell>
        </row>
        <row r="974">
          <cell r="A974">
            <v>36830</v>
          </cell>
          <cell r="B974">
            <v>142.58000000000001</v>
          </cell>
          <cell r="C974">
            <v>142.581990291262</v>
          </cell>
          <cell r="D974">
            <v>7210</v>
          </cell>
          <cell r="E974">
            <v>15</v>
          </cell>
          <cell r="F974">
            <v>142.65</v>
          </cell>
        </row>
        <row r="975">
          <cell r="A975">
            <v>36831</v>
          </cell>
          <cell r="B975">
            <v>142.63</v>
          </cell>
          <cell r="C975">
            <v>142.61601226993901</v>
          </cell>
          <cell r="D975">
            <v>815</v>
          </cell>
          <cell r="E975">
            <v>15</v>
          </cell>
          <cell r="F975">
            <v>142.65</v>
          </cell>
        </row>
        <row r="976">
          <cell r="A976">
            <v>36832</v>
          </cell>
          <cell r="B976">
            <v>142.76</v>
          </cell>
          <cell r="C976">
            <v>142.744214876033</v>
          </cell>
          <cell r="D976">
            <v>605</v>
          </cell>
          <cell r="E976">
            <v>15</v>
          </cell>
          <cell r="F976">
            <v>142.65</v>
          </cell>
        </row>
        <row r="977">
          <cell r="A977">
            <v>36833</v>
          </cell>
          <cell r="B977">
            <v>142.85</v>
          </cell>
          <cell r="C977">
            <v>142.85170731707299</v>
          </cell>
          <cell r="D977">
            <v>2460</v>
          </cell>
          <cell r="E977">
            <v>16</v>
          </cell>
          <cell r="F977">
            <v>142.65</v>
          </cell>
        </row>
        <row r="978">
          <cell r="A978">
            <v>36836</v>
          </cell>
          <cell r="B978">
            <v>142.81</v>
          </cell>
          <cell r="C978">
            <v>142.80960526315801</v>
          </cell>
          <cell r="D978">
            <v>380</v>
          </cell>
          <cell r="E978">
            <v>13</v>
          </cell>
          <cell r="F978">
            <v>142.69999999999999</v>
          </cell>
        </row>
        <row r="979">
          <cell r="A979">
            <v>36837</v>
          </cell>
          <cell r="B979">
            <v>142.9</v>
          </cell>
          <cell r="C979">
            <v>142.89213075060499</v>
          </cell>
          <cell r="D979">
            <v>2065</v>
          </cell>
          <cell r="E979">
            <v>16</v>
          </cell>
          <cell r="F979">
            <v>142.69999999999999</v>
          </cell>
        </row>
        <row r="980">
          <cell r="A980">
            <v>36838</v>
          </cell>
          <cell r="B980">
            <v>143.53</v>
          </cell>
          <cell r="C980">
            <v>143.4334375</v>
          </cell>
          <cell r="D980">
            <v>960</v>
          </cell>
          <cell r="E980">
            <v>18</v>
          </cell>
          <cell r="F980">
            <v>142.69999999999999</v>
          </cell>
        </row>
        <row r="981">
          <cell r="A981">
            <v>36839</v>
          </cell>
          <cell r="B981">
            <v>144</v>
          </cell>
          <cell r="C981">
            <v>143.97807385648301</v>
          </cell>
          <cell r="D981">
            <v>11915</v>
          </cell>
          <cell r="E981">
            <v>22</v>
          </cell>
          <cell r="F981">
            <v>142.69999999999999</v>
          </cell>
        </row>
        <row r="982">
          <cell r="A982">
            <v>36840</v>
          </cell>
          <cell r="B982">
            <v>144.12</v>
          </cell>
          <cell r="C982">
            <v>144.10537560581599</v>
          </cell>
          <cell r="D982">
            <v>12380</v>
          </cell>
          <cell r="E982">
            <v>20</v>
          </cell>
          <cell r="F982">
            <v>142.69999999999999</v>
          </cell>
        </row>
        <row r="983">
          <cell r="A983">
            <v>36843</v>
          </cell>
          <cell r="B983">
            <v>144.25</v>
          </cell>
          <cell r="C983">
            <v>144.25794241573001</v>
          </cell>
          <cell r="D983">
            <v>14240</v>
          </cell>
          <cell r="E983">
            <v>17</v>
          </cell>
          <cell r="F983">
            <v>144</v>
          </cell>
        </row>
        <row r="984">
          <cell r="A984">
            <v>36844</v>
          </cell>
          <cell r="B984">
            <v>144.28</v>
          </cell>
          <cell r="C984">
            <v>144.27284051222401</v>
          </cell>
          <cell r="D984">
            <v>8590</v>
          </cell>
          <cell r="E984">
            <v>16</v>
          </cell>
          <cell r="F984">
            <v>144</v>
          </cell>
        </row>
        <row r="985">
          <cell r="A985">
            <v>36845</v>
          </cell>
          <cell r="B985">
            <v>144.19</v>
          </cell>
          <cell r="C985">
            <v>144.18459161147899</v>
          </cell>
          <cell r="D985">
            <v>2265</v>
          </cell>
          <cell r="E985">
            <v>19</v>
          </cell>
          <cell r="F985">
            <v>144</v>
          </cell>
        </row>
        <row r="986">
          <cell r="A986">
            <v>36846</v>
          </cell>
          <cell r="B986">
            <v>144.24</v>
          </cell>
          <cell r="C986">
            <v>144.22488721804501</v>
          </cell>
          <cell r="D986">
            <v>5320</v>
          </cell>
          <cell r="E986">
            <v>19</v>
          </cell>
          <cell r="F986">
            <v>144</v>
          </cell>
        </row>
        <row r="987">
          <cell r="A987">
            <v>36847</v>
          </cell>
          <cell r="B987">
            <v>144.22999999999999</v>
          </cell>
          <cell r="C987">
            <v>144.25955952381</v>
          </cell>
          <cell r="D987">
            <v>4200</v>
          </cell>
          <cell r="E987">
            <v>16</v>
          </cell>
          <cell r="F987">
            <v>144</v>
          </cell>
        </row>
        <row r="988">
          <cell r="A988">
            <v>36850</v>
          </cell>
          <cell r="B988">
            <v>144.06</v>
          </cell>
          <cell r="C988">
            <v>144.117862266858</v>
          </cell>
          <cell r="D988">
            <v>3485</v>
          </cell>
          <cell r="E988">
            <v>20</v>
          </cell>
          <cell r="F988">
            <v>144.1</v>
          </cell>
        </row>
        <row r="989">
          <cell r="A989">
            <v>36851</v>
          </cell>
          <cell r="B989">
            <v>143.9</v>
          </cell>
          <cell r="C989">
            <v>143.82740462117101</v>
          </cell>
          <cell r="D989">
            <v>9305</v>
          </cell>
          <cell r="E989">
            <v>21</v>
          </cell>
          <cell r="F989">
            <v>144.1</v>
          </cell>
        </row>
        <row r="990">
          <cell r="A990">
            <v>36852</v>
          </cell>
          <cell r="B990">
            <v>143.88999999999999</v>
          </cell>
          <cell r="C990">
            <v>143.83755225080401</v>
          </cell>
          <cell r="D990">
            <v>12440</v>
          </cell>
          <cell r="E990">
            <v>18</v>
          </cell>
          <cell r="F990">
            <v>144.1</v>
          </cell>
        </row>
        <row r="991">
          <cell r="A991">
            <v>36853</v>
          </cell>
          <cell r="B991">
            <v>143.9</v>
          </cell>
          <cell r="C991">
            <v>143.910672268908</v>
          </cell>
          <cell r="D991">
            <v>1785</v>
          </cell>
          <cell r="E991">
            <v>16</v>
          </cell>
          <cell r="F991">
            <v>144.1</v>
          </cell>
        </row>
        <row r="992">
          <cell r="A992">
            <v>36854</v>
          </cell>
          <cell r="B992">
            <v>144.1</v>
          </cell>
          <cell r="C992">
            <v>144.10873881932</v>
          </cell>
          <cell r="D992">
            <v>5590</v>
          </cell>
          <cell r="E992">
            <v>22</v>
          </cell>
          <cell r="F992">
            <v>144.1</v>
          </cell>
        </row>
        <row r="993">
          <cell r="A993">
            <v>36857</v>
          </cell>
          <cell r="B993">
            <v>144.11000000000001</v>
          </cell>
          <cell r="C993">
            <v>144.11860799999999</v>
          </cell>
          <cell r="D993">
            <v>3125</v>
          </cell>
          <cell r="E993">
            <v>20</v>
          </cell>
          <cell r="F993">
            <v>144.1</v>
          </cell>
        </row>
        <row r="994">
          <cell r="A994">
            <v>36858</v>
          </cell>
          <cell r="B994">
            <v>144.16</v>
          </cell>
          <cell r="C994">
            <v>144.158220338983</v>
          </cell>
          <cell r="D994">
            <v>4720</v>
          </cell>
          <cell r="E994">
            <v>20</v>
          </cell>
          <cell r="F994">
            <v>144.1</v>
          </cell>
        </row>
        <row r="995">
          <cell r="A995">
            <v>36859</v>
          </cell>
          <cell r="B995">
            <v>144.21</v>
          </cell>
          <cell r="C995">
            <v>144.20201030927799</v>
          </cell>
          <cell r="D995">
            <v>970</v>
          </cell>
          <cell r="E995">
            <v>17</v>
          </cell>
          <cell r="F995">
            <v>144.1</v>
          </cell>
        </row>
        <row r="996">
          <cell r="A996">
            <v>36860</v>
          </cell>
          <cell r="B996">
            <v>144.13</v>
          </cell>
          <cell r="C996">
            <v>144.14710843373501</v>
          </cell>
          <cell r="D996">
            <v>2075</v>
          </cell>
          <cell r="E996">
            <v>20</v>
          </cell>
          <cell r="F996">
            <v>144.1</v>
          </cell>
        </row>
        <row r="997">
          <cell r="A997">
            <v>36861</v>
          </cell>
          <cell r="B997">
            <v>144.16999999999999</v>
          </cell>
          <cell r="C997">
            <v>144.143765432099</v>
          </cell>
          <cell r="D997">
            <v>810</v>
          </cell>
          <cell r="E997">
            <v>17</v>
          </cell>
          <cell r="F997">
            <v>144.1</v>
          </cell>
        </row>
        <row r="998">
          <cell r="A998">
            <v>36864</v>
          </cell>
          <cell r="B998">
            <v>144.34</v>
          </cell>
          <cell r="C998">
            <v>144.33739583333301</v>
          </cell>
          <cell r="D998">
            <v>2400</v>
          </cell>
          <cell r="E998">
            <v>17</v>
          </cell>
          <cell r="F998">
            <v>144.15</v>
          </cell>
        </row>
        <row r="999">
          <cell r="A999">
            <v>36865</v>
          </cell>
          <cell r="B999">
            <v>144.41</v>
          </cell>
          <cell r="C999">
            <v>144.409328358209</v>
          </cell>
          <cell r="D999">
            <v>3350</v>
          </cell>
          <cell r="E999">
            <v>21</v>
          </cell>
          <cell r="F999">
            <v>144.15</v>
          </cell>
        </row>
        <row r="1000">
          <cell r="A1000">
            <v>36866</v>
          </cell>
          <cell r="B1000">
            <v>144.44999999999999</v>
          </cell>
          <cell r="C1000">
            <v>144.435417236662</v>
          </cell>
          <cell r="D1000">
            <v>3655</v>
          </cell>
          <cell r="E1000">
            <v>17</v>
          </cell>
          <cell r="F1000">
            <v>144.15</v>
          </cell>
        </row>
        <row r="1001">
          <cell r="A1001">
            <v>36867</v>
          </cell>
          <cell r="B1001">
            <v>144.47</v>
          </cell>
          <cell r="C1001">
            <v>144.45562091503299</v>
          </cell>
          <cell r="D1001">
            <v>3060</v>
          </cell>
          <cell r="E1001">
            <v>18</v>
          </cell>
          <cell r="F1001">
            <v>144.15</v>
          </cell>
        </row>
        <row r="1002">
          <cell r="A1002">
            <v>36868</v>
          </cell>
          <cell r="B1002">
            <v>144.54</v>
          </cell>
          <cell r="C1002">
            <v>144.55003427592101</v>
          </cell>
          <cell r="D1002">
            <v>5835</v>
          </cell>
          <cell r="E1002">
            <v>19</v>
          </cell>
          <cell r="F1002">
            <v>144.15</v>
          </cell>
        </row>
        <row r="1003">
          <cell r="A1003">
            <v>36871</v>
          </cell>
          <cell r="B1003">
            <v>144.59</v>
          </cell>
          <cell r="C1003">
            <v>144.58826689774699</v>
          </cell>
          <cell r="D1003">
            <v>2885</v>
          </cell>
          <cell r="E1003">
            <v>16</v>
          </cell>
          <cell r="F1003">
            <v>144.25</v>
          </cell>
        </row>
        <row r="1004">
          <cell r="A1004">
            <v>36872</v>
          </cell>
          <cell r="B1004">
            <v>144.66999999999999</v>
          </cell>
          <cell r="C1004">
            <v>144.705641025641</v>
          </cell>
          <cell r="D1004">
            <v>12285</v>
          </cell>
          <cell r="E1004">
            <v>21</v>
          </cell>
          <cell r="F1004">
            <v>144.25</v>
          </cell>
        </row>
        <row r="1005">
          <cell r="A1005">
            <v>36873</v>
          </cell>
          <cell r="B1005">
            <v>144.74</v>
          </cell>
          <cell r="C1005">
            <v>144.69810513447399</v>
          </cell>
          <cell r="D1005">
            <v>4090</v>
          </cell>
          <cell r="E1005">
            <v>19</v>
          </cell>
          <cell r="F1005">
            <v>144.25</v>
          </cell>
        </row>
        <row r="1006">
          <cell r="A1006">
            <v>36874</v>
          </cell>
          <cell r="B1006">
            <v>144.66999999999999</v>
          </cell>
          <cell r="C1006">
            <v>144.68768333333301</v>
          </cell>
          <cell r="D1006">
            <v>6000</v>
          </cell>
          <cell r="E1006">
            <v>22</v>
          </cell>
          <cell r="F1006">
            <v>144.25</v>
          </cell>
        </row>
        <row r="1007">
          <cell r="A1007">
            <v>36875</v>
          </cell>
          <cell r="B1007">
            <v>144.77000000000001</v>
          </cell>
          <cell r="C1007">
            <v>144.76909090909101</v>
          </cell>
          <cell r="D1007">
            <v>9350</v>
          </cell>
          <cell r="E1007">
            <v>19</v>
          </cell>
          <cell r="F1007">
            <v>144.25</v>
          </cell>
        </row>
        <row r="1008">
          <cell r="A1008">
            <v>36878</v>
          </cell>
          <cell r="B1008">
            <v>144.72999999999999</v>
          </cell>
          <cell r="C1008">
            <v>144.74832738095199</v>
          </cell>
          <cell r="D1008">
            <v>8400</v>
          </cell>
          <cell r="E1008">
            <v>16</v>
          </cell>
          <cell r="F1008">
            <v>144.4</v>
          </cell>
        </row>
        <row r="1009">
          <cell r="A1009">
            <v>36879</v>
          </cell>
          <cell r="B1009">
            <v>144.66</v>
          </cell>
          <cell r="C1009">
            <v>144.64994041707999</v>
          </cell>
          <cell r="D1009">
            <v>5035</v>
          </cell>
          <cell r="E1009">
            <v>18</v>
          </cell>
          <cell r="F1009">
            <v>144.4</v>
          </cell>
        </row>
        <row r="1010">
          <cell r="A1010">
            <v>36880</v>
          </cell>
          <cell r="B1010">
            <v>144.71</v>
          </cell>
          <cell r="C1010">
            <v>144.68395020188399</v>
          </cell>
          <cell r="D1010">
            <v>7430</v>
          </cell>
          <cell r="E1010">
            <v>19</v>
          </cell>
          <cell r="F1010">
            <v>144.4</v>
          </cell>
        </row>
        <row r="1011">
          <cell r="A1011">
            <v>36881</v>
          </cell>
          <cell r="B1011">
            <v>144.79</v>
          </cell>
          <cell r="C1011">
            <v>144.789394347241</v>
          </cell>
          <cell r="D1011">
            <v>3715</v>
          </cell>
          <cell r="E1011">
            <v>19</v>
          </cell>
          <cell r="F1011">
            <v>144.4</v>
          </cell>
        </row>
        <row r="1012">
          <cell r="A1012">
            <v>36882</v>
          </cell>
          <cell r="B1012">
            <v>144.91</v>
          </cell>
          <cell r="C1012">
            <v>144.90128961405699</v>
          </cell>
          <cell r="D1012">
            <v>15935</v>
          </cell>
          <cell r="E1012">
            <v>18</v>
          </cell>
          <cell r="F1012">
            <v>144.4</v>
          </cell>
        </row>
        <row r="1013">
          <cell r="A1013">
            <v>36885</v>
          </cell>
          <cell r="B1013">
            <v>145.05000000000001</v>
          </cell>
          <cell r="C1013">
            <v>145.049575197889</v>
          </cell>
          <cell r="D1013">
            <v>18950</v>
          </cell>
          <cell r="E1013">
            <v>16</v>
          </cell>
          <cell r="F1013">
            <v>144.5</v>
          </cell>
        </row>
        <row r="1014">
          <cell r="A1014">
            <v>36886</v>
          </cell>
          <cell r="B1014">
            <v>145.13</v>
          </cell>
          <cell r="C1014">
            <v>145.14098203793901</v>
          </cell>
          <cell r="D1014">
            <v>29785</v>
          </cell>
          <cell r="E1014">
            <v>17</v>
          </cell>
          <cell r="F1014">
            <v>144.5</v>
          </cell>
        </row>
        <row r="1015">
          <cell r="A1015">
            <v>36887</v>
          </cell>
          <cell r="B1015">
            <v>145.13</v>
          </cell>
          <cell r="C1015">
            <v>145.127238962859</v>
          </cell>
          <cell r="D1015">
            <v>7135</v>
          </cell>
          <cell r="E1015">
            <v>16</v>
          </cell>
          <cell r="F1015">
            <v>144.5</v>
          </cell>
        </row>
        <row r="1016">
          <cell r="A1016">
            <v>36888</v>
          </cell>
          <cell r="B1016">
            <v>145.26</v>
          </cell>
          <cell r="C1016">
            <v>145.25081027668</v>
          </cell>
          <cell r="D1016">
            <v>15180</v>
          </cell>
          <cell r="E1016">
            <v>19</v>
          </cell>
          <cell r="F1016">
            <v>144.5</v>
          </cell>
        </row>
        <row r="1017">
          <cell r="A1017">
            <v>36889</v>
          </cell>
          <cell r="B1017">
            <v>145.4</v>
          </cell>
          <cell r="C1017">
            <v>145.401915708812</v>
          </cell>
          <cell r="D1017">
            <v>41760</v>
          </cell>
          <cell r="E1017">
            <v>19</v>
          </cell>
          <cell r="F1017">
            <v>144.5</v>
          </cell>
        </row>
        <row r="1018">
          <cell r="A1018">
            <v>36894</v>
          </cell>
          <cell r="B1018">
            <v>145.55000000000001</v>
          </cell>
          <cell r="C1018">
            <v>145.54499999999999</v>
          </cell>
          <cell r="D1018">
            <v>1600</v>
          </cell>
          <cell r="E1018">
            <v>7</v>
          </cell>
          <cell r="F1018">
            <v>145</v>
          </cell>
        </row>
        <row r="1019">
          <cell r="A1019">
            <v>36895</v>
          </cell>
          <cell r="B1019">
            <v>145.66999999999999</v>
          </cell>
          <cell r="C1019">
            <v>145.66766345123301</v>
          </cell>
          <cell r="D1019">
            <v>32655</v>
          </cell>
          <cell r="E1019">
            <v>20</v>
          </cell>
          <cell r="F1019">
            <v>145</v>
          </cell>
        </row>
        <row r="1020">
          <cell r="A1020">
            <v>36896</v>
          </cell>
          <cell r="B1020">
            <v>145.57</v>
          </cell>
          <cell r="C1020">
            <v>145.517315270936</v>
          </cell>
          <cell r="D1020">
            <v>2030</v>
          </cell>
          <cell r="E1020">
            <v>16</v>
          </cell>
          <cell r="F1020">
            <v>145</v>
          </cell>
        </row>
        <row r="1021">
          <cell r="A1021">
            <v>36899</v>
          </cell>
          <cell r="B1021">
            <v>145.43</v>
          </cell>
          <cell r="C1021">
            <v>145.41754385964899</v>
          </cell>
          <cell r="D1021">
            <v>855</v>
          </cell>
          <cell r="E1021">
            <v>15</v>
          </cell>
          <cell r="F1021">
            <v>145.1</v>
          </cell>
        </row>
        <row r="1022">
          <cell r="A1022">
            <v>36900</v>
          </cell>
          <cell r="B1022">
            <v>145.5</v>
          </cell>
          <cell r="C1022">
            <v>145.479597633136</v>
          </cell>
          <cell r="D1022">
            <v>4225</v>
          </cell>
          <cell r="E1022">
            <v>17</v>
          </cell>
          <cell r="F1022">
            <v>145.1</v>
          </cell>
        </row>
        <row r="1023">
          <cell r="A1023">
            <v>36901</v>
          </cell>
          <cell r="B1023">
            <v>145.55000000000001</v>
          </cell>
          <cell r="C1023">
            <v>145.56006322444699</v>
          </cell>
          <cell r="D1023">
            <v>4745</v>
          </cell>
          <cell r="E1023">
            <v>17</v>
          </cell>
          <cell r="F1023">
            <v>145.1</v>
          </cell>
        </row>
        <row r="1024">
          <cell r="A1024">
            <v>36902</v>
          </cell>
          <cell r="B1024">
            <v>145.47</v>
          </cell>
          <cell r="C1024">
            <v>145.510505617978</v>
          </cell>
          <cell r="D1024">
            <v>5340</v>
          </cell>
          <cell r="E1024">
            <v>17</v>
          </cell>
          <cell r="F1024">
            <v>145.1</v>
          </cell>
        </row>
        <row r="1025">
          <cell r="A1025">
            <v>36903</v>
          </cell>
          <cell r="B1025">
            <v>145.41</v>
          </cell>
          <cell r="C1025">
            <v>145.43260416666701</v>
          </cell>
          <cell r="D1025">
            <v>2400</v>
          </cell>
          <cell r="E1025">
            <v>19</v>
          </cell>
          <cell r="F1025">
            <v>145.1</v>
          </cell>
        </row>
        <row r="1026">
          <cell r="A1026">
            <v>36906</v>
          </cell>
          <cell r="B1026">
            <v>145.29</v>
          </cell>
          <cell r="C1026">
            <v>145.284747826087</v>
          </cell>
          <cell r="D1026">
            <v>2875</v>
          </cell>
          <cell r="E1026">
            <v>15</v>
          </cell>
          <cell r="F1026">
            <v>145.1</v>
          </cell>
        </row>
        <row r="1027">
          <cell r="A1027">
            <v>36907</v>
          </cell>
          <cell r="B1027">
            <v>145.15</v>
          </cell>
          <cell r="C1027">
            <v>145.148533640023</v>
          </cell>
          <cell r="D1027">
            <v>8695</v>
          </cell>
          <cell r="E1027">
            <v>18</v>
          </cell>
          <cell r="F1027">
            <v>145.1</v>
          </cell>
        </row>
        <row r="1028">
          <cell r="A1028">
            <v>36908</v>
          </cell>
          <cell r="B1028">
            <v>145.1</v>
          </cell>
          <cell r="C1028">
            <v>145.10025308241401</v>
          </cell>
          <cell r="D1028">
            <v>7705</v>
          </cell>
          <cell r="E1028">
            <v>17</v>
          </cell>
          <cell r="F1028">
            <v>145.1</v>
          </cell>
        </row>
        <row r="1029">
          <cell r="A1029">
            <v>36909</v>
          </cell>
          <cell r="B1029">
            <v>145.27000000000001</v>
          </cell>
          <cell r="C1029">
            <v>145.281316725979</v>
          </cell>
          <cell r="D1029">
            <v>2810</v>
          </cell>
          <cell r="E1029">
            <v>17</v>
          </cell>
          <cell r="F1029">
            <v>145.1</v>
          </cell>
        </row>
        <row r="1030">
          <cell r="A1030">
            <v>36910</v>
          </cell>
          <cell r="B1030">
            <v>145.12</v>
          </cell>
          <cell r="C1030">
            <v>145.127598944591</v>
          </cell>
          <cell r="D1030">
            <v>1895</v>
          </cell>
          <cell r="E1030">
            <v>19</v>
          </cell>
          <cell r="F1030">
            <v>145.1</v>
          </cell>
        </row>
        <row r="1031">
          <cell r="A1031">
            <v>36913</v>
          </cell>
          <cell r="B1031">
            <v>145.1</v>
          </cell>
          <cell r="C1031">
            <v>145.09554371002099</v>
          </cell>
          <cell r="D1031">
            <v>4690</v>
          </cell>
          <cell r="E1031">
            <v>13</v>
          </cell>
          <cell r="F1031">
            <v>145.1</v>
          </cell>
        </row>
        <row r="1032">
          <cell r="A1032">
            <v>36914</v>
          </cell>
          <cell r="B1032">
            <v>145.11000000000001</v>
          </cell>
          <cell r="C1032">
            <v>145.09281094527401</v>
          </cell>
          <cell r="D1032">
            <v>2010</v>
          </cell>
          <cell r="E1032">
            <v>18</v>
          </cell>
          <cell r="F1032">
            <v>145.1</v>
          </cell>
        </row>
        <row r="1033">
          <cell r="A1033">
            <v>36915</v>
          </cell>
          <cell r="B1033">
            <v>145.05000000000001</v>
          </cell>
          <cell r="C1033">
            <v>145.05157480315</v>
          </cell>
          <cell r="D1033">
            <v>5715</v>
          </cell>
          <cell r="E1033">
            <v>15</v>
          </cell>
          <cell r="F1033">
            <v>145.1</v>
          </cell>
        </row>
        <row r="1034">
          <cell r="A1034">
            <v>36916</v>
          </cell>
          <cell r="B1034">
            <v>145.08000000000001</v>
          </cell>
          <cell r="C1034">
            <v>145.07</v>
          </cell>
          <cell r="D1034">
            <v>1180</v>
          </cell>
          <cell r="E1034">
            <v>13</v>
          </cell>
          <cell r="F1034">
            <v>145.1</v>
          </cell>
        </row>
        <row r="1035">
          <cell r="A1035">
            <v>36917</v>
          </cell>
          <cell r="B1035">
            <v>145.11000000000001</v>
          </cell>
          <cell r="C1035">
            <v>145.10140109890099</v>
          </cell>
          <cell r="D1035">
            <v>1820</v>
          </cell>
          <cell r="E1035">
            <v>15</v>
          </cell>
          <cell r="F1035">
            <v>145.1</v>
          </cell>
        </row>
        <row r="1036">
          <cell r="A1036">
            <v>36920</v>
          </cell>
          <cell r="B1036">
            <v>145.18</v>
          </cell>
          <cell r="C1036">
            <v>145.151926380368</v>
          </cell>
          <cell r="D1036">
            <v>4075</v>
          </cell>
          <cell r="E1036">
            <v>19</v>
          </cell>
          <cell r="F1036">
            <v>145.1</v>
          </cell>
        </row>
        <row r="1037">
          <cell r="A1037">
            <v>36921</v>
          </cell>
          <cell r="B1037">
            <v>145.15</v>
          </cell>
          <cell r="C1037">
            <v>145.13946428571401</v>
          </cell>
          <cell r="D1037">
            <v>560</v>
          </cell>
          <cell r="E1037">
            <v>18</v>
          </cell>
          <cell r="F1037">
            <v>145.1</v>
          </cell>
        </row>
        <row r="1038">
          <cell r="A1038">
            <v>36922</v>
          </cell>
          <cell r="B1038">
            <v>145.1</v>
          </cell>
          <cell r="C1038">
            <v>145.114387755102</v>
          </cell>
          <cell r="D1038">
            <v>2940</v>
          </cell>
          <cell r="E1038">
            <v>15</v>
          </cell>
          <cell r="F1038">
            <v>145.1</v>
          </cell>
        </row>
        <row r="1039">
          <cell r="A1039">
            <v>36923</v>
          </cell>
          <cell r="B1039">
            <v>145.18</v>
          </cell>
          <cell r="C1039">
            <v>145.141010928962</v>
          </cell>
          <cell r="D1039">
            <v>3660</v>
          </cell>
          <cell r="E1039">
            <v>18</v>
          </cell>
          <cell r="F1039">
            <v>145.1</v>
          </cell>
        </row>
        <row r="1040">
          <cell r="A1040">
            <v>36924</v>
          </cell>
          <cell r="B1040">
            <v>145.18</v>
          </cell>
          <cell r="C1040">
            <v>145.173448275862</v>
          </cell>
          <cell r="D1040">
            <v>2900</v>
          </cell>
          <cell r="E1040">
            <v>15</v>
          </cell>
          <cell r="F1040">
            <v>145.1</v>
          </cell>
        </row>
        <row r="1041">
          <cell r="A1041">
            <v>36927</v>
          </cell>
          <cell r="B1041">
            <v>145.22999999999999</v>
          </cell>
          <cell r="C1041">
            <v>145.236618075802</v>
          </cell>
          <cell r="D1041">
            <v>1715</v>
          </cell>
          <cell r="E1041">
            <v>19</v>
          </cell>
          <cell r="F1041">
            <v>145.15</v>
          </cell>
        </row>
        <row r="1042">
          <cell r="A1042">
            <v>36928</v>
          </cell>
          <cell r="B1042">
            <v>145.24</v>
          </cell>
          <cell r="C1042">
            <v>145.25143939393899</v>
          </cell>
          <cell r="D1042">
            <v>1980</v>
          </cell>
          <cell r="E1042">
            <v>17</v>
          </cell>
          <cell r="F1042">
            <v>145.15</v>
          </cell>
        </row>
        <row r="1043">
          <cell r="A1043">
            <v>36929</v>
          </cell>
          <cell r="B1043">
            <v>145.24</v>
          </cell>
          <cell r="C1043">
            <v>145.238125</v>
          </cell>
          <cell r="D1043">
            <v>1360</v>
          </cell>
          <cell r="E1043">
            <v>16</v>
          </cell>
          <cell r="F1043">
            <v>145.15</v>
          </cell>
        </row>
        <row r="1044">
          <cell r="A1044">
            <v>36930</v>
          </cell>
          <cell r="B1044">
            <v>145.35</v>
          </cell>
          <cell r="C1044">
            <v>145.340505747126</v>
          </cell>
          <cell r="D1044">
            <v>4350</v>
          </cell>
          <cell r="E1044">
            <v>20</v>
          </cell>
          <cell r="F1044">
            <v>145.15</v>
          </cell>
        </row>
        <row r="1045">
          <cell r="A1045">
            <v>36931</v>
          </cell>
          <cell r="B1045">
            <v>145.41</v>
          </cell>
          <cell r="C1045">
            <v>145.393114241002</v>
          </cell>
          <cell r="D1045">
            <v>6390</v>
          </cell>
          <cell r="E1045">
            <v>17</v>
          </cell>
          <cell r="F1045">
            <v>145.15</v>
          </cell>
        </row>
        <row r="1046">
          <cell r="A1046">
            <v>36934</v>
          </cell>
          <cell r="B1046">
            <v>145.49</v>
          </cell>
          <cell r="C1046">
            <v>145.481283471837</v>
          </cell>
          <cell r="D1046">
            <v>5415</v>
          </cell>
          <cell r="E1046">
            <v>19</v>
          </cell>
          <cell r="F1046">
            <v>145.25</v>
          </cell>
        </row>
        <row r="1047">
          <cell r="A1047">
            <v>36935</v>
          </cell>
          <cell r="B1047">
            <v>145.56</v>
          </cell>
          <cell r="C1047">
            <v>145.56936750998699</v>
          </cell>
          <cell r="D1047">
            <v>7510</v>
          </cell>
          <cell r="E1047">
            <v>22</v>
          </cell>
          <cell r="F1047">
            <v>145.25</v>
          </cell>
        </row>
        <row r="1048">
          <cell r="A1048">
            <v>36936</v>
          </cell>
          <cell r="B1048">
            <v>145.47999999999999</v>
          </cell>
          <cell r="C1048">
            <v>145.49546615581099</v>
          </cell>
          <cell r="D1048">
            <v>3915</v>
          </cell>
          <cell r="E1048">
            <v>16</v>
          </cell>
          <cell r="F1048">
            <v>145.25</v>
          </cell>
        </row>
        <row r="1049">
          <cell r="A1049">
            <v>36937</v>
          </cell>
          <cell r="B1049">
            <v>145.4</v>
          </cell>
          <cell r="C1049">
            <v>145.41598281417799</v>
          </cell>
          <cell r="D1049">
            <v>4655</v>
          </cell>
          <cell r="E1049">
            <v>20</v>
          </cell>
          <cell r="F1049">
            <v>145.25</v>
          </cell>
        </row>
        <row r="1050">
          <cell r="A1050">
            <v>36938</v>
          </cell>
          <cell r="B1050">
            <v>145.29</v>
          </cell>
          <cell r="C1050">
            <v>145.29750824477799</v>
          </cell>
          <cell r="D1050">
            <v>13645</v>
          </cell>
          <cell r="E1050">
            <v>15</v>
          </cell>
          <cell r="F1050">
            <v>145.25</v>
          </cell>
        </row>
        <row r="1051">
          <cell r="A1051">
            <v>36941</v>
          </cell>
          <cell r="B1051">
            <v>145.36000000000001</v>
          </cell>
          <cell r="C1051">
            <v>145.35526119402999</v>
          </cell>
          <cell r="D1051">
            <v>1340</v>
          </cell>
          <cell r="E1051">
            <v>12</v>
          </cell>
          <cell r="F1051">
            <v>145.30000000000001</v>
          </cell>
        </row>
        <row r="1052">
          <cell r="A1052">
            <v>36942</v>
          </cell>
          <cell r="B1052">
            <v>145.30000000000001</v>
          </cell>
          <cell r="C1052">
            <v>145.30023828435299</v>
          </cell>
          <cell r="D1052">
            <v>6295</v>
          </cell>
          <cell r="E1052">
            <v>19</v>
          </cell>
          <cell r="F1052">
            <v>145.30000000000001</v>
          </cell>
        </row>
        <row r="1053">
          <cell r="A1053">
            <v>36943</v>
          </cell>
          <cell r="B1053">
            <v>145.28</v>
          </cell>
          <cell r="C1053">
            <v>145.280342577488</v>
          </cell>
          <cell r="D1053">
            <v>12260</v>
          </cell>
          <cell r="E1053">
            <v>16</v>
          </cell>
          <cell r="F1053">
            <v>145.30000000000001</v>
          </cell>
        </row>
        <row r="1054">
          <cell r="A1054">
            <v>36944</v>
          </cell>
          <cell r="B1054">
            <v>145.27000000000001</v>
          </cell>
          <cell r="C1054">
            <v>145.27364940238999</v>
          </cell>
          <cell r="D1054">
            <v>6275</v>
          </cell>
          <cell r="E1054">
            <v>17</v>
          </cell>
          <cell r="F1054">
            <v>145.30000000000001</v>
          </cell>
        </row>
        <row r="1055">
          <cell r="A1055">
            <v>36945</v>
          </cell>
          <cell r="B1055">
            <v>145.28</v>
          </cell>
          <cell r="C1055">
            <v>145.28817102137799</v>
          </cell>
          <cell r="D1055">
            <v>2105</v>
          </cell>
          <cell r="E1055">
            <v>14</v>
          </cell>
          <cell r="F1055">
            <v>145.30000000000001</v>
          </cell>
        </row>
        <row r="1056">
          <cell r="A1056">
            <v>36948</v>
          </cell>
          <cell r="B1056">
            <v>145.36000000000001</v>
          </cell>
          <cell r="C1056">
            <v>145.354467005076</v>
          </cell>
          <cell r="D1056">
            <v>3940</v>
          </cell>
          <cell r="E1056">
            <v>18</v>
          </cell>
          <cell r="F1056">
            <v>145.30000000000001</v>
          </cell>
        </row>
        <row r="1057">
          <cell r="A1057">
            <v>36949</v>
          </cell>
          <cell r="B1057">
            <v>145.27000000000001</v>
          </cell>
          <cell r="C1057">
            <v>145.28</v>
          </cell>
          <cell r="D1057">
            <v>15480</v>
          </cell>
          <cell r="E1057">
            <v>14</v>
          </cell>
          <cell r="F1057">
            <v>145.30000000000001</v>
          </cell>
        </row>
        <row r="1058">
          <cell r="A1058">
            <v>36950</v>
          </cell>
          <cell r="B1058">
            <v>145.27000000000001</v>
          </cell>
          <cell r="C1058">
            <v>145.28305882352899</v>
          </cell>
          <cell r="D1058">
            <v>2550</v>
          </cell>
          <cell r="E1058">
            <v>19</v>
          </cell>
          <cell r="F1058">
            <v>145.30000000000001</v>
          </cell>
        </row>
        <row r="1059">
          <cell r="A1059">
            <v>36951</v>
          </cell>
          <cell r="B1059">
            <v>145.35</v>
          </cell>
          <cell r="C1059">
            <v>145.329904191617</v>
          </cell>
          <cell r="D1059">
            <v>4175</v>
          </cell>
          <cell r="E1059">
            <v>16</v>
          </cell>
          <cell r="F1059">
            <v>145.30000000000001</v>
          </cell>
        </row>
        <row r="1060">
          <cell r="A1060">
            <v>36952</v>
          </cell>
          <cell r="B1060">
            <v>145.4</v>
          </cell>
          <cell r="C1060">
            <v>145.37333333333299</v>
          </cell>
          <cell r="D1060">
            <v>3750</v>
          </cell>
          <cell r="E1060">
            <v>18</v>
          </cell>
          <cell r="F1060">
            <v>145.30000000000001</v>
          </cell>
        </row>
        <row r="1061">
          <cell r="A1061">
            <v>36955</v>
          </cell>
          <cell r="B1061">
            <v>145.5</v>
          </cell>
          <cell r="C1061">
            <v>145.472508038585</v>
          </cell>
          <cell r="D1061">
            <v>6220</v>
          </cell>
          <cell r="E1061">
            <v>15</v>
          </cell>
          <cell r="F1061">
            <v>145.35</v>
          </cell>
        </row>
        <row r="1062">
          <cell r="A1062">
            <v>36956</v>
          </cell>
          <cell r="B1062">
            <v>145.51</v>
          </cell>
          <cell r="C1062">
            <v>145.511532104259</v>
          </cell>
          <cell r="D1062">
            <v>7865</v>
          </cell>
          <cell r="E1062">
            <v>20</v>
          </cell>
          <cell r="F1062">
            <v>145.35</v>
          </cell>
        </row>
        <row r="1063">
          <cell r="A1063">
            <v>36957</v>
          </cell>
          <cell r="B1063">
            <v>145.6</v>
          </cell>
          <cell r="C1063">
            <v>145.601398104265</v>
          </cell>
          <cell r="D1063">
            <v>6330</v>
          </cell>
          <cell r="E1063">
            <v>19</v>
          </cell>
          <cell r="F1063">
            <v>145.35</v>
          </cell>
        </row>
        <row r="1064">
          <cell r="A1064">
            <v>36961</v>
          </cell>
          <cell r="B1064">
            <v>145.53</v>
          </cell>
          <cell r="C1064">
            <v>145.53736111111101</v>
          </cell>
          <cell r="D1064">
            <v>2160</v>
          </cell>
          <cell r="E1064">
            <v>15</v>
          </cell>
          <cell r="F1064">
            <v>145.35</v>
          </cell>
        </row>
        <row r="1065">
          <cell r="A1065">
            <v>36962</v>
          </cell>
          <cell r="B1065">
            <v>145.56</v>
          </cell>
          <cell r="C1065">
            <v>145.565276292335</v>
          </cell>
          <cell r="D1065">
            <v>2805</v>
          </cell>
          <cell r="E1065">
            <v>19</v>
          </cell>
          <cell r="F1065">
            <v>145.44999999999999</v>
          </cell>
        </row>
        <row r="1066">
          <cell r="A1066">
            <v>36963</v>
          </cell>
          <cell r="B1066">
            <v>145.55000000000001</v>
          </cell>
          <cell r="C1066">
            <v>145.536061046512</v>
          </cell>
          <cell r="D1066">
            <v>3440</v>
          </cell>
          <cell r="E1066">
            <v>19</v>
          </cell>
          <cell r="F1066">
            <v>145.44999999999999</v>
          </cell>
        </row>
        <row r="1067">
          <cell r="A1067">
            <v>36964</v>
          </cell>
          <cell r="B1067">
            <v>145.47999999999999</v>
          </cell>
          <cell r="C1067">
            <v>145.481325757576</v>
          </cell>
          <cell r="D1067">
            <v>7920</v>
          </cell>
          <cell r="E1067">
            <v>18</v>
          </cell>
          <cell r="F1067">
            <v>145.44999999999999</v>
          </cell>
        </row>
        <row r="1068">
          <cell r="A1068">
            <v>36965</v>
          </cell>
          <cell r="B1068">
            <v>145.59</v>
          </cell>
          <cell r="C1068">
            <v>145.55723437500001</v>
          </cell>
          <cell r="D1068">
            <v>6400</v>
          </cell>
          <cell r="E1068">
            <v>18</v>
          </cell>
          <cell r="F1068">
            <v>145.44999999999999</v>
          </cell>
        </row>
        <row r="1069">
          <cell r="A1069">
            <v>36966</v>
          </cell>
          <cell r="B1069">
            <v>145.51</v>
          </cell>
          <cell r="C1069">
            <v>145.51830489192301</v>
          </cell>
          <cell r="D1069">
            <v>4395</v>
          </cell>
          <cell r="E1069">
            <v>17</v>
          </cell>
          <cell r="F1069">
            <v>145.44999999999999</v>
          </cell>
        </row>
        <row r="1070">
          <cell r="A1070">
            <v>36969</v>
          </cell>
          <cell r="B1070">
            <v>145.51</v>
          </cell>
          <cell r="C1070">
            <v>145.51679405520201</v>
          </cell>
          <cell r="D1070">
            <v>2355</v>
          </cell>
          <cell r="E1070">
            <v>14</v>
          </cell>
          <cell r="F1070">
            <v>145.44999999999999</v>
          </cell>
        </row>
        <row r="1071">
          <cell r="A1071">
            <v>36970</v>
          </cell>
          <cell r="B1071">
            <v>145.6</v>
          </cell>
          <cell r="C1071">
            <v>145.59181818181801</v>
          </cell>
          <cell r="D1071">
            <v>3080</v>
          </cell>
          <cell r="E1071">
            <v>15</v>
          </cell>
          <cell r="F1071">
            <v>145.44999999999999</v>
          </cell>
        </row>
        <row r="1072">
          <cell r="A1072">
            <v>36971</v>
          </cell>
          <cell r="B1072">
            <v>145.54</v>
          </cell>
          <cell r="C1072">
            <v>145.535766871166</v>
          </cell>
          <cell r="D1072">
            <v>3260</v>
          </cell>
          <cell r="E1072">
            <v>17</v>
          </cell>
          <cell r="F1072">
            <v>145.44999999999999</v>
          </cell>
        </row>
        <row r="1073">
          <cell r="A1073">
            <v>36976</v>
          </cell>
          <cell r="B1073">
            <v>145.46</v>
          </cell>
          <cell r="C1073">
            <v>145.44787819253401</v>
          </cell>
          <cell r="D1073">
            <v>10180</v>
          </cell>
          <cell r="E1073">
            <v>19</v>
          </cell>
          <cell r="F1073">
            <v>145.44999999999999</v>
          </cell>
        </row>
        <row r="1074">
          <cell r="A1074">
            <v>36977</v>
          </cell>
          <cell r="B1074">
            <v>145.47999999999999</v>
          </cell>
          <cell r="C1074">
            <v>145.48750778816199</v>
          </cell>
          <cell r="D1074">
            <v>4815</v>
          </cell>
          <cell r="E1074">
            <v>21</v>
          </cell>
          <cell r="F1074">
            <v>145.44999999999999</v>
          </cell>
        </row>
        <row r="1075">
          <cell r="A1075">
            <v>36978</v>
          </cell>
          <cell r="B1075">
            <v>145.44999999999999</v>
          </cell>
          <cell r="C1075">
            <v>145.44172774869099</v>
          </cell>
          <cell r="D1075">
            <v>16235</v>
          </cell>
          <cell r="E1075">
            <v>18</v>
          </cell>
          <cell r="F1075">
            <v>145.44999999999999</v>
          </cell>
        </row>
        <row r="1076">
          <cell r="A1076">
            <v>36979</v>
          </cell>
          <cell r="B1076">
            <v>145.44</v>
          </cell>
          <cell r="C1076">
            <v>145.43984308992199</v>
          </cell>
          <cell r="D1076">
            <v>8285</v>
          </cell>
          <cell r="E1076">
            <v>18</v>
          </cell>
          <cell r="F1076">
            <v>145.44999999999999</v>
          </cell>
        </row>
        <row r="1077">
          <cell r="A1077">
            <v>36980</v>
          </cell>
          <cell r="B1077">
            <v>145.43</v>
          </cell>
          <cell r="C1077">
            <v>145.42376821651601</v>
          </cell>
          <cell r="D1077">
            <v>14410</v>
          </cell>
          <cell r="E1077">
            <v>20</v>
          </cell>
          <cell r="F1077">
            <v>145.44999999999999</v>
          </cell>
        </row>
        <row r="1078">
          <cell r="A1078">
            <v>36983</v>
          </cell>
          <cell r="B1078">
            <v>145.4</v>
          </cell>
          <cell r="C1078">
            <v>145.4</v>
          </cell>
          <cell r="D1078">
            <v>12145</v>
          </cell>
          <cell r="E1078">
            <v>16</v>
          </cell>
          <cell r="F1078">
            <v>145.4</v>
          </cell>
        </row>
        <row r="1079">
          <cell r="A1079">
            <v>36984</v>
          </cell>
          <cell r="B1079">
            <v>145.44</v>
          </cell>
          <cell r="C1079">
            <v>145.4406875</v>
          </cell>
          <cell r="D1079">
            <v>1600</v>
          </cell>
          <cell r="E1079">
            <v>16</v>
          </cell>
          <cell r="F1079">
            <v>145.4</v>
          </cell>
        </row>
        <row r="1080">
          <cell r="A1080">
            <v>36985</v>
          </cell>
          <cell r="B1080">
            <v>145.61000000000001</v>
          </cell>
          <cell r="C1080">
            <v>145.59386909693501</v>
          </cell>
          <cell r="D1080">
            <v>6035</v>
          </cell>
          <cell r="E1080">
            <v>14</v>
          </cell>
          <cell r="F1080">
            <v>145.4</v>
          </cell>
        </row>
        <row r="1081">
          <cell r="A1081">
            <v>36986</v>
          </cell>
          <cell r="B1081">
            <v>145.61000000000001</v>
          </cell>
          <cell r="C1081">
            <v>145.614410828025</v>
          </cell>
          <cell r="D1081">
            <v>6280</v>
          </cell>
          <cell r="E1081">
            <v>16</v>
          </cell>
          <cell r="F1081">
            <v>145.4</v>
          </cell>
        </row>
        <row r="1082">
          <cell r="A1082">
            <v>36987</v>
          </cell>
          <cell r="B1082">
            <v>145.72</v>
          </cell>
          <cell r="C1082">
            <v>145.696285046729</v>
          </cell>
          <cell r="D1082">
            <v>2140</v>
          </cell>
          <cell r="E1082">
            <v>19</v>
          </cell>
          <cell r="F1082">
            <v>145.4</v>
          </cell>
        </row>
        <row r="1083">
          <cell r="A1083">
            <v>36990</v>
          </cell>
          <cell r="B1083">
            <v>145.69999999999999</v>
          </cell>
          <cell r="C1083">
            <v>145.69071428571399</v>
          </cell>
          <cell r="D1083">
            <v>1820</v>
          </cell>
          <cell r="E1083">
            <v>15</v>
          </cell>
          <cell r="F1083">
            <v>145.55000000000001</v>
          </cell>
        </row>
        <row r="1084">
          <cell r="A1084">
            <v>36991</v>
          </cell>
          <cell r="B1084">
            <v>145.55000000000001</v>
          </cell>
          <cell r="C1084">
            <v>145.55888609188199</v>
          </cell>
          <cell r="D1084">
            <v>7945</v>
          </cell>
          <cell r="E1084">
            <v>17</v>
          </cell>
          <cell r="F1084">
            <v>145.55000000000001</v>
          </cell>
        </row>
        <row r="1085">
          <cell r="A1085">
            <v>36992</v>
          </cell>
          <cell r="B1085">
            <v>145.54</v>
          </cell>
          <cell r="C1085">
            <v>145.54088295687899</v>
          </cell>
          <cell r="D1085">
            <v>4870</v>
          </cell>
          <cell r="E1085">
            <v>16</v>
          </cell>
          <cell r="F1085">
            <v>145.55000000000001</v>
          </cell>
        </row>
        <row r="1086">
          <cell r="A1086">
            <v>36993</v>
          </cell>
          <cell r="B1086">
            <v>145.52000000000001</v>
          </cell>
          <cell r="C1086">
            <v>145.51106435643601</v>
          </cell>
          <cell r="D1086">
            <v>2020</v>
          </cell>
          <cell r="E1086">
            <v>16</v>
          </cell>
          <cell r="F1086">
            <v>145.55000000000001</v>
          </cell>
        </row>
        <row r="1087">
          <cell r="A1087">
            <v>36994</v>
          </cell>
          <cell r="B1087">
            <v>145.47999999999999</v>
          </cell>
          <cell r="C1087">
            <v>145.491913900415</v>
          </cell>
          <cell r="D1087">
            <v>9640</v>
          </cell>
          <cell r="E1087">
            <v>31</v>
          </cell>
          <cell r="F1087">
            <v>145.55000000000001</v>
          </cell>
        </row>
        <row r="1088">
          <cell r="A1088">
            <v>36997</v>
          </cell>
          <cell r="B1088">
            <v>145.53</v>
          </cell>
          <cell r="C1088">
            <v>145.5376</v>
          </cell>
          <cell r="D1088">
            <v>1875</v>
          </cell>
          <cell r="E1088">
            <v>14</v>
          </cell>
          <cell r="F1088">
            <v>145.55000000000001</v>
          </cell>
        </row>
        <row r="1089">
          <cell r="A1089">
            <v>36998</v>
          </cell>
          <cell r="B1089">
            <v>145.53</v>
          </cell>
          <cell r="C1089">
            <v>145.53216159496299</v>
          </cell>
          <cell r="D1089">
            <v>4765</v>
          </cell>
          <cell r="E1089">
            <v>16</v>
          </cell>
          <cell r="F1089">
            <v>145.55000000000001</v>
          </cell>
        </row>
        <row r="1090">
          <cell r="A1090">
            <v>36999</v>
          </cell>
          <cell r="B1090">
            <v>145.52000000000001</v>
          </cell>
          <cell r="C1090">
            <v>145.517371565113</v>
          </cell>
          <cell r="D1090">
            <v>4185</v>
          </cell>
          <cell r="E1090">
            <v>15</v>
          </cell>
          <cell r="F1090">
            <v>145.55000000000001</v>
          </cell>
        </row>
        <row r="1091">
          <cell r="A1091">
            <v>37000</v>
          </cell>
          <cell r="B1091">
            <v>145.5</v>
          </cell>
          <cell r="C1091">
            <v>145.49999032881999</v>
          </cell>
          <cell r="D1091">
            <v>5170</v>
          </cell>
          <cell r="E1091">
            <v>14</v>
          </cell>
          <cell r="F1091">
            <v>145.55000000000001</v>
          </cell>
        </row>
        <row r="1092">
          <cell r="A1092">
            <v>37001</v>
          </cell>
          <cell r="B1092">
            <v>145.52000000000001</v>
          </cell>
          <cell r="C1092">
            <v>145.522210526316</v>
          </cell>
          <cell r="D1092">
            <v>3325</v>
          </cell>
          <cell r="E1092">
            <v>20</v>
          </cell>
          <cell r="F1092">
            <v>145.55000000000001</v>
          </cell>
        </row>
        <row r="1093">
          <cell r="A1093">
            <v>37004</v>
          </cell>
          <cell r="B1093">
            <v>145.5</v>
          </cell>
          <cell r="C1093">
            <v>145.495651230101</v>
          </cell>
          <cell r="D1093">
            <v>6910</v>
          </cell>
          <cell r="E1093">
            <v>18</v>
          </cell>
          <cell r="F1093">
            <v>145.55000000000001</v>
          </cell>
        </row>
        <row r="1094">
          <cell r="A1094">
            <v>37005</v>
          </cell>
          <cell r="B1094">
            <v>145.49</v>
          </cell>
          <cell r="C1094">
            <v>145.49457392571</v>
          </cell>
          <cell r="D1094">
            <v>6865</v>
          </cell>
          <cell r="E1094">
            <v>17</v>
          </cell>
          <cell r="F1094">
            <v>145.55000000000001</v>
          </cell>
        </row>
        <row r="1095">
          <cell r="A1095">
            <v>37006</v>
          </cell>
          <cell r="B1095">
            <v>145.56</v>
          </cell>
          <cell r="C1095">
            <v>145.55280701754401</v>
          </cell>
          <cell r="D1095">
            <v>1710</v>
          </cell>
          <cell r="E1095">
            <v>17</v>
          </cell>
          <cell r="F1095">
            <v>145.55000000000001</v>
          </cell>
        </row>
        <row r="1096">
          <cell r="A1096">
            <v>37007</v>
          </cell>
          <cell r="B1096">
            <v>145.66999999999999</v>
          </cell>
          <cell r="C1096">
            <v>145.63713636363599</v>
          </cell>
          <cell r="D1096">
            <v>2200</v>
          </cell>
          <cell r="E1096">
            <v>19</v>
          </cell>
          <cell r="F1096">
            <v>145.55000000000001</v>
          </cell>
        </row>
        <row r="1097">
          <cell r="A1097">
            <v>37008</v>
          </cell>
          <cell r="B1097">
            <v>145.78</v>
          </cell>
          <cell r="C1097">
            <v>145.78008968609899</v>
          </cell>
          <cell r="D1097">
            <v>4460</v>
          </cell>
          <cell r="E1097">
            <v>15</v>
          </cell>
          <cell r="F1097">
            <v>145.55000000000001</v>
          </cell>
        </row>
        <row r="1098">
          <cell r="A1098">
            <v>37009</v>
          </cell>
          <cell r="B1098">
            <v>145.77000000000001</v>
          </cell>
          <cell r="C1098">
            <v>145.77073770491799</v>
          </cell>
          <cell r="D1098">
            <v>1220</v>
          </cell>
          <cell r="E1098">
            <v>13</v>
          </cell>
          <cell r="F1098">
            <v>145.55000000000001</v>
          </cell>
        </row>
        <row r="1099">
          <cell r="A1099">
            <v>37013</v>
          </cell>
          <cell r="B1099">
            <v>145.86000000000001</v>
          </cell>
          <cell r="C1099">
            <v>145.85762262262301</v>
          </cell>
          <cell r="D1099">
            <v>19980</v>
          </cell>
          <cell r="E1099">
            <v>15</v>
          </cell>
          <cell r="F1099">
            <v>145.65</v>
          </cell>
        </row>
        <row r="1100">
          <cell r="A1100">
            <v>37014</v>
          </cell>
          <cell r="B1100">
            <v>145.94999999999999</v>
          </cell>
          <cell r="C1100">
            <v>145.938080808081</v>
          </cell>
          <cell r="D1100">
            <v>1485</v>
          </cell>
          <cell r="E1100">
            <v>17</v>
          </cell>
          <cell r="F1100">
            <v>145.65</v>
          </cell>
        </row>
        <row r="1101">
          <cell r="A1101">
            <v>37015</v>
          </cell>
          <cell r="B1101">
            <v>146.06</v>
          </cell>
          <cell r="C1101">
            <v>146.05993359375</v>
          </cell>
          <cell r="D1101">
            <v>12800</v>
          </cell>
          <cell r="E1101">
            <v>19</v>
          </cell>
          <cell r="F1101">
            <v>145.65</v>
          </cell>
        </row>
        <row r="1102">
          <cell r="A1102">
            <v>37018</v>
          </cell>
          <cell r="B1102">
            <v>146.15</v>
          </cell>
          <cell r="C1102">
            <v>146.14651480637801</v>
          </cell>
          <cell r="D1102">
            <v>6585</v>
          </cell>
          <cell r="E1102">
            <v>18</v>
          </cell>
          <cell r="F1102">
            <v>145.80000000000001</v>
          </cell>
        </row>
        <row r="1103">
          <cell r="A1103">
            <v>37019</v>
          </cell>
          <cell r="B1103">
            <v>146.25</v>
          </cell>
          <cell r="C1103">
            <v>146.249657092614</v>
          </cell>
          <cell r="D1103">
            <v>17060</v>
          </cell>
          <cell r="E1103">
            <v>16</v>
          </cell>
          <cell r="F1103">
            <v>145.80000000000001</v>
          </cell>
        </row>
        <row r="1104">
          <cell r="A1104">
            <v>37021</v>
          </cell>
          <cell r="B1104">
            <v>146.24</v>
          </cell>
          <cell r="C1104">
            <v>146.21092261904801</v>
          </cell>
          <cell r="D1104">
            <v>1680</v>
          </cell>
          <cell r="E1104">
            <v>16</v>
          </cell>
          <cell r="F1104">
            <v>145.80000000000001</v>
          </cell>
        </row>
        <row r="1105">
          <cell r="A1105">
            <v>37022</v>
          </cell>
          <cell r="B1105">
            <v>146.33000000000001</v>
          </cell>
          <cell r="C1105">
            <v>146.31941176470599</v>
          </cell>
          <cell r="D1105">
            <v>1530</v>
          </cell>
          <cell r="E1105">
            <v>15</v>
          </cell>
          <cell r="F1105">
            <v>145.80000000000001</v>
          </cell>
        </row>
        <row r="1106">
          <cell r="A1106">
            <v>37025</v>
          </cell>
          <cell r="B1106">
            <v>146.4</v>
          </cell>
          <cell r="C1106">
            <v>146.39929166666701</v>
          </cell>
          <cell r="D1106">
            <v>7200</v>
          </cell>
          <cell r="E1106">
            <v>17</v>
          </cell>
          <cell r="F1106">
            <v>146</v>
          </cell>
        </row>
        <row r="1107">
          <cell r="A1107">
            <v>37026</v>
          </cell>
          <cell r="B1107">
            <v>146.22999999999999</v>
          </cell>
          <cell r="C1107">
            <v>146.22952727272701</v>
          </cell>
          <cell r="D1107">
            <v>1375</v>
          </cell>
          <cell r="E1107">
            <v>15</v>
          </cell>
          <cell r="F1107">
            <v>146</v>
          </cell>
        </row>
        <row r="1108">
          <cell r="A1108">
            <v>37027</v>
          </cell>
          <cell r="B1108">
            <v>146.13</v>
          </cell>
          <cell r="C1108">
            <v>146.115719769674</v>
          </cell>
          <cell r="D1108">
            <v>13025</v>
          </cell>
          <cell r="E1108">
            <v>14</v>
          </cell>
          <cell r="F1108">
            <v>146</v>
          </cell>
        </row>
        <row r="1109">
          <cell r="A1109">
            <v>37028</v>
          </cell>
          <cell r="B1109">
            <v>146.11000000000001</v>
          </cell>
          <cell r="C1109">
            <v>146.12565295169901</v>
          </cell>
          <cell r="D1109">
            <v>5590</v>
          </cell>
          <cell r="E1109">
            <v>14</v>
          </cell>
          <cell r="F1109">
            <v>146</v>
          </cell>
        </row>
        <row r="1110">
          <cell r="A1110">
            <v>37029</v>
          </cell>
          <cell r="B1110">
            <v>146.12</v>
          </cell>
          <cell r="C1110">
            <v>146.141799307958</v>
          </cell>
          <cell r="D1110">
            <v>2890</v>
          </cell>
          <cell r="E1110">
            <v>15</v>
          </cell>
          <cell r="F1110">
            <v>146</v>
          </cell>
        </row>
        <row r="1111">
          <cell r="A1111">
            <v>37032</v>
          </cell>
          <cell r="B1111">
            <v>146.11000000000001</v>
          </cell>
          <cell r="C1111">
            <v>146.10770515970501</v>
          </cell>
          <cell r="D1111">
            <v>10175</v>
          </cell>
          <cell r="E1111">
            <v>15</v>
          </cell>
          <cell r="F1111">
            <v>146.1</v>
          </cell>
        </row>
        <row r="1112">
          <cell r="A1112">
            <v>37033</v>
          </cell>
          <cell r="B1112">
            <v>146.1</v>
          </cell>
          <cell r="C1112">
            <v>146.09662536142099</v>
          </cell>
          <cell r="D1112">
            <v>12105</v>
          </cell>
          <cell r="E1112">
            <v>18</v>
          </cell>
          <cell r="F1112">
            <v>146.1</v>
          </cell>
        </row>
        <row r="1113">
          <cell r="A1113">
            <v>37034</v>
          </cell>
          <cell r="B1113">
            <v>146.15</v>
          </cell>
          <cell r="C1113">
            <v>146.14655172413799</v>
          </cell>
          <cell r="D1113">
            <v>2900</v>
          </cell>
          <cell r="E1113">
            <v>18</v>
          </cell>
          <cell r="F1113">
            <v>146.1</v>
          </cell>
        </row>
        <row r="1114">
          <cell r="A1114">
            <v>37035</v>
          </cell>
          <cell r="B1114">
            <v>146.11000000000001</v>
          </cell>
          <cell r="C1114">
            <v>146.11000000000001</v>
          </cell>
          <cell r="D1114">
            <v>3215</v>
          </cell>
          <cell r="E1114">
            <v>17</v>
          </cell>
          <cell r="F1114">
            <v>146.1</v>
          </cell>
        </row>
        <row r="1115">
          <cell r="A1115">
            <v>37036</v>
          </cell>
          <cell r="B1115">
            <v>146.11000000000001</v>
          </cell>
          <cell r="C1115">
            <v>146.10692307692301</v>
          </cell>
          <cell r="D1115">
            <v>1300</v>
          </cell>
          <cell r="E1115">
            <v>15</v>
          </cell>
          <cell r="F1115">
            <v>146.1</v>
          </cell>
        </row>
        <row r="1116">
          <cell r="A1116">
            <v>37039</v>
          </cell>
          <cell r="B1116">
            <v>146.15</v>
          </cell>
          <cell r="C1116">
            <v>146.13800000000001</v>
          </cell>
          <cell r="D1116">
            <v>250</v>
          </cell>
          <cell r="E1116">
            <v>11</v>
          </cell>
          <cell r="F1116">
            <v>146.1</v>
          </cell>
        </row>
        <row r="1117">
          <cell r="A1117">
            <v>37040</v>
          </cell>
          <cell r="B1117">
            <v>146.16</v>
          </cell>
          <cell r="C1117">
            <v>146.16533498759301</v>
          </cell>
          <cell r="D1117">
            <v>4030</v>
          </cell>
          <cell r="E1117">
            <v>29</v>
          </cell>
          <cell r="F1117">
            <v>146.1</v>
          </cell>
        </row>
        <row r="1118">
          <cell r="A1118">
            <v>37041</v>
          </cell>
          <cell r="B1118">
            <v>146.35</v>
          </cell>
          <cell r="C1118">
            <v>146.30767567567599</v>
          </cell>
          <cell r="D1118">
            <v>1850</v>
          </cell>
          <cell r="E1118">
            <v>17</v>
          </cell>
          <cell r="F1118">
            <v>146.1</v>
          </cell>
        </row>
        <row r="1119">
          <cell r="A1119">
            <v>37042</v>
          </cell>
          <cell r="B1119">
            <v>146.47</v>
          </cell>
          <cell r="C1119">
            <v>146.46918074324299</v>
          </cell>
          <cell r="D1119">
            <v>5920</v>
          </cell>
          <cell r="E1119">
            <v>20</v>
          </cell>
          <cell r="F1119">
            <v>146.1</v>
          </cell>
        </row>
        <row r="1120">
          <cell r="A1120">
            <v>37043</v>
          </cell>
          <cell r="B1120">
            <v>146.56</v>
          </cell>
          <cell r="C1120">
            <v>146.52987573099401</v>
          </cell>
          <cell r="D1120">
            <v>6840</v>
          </cell>
          <cell r="E1120">
            <v>17</v>
          </cell>
          <cell r="F1120">
            <v>146.1</v>
          </cell>
        </row>
        <row r="1121">
          <cell r="A1121">
            <v>37046</v>
          </cell>
          <cell r="B1121">
            <v>146.63999999999999</v>
          </cell>
          <cell r="C1121">
            <v>146.62929347826099</v>
          </cell>
          <cell r="D1121">
            <v>1840</v>
          </cell>
          <cell r="E1121">
            <v>14</v>
          </cell>
          <cell r="F1121">
            <v>146.30000000000001</v>
          </cell>
        </row>
        <row r="1122">
          <cell r="A1122">
            <v>37047</v>
          </cell>
          <cell r="B1122">
            <v>146.77000000000001</v>
          </cell>
          <cell r="C1122">
            <v>146.76852631578899</v>
          </cell>
          <cell r="D1122">
            <v>9500</v>
          </cell>
          <cell r="E1122">
            <v>20</v>
          </cell>
          <cell r="F1122">
            <v>146.30000000000001</v>
          </cell>
        </row>
        <row r="1123">
          <cell r="A1123">
            <v>37048</v>
          </cell>
          <cell r="B1123">
            <v>146.87</v>
          </cell>
          <cell r="C1123">
            <v>146.86976198809899</v>
          </cell>
          <cell r="D1123">
            <v>14285</v>
          </cell>
          <cell r="E1123">
            <v>17</v>
          </cell>
          <cell r="F1123">
            <v>146.30000000000001</v>
          </cell>
        </row>
        <row r="1124">
          <cell r="A1124">
            <v>37049</v>
          </cell>
          <cell r="B1124">
            <v>146.66</v>
          </cell>
          <cell r="C1124">
            <v>146.690302571861</v>
          </cell>
          <cell r="D1124">
            <v>3305</v>
          </cell>
          <cell r="E1124">
            <v>14</v>
          </cell>
          <cell r="F1124">
            <v>146.30000000000001</v>
          </cell>
        </row>
        <row r="1125">
          <cell r="A1125">
            <v>37050</v>
          </cell>
          <cell r="B1125">
            <v>146.41999999999999</v>
          </cell>
          <cell r="C1125">
            <v>146.496658624849</v>
          </cell>
          <cell r="D1125">
            <v>8290</v>
          </cell>
          <cell r="E1125">
            <v>17</v>
          </cell>
          <cell r="F1125">
            <v>146.30000000000001</v>
          </cell>
        </row>
        <row r="1126">
          <cell r="A1126">
            <v>37053</v>
          </cell>
          <cell r="B1126">
            <v>146.44</v>
          </cell>
          <cell r="C1126">
            <v>146.43304081632701</v>
          </cell>
          <cell r="D1126">
            <v>4900</v>
          </cell>
          <cell r="E1126">
            <v>16</v>
          </cell>
          <cell r="F1126">
            <v>146.4</v>
          </cell>
        </row>
        <row r="1127">
          <cell r="A1127">
            <v>37054</v>
          </cell>
          <cell r="B1127">
            <v>146.41999999999999</v>
          </cell>
          <cell r="C1127">
            <v>146.420039196472</v>
          </cell>
          <cell r="D1127">
            <v>10205</v>
          </cell>
          <cell r="E1127">
            <v>18</v>
          </cell>
          <cell r="F1127">
            <v>146.4</v>
          </cell>
        </row>
        <row r="1128">
          <cell r="A1128">
            <v>37055</v>
          </cell>
          <cell r="B1128">
            <v>146.43</v>
          </cell>
          <cell r="C1128">
            <v>146.424259789876</v>
          </cell>
          <cell r="D1128">
            <v>5235</v>
          </cell>
          <cell r="E1128">
            <v>18</v>
          </cell>
          <cell r="F1128">
            <v>146.4</v>
          </cell>
        </row>
        <row r="1129">
          <cell r="A1129">
            <v>37056</v>
          </cell>
          <cell r="B1129">
            <v>146.43</v>
          </cell>
          <cell r="C1129">
            <v>146.435600292826</v>
          </cell>
          <cell r="D1129">
            <v>6830</v>
          </cell>
          <cell r="E1129">
            <v>20</v>
          </cell>
          <cell r="F1129">
            <v>146.4</v>
          </cell>
        </row>
        <row r="1130">
          <cell r="A1130">
            <v>37057</v>
          </cell>
          <cell r="B1130">
            <v>146.53</v>
          </cell>
          <cell r="C1130">
            <v>146.523708029197</v>
          </cell>
          <cell r="D1130">
            <v>3425</v>
          </cell>
          <cell r="E1130">
            <v>16</v>
          </cell>
          <cell r="F1130">
            <v>146.4</v>
          </cell>
        </row>
        <row r="1131">
          <cell r="A1131">
            <v>37060</v>
          </cell>
          <cell r="B1131">
            <v>146.57</v>
          </cell>
          <cell r="C1131">
            <v>146.56326530612199</v>
          </cell>
          <cell r="D1131">
            <v>2450</v>
          </cell>
          <cell r="E1131">
            <v>15</v>
          </cell>
          <cell r="F1131">
            <v>146.44999999999999</v>
          </cell>
        </row>
        <row r="1132">
          <cell r="A1132">
            <v>37061</v>
          </cell>
          <cell r="B1132">
            <v>146.44999999999999</v>
          </cell>
          <cell r="C1132">
            <v>146.45802913453301</v>
          </cell>
          <cell r="D1132">
            <v>5835</v>
          </cell>
          <cell r="E1132">
            <v>17</v>
          </cell>
          <cell r="F1132">
            <v>146.44999999999999</v>
          </cell>
        </row>
        <row r="1133">
          <cell r="A1133">
            <v>37062</v>
          </cell>
          <cell r="B1133">
            <v>146.47</v>
          </cell>
          <cell r="C1133">
            <v>146.46345029239799</v>
          </cell>
          <cell r="D1133">
            <v>1710</v>
          </cell>
          <cell r="E1133">
            <v>15</v>
          </cell>
          <cell r="F1133">
            <v>146.44999999999999</v>
          </cell>
        </row>
        <row r="1134">
          <cell r="A1134">
            <v>37063</v>
          </cell>
          <cell r="B1134">
            <v>146.59</v>
          </cell>
          <cell r="C1134">
            <v>146.57183856502201</v>
          </cell>
          <cell r="D1134">
            <v>3345</v>
          </cell>
          <cell r="E1134">
            <v>18</v>
          </cell>
          <cell r="F1134">
            <v>146.44999999999999</v>
          </cell>
        </row>
        <row r="1135">
          <cell r="A1135">
            <v>37064</v>
          </cell>
          <cell r="B1135">
            <v>146.47999999999999</v>
          </cell>
          <cell r="C1135">
            <v>146.48001468428799</v>
          </cell>
          <cell r="D1135">
            <v>3405</v>
          </cell>
          <cell r="E1135">
            <v>16</v>
          </cell>
          <cell r="F1135">
            <v>146.44999999999999</v>
          </cell>
        </row>
        <row r="1136">
          <cell r="A1136">
            <v>37067</v>
          </cell>
          <cell r="B1136">
            <v>146.5</v>
          </cell>
          <cell r="C1136">
            <v>146.517816683831</v>
          </cell>
          <cell r="D1136">
            <v>4855</v>
          </cell>
          <cell r="E1136">
            <v>18</v>
          </cell>
          <cell r="F1136">
            <v>146.5</v>
          </cell>
        </row>
        <row r="1137">
          <cell r="A1137">
            <v>37068</v>
          </cell>
          <cell r="B1137">
            <v>146.66999999999999</v>
          </cell>
          <cell r="C1137">
            <v>146.661888888889</v>
          </cell>
          <cell r="D1137">
            <v>1800</v>
          </cell>
          <cell r="E1137">
            <v>17</v>
          </cell>
          <cell r="F1137">
            <v>146.5</v>
          </cell>
        </row>
        <row r="1138">
          <cell r="A1138">
            <v>37069</v>
          </cell>
          <cell r="B1138">
            <v>146.61000000000001</v>
          </cell>
          <cell r="C1138">
            <v>146.59570016474501</v>
          </cell>
          <cell r="D1138">
            <v>3035</v>
          </cell>
          <cell r="E1138">
            <v>15</v>
          </cell>
          <cell r="F1138">
            <v>146.5</v>
          </cell>
        </row>
        <row r="1139">
          <cell r="A1139">
            <v>37070</v>
          </cell>
          <cell r="B1139">
            <v>146.66</v>
          </cell>
          <cell r="C1139">
            <v>146.65433850702101</v>
          </cell>
          <cell r="D1139">
            <v>6765</v>
          </cell>
          <cell r="E1139">
            <v>21</v>
          </cell>
          <cell r="F1139">
            <v>146.5</v>
          </cell>
        </row>
        <row r="1140">
          <cell r="A1140">
            <v>37071</v>
          </cell>
          <cell r="B1140">
            <v>146.80000000000001</v>
          </cell>
          <cell r="C1140">
            <v>146.79998749999999</v>
          </cell>
          <cell r="D1140">
            <v>4000</v>
          </cell>
          <cell r="E1140">
            <v>17</v>
          </cell>
          <cell r="F1140">
            <v>146.5</v>
          </cell>
        </row>
        <row r="1141">
          <cell r="A1141">
            <v>37074</v>
          </cell>
          <cell r="B1141">
            <v>146.79</v>
          </cell>
          <cell r="C1141">
            <v>146.79474576271201</v>
          </cell>
          <cell r="D1141">
            <v>2950</v>
          </cell>
          <cell r="E1141">
            <v>14</v>
          </cell>
          <cell r="F1141">
            <v>146.6</v>
          </cell>
        </row>
        <row r="1142">
          <cell r="A1142">
            <v>37075</v>
          </cell>
          <cell r="B1142">
            <v>146.83000000000001</v>
          </cell>
          <cell r="C1142">
            <v>146.83750176928501</v>
          </cell>
          <cell r="D1142">
            <v>14130</v>
          </cell>
          <cell r="E1142">
            <v>17</v>
          </cell>
          <cell r="F1142">
            <v>146.6</v>
          </cell>
        </row>
        <row r="1143">
          <cell r="A1143">
            <v>37076</v>
          </cell>
          <cell r="B1143">
            <v>146.81</v>
          </cell>
          <cell r="C1143">
            <v>146.82294642857099</v>
          </cell>
          <cell r="D1143">
            <v>3360</v>
          </cell>
          <cell r="E1143">
            <v>11</v>
          </cell>
          <cell r="F1143">
            <v>146.6</v>
          </cell>
        </row>
        <row r="1144">
          <cell r="A1144">
            <v>37077</v>
          </cell>
          <cell r="B1144">
            <v>146.84</v>
          </cell>
          <cell r="C1144">
            <v>146.838417849899</v>
          </cell>
          <cell r="D1144">
            <v>4930</v>
          </cell>
          <cell r="E1144">
            <v>17</v>
          </cell>
          <cell r="F1144">
            <v>146.6</v>
          </cell>
        </row>
        <row r="1145">
          <cell r="A1145">
            <v>37078</v>
          </cell>
          <cell r="B1145">
            <v>146.74</v>
          </cell>
          <cell r="C1145">
            <v>146.74213788300801</v>
          </cell>
          <cell r="D1145">
            <v>7180</v>
          </cell>
          <cell r="E1145">
            <v>14</v>
          </cell>
          <cell r="F1145">
            <v>146.6</v>
          </cell>
        </row>
        <row r="1146">
          <cell r="A1146">
            <v>37081</v>
          </cell>
          <cell r="B1146">
            <v>146.75</v>
          </cell>
          <cell r="C1146">
            <v>146.72773691042801</v>
          </cell>
          <cell r="D1146">
            <v>11555</v>
          </cell>
          <cell r="E1146">
            <v>12</v>
          </cell>
          <cell r="F1146">
            <v>146.69999999999999</v>
          </cell>
        </row>
        <row r="1147">
          <cell r="A1147">
            <v>37082</v>
          </cell>
          <cell r="B1147">
            <v>146.71</v>
          </cell>
          <cell r="C1147">
            <v>146.71502558853601</v>
          </cell>
          <cell r="D1147">
            <v>14655</v>
          </cell>
          <cell r="E1147">
            <v>14</v>
          </cell>
          <cell r="F1147">
            <v>146.69999999999999</v>
          </cell>
        </row>
        <row r="1148">
          <cell r="A1148">
            <v>37083</v>
          </cell>
          <cell r="B1148">
            <v>146.72</v>
          </cell>
          <cell r="C1148">
            <v>146.71595561035801</v>
          </cell>
          <cell r="D1148">
            <v>12165</v>
          </cell>
          <cell r="E1148">
            <v>16</v>
          </cell>
          <cell r="F1148">
            <v>146.69999999999999</v>
          </cell>
        </row>
        <row r="1149">
          <cell r="A1149">
            <v>37084</v>
          </cell>
          <cell r="B1149">
            <v>146.74</v>
          </cell>
          <cell r="C1149">
            <v>146.729849056604</v>
          </cell>
          <cell r="D1149">
            <v>1325</v>
          </cell>
          <cell r="E1149">
            <v>12</v>
          </cell>
          <cell r="F1149">
            <v>146.69999999999999</v>
          </cell>
        </row>
        <row r="1150">
          <cell r="A1150">
            <v>37085</v>
          </cell>
          <cell r="B1150">
            <v>146.72999999999999</v>
          </cell>
          <cell r="C1150">
            <v>146.73219977553299</v>
          </cell>
          <cell r="D1150">
            <v>4455</v>
          </cell>
          <cell r="E1150">
            <v>12</v>
          </cell>
          <cell r="F1150">
            <v>146.69999999999999</v>
          </cell>
        </row>
        <row r="1151">
          <cell r="A1151">
            <v>37088</v>
          </cell>
          <cell r="B1151">
            <v>146.72999999999999</v>
          </cell>
          <cell r="C1151">
            <v>146.714666666667</v>
          </cell>
          <cell r="D1151">
            <v>7425</v>
          </cell>
          <cell r="E1151">
            <v>16</v>
          </cell>
          <cell r="F1151">
            <v>146.69999999999999</v>
          </cell>
        </row>
        <row r="1152">
          <cell r="A1152">
            <v>37089</v>
          </cell>
          <cell r="B1152">
            <v>146.71</v>
          </cell>
          <cell r="C1152">
            <v>146.70544067796601</v>
          </cell>
          <cell r="D1152">
            <v>8850</v>
          </cell>
          <cell r="E1152">
            <v>17</v>
          </cell>
          <cell r="F1152">
            <v>146.69999999999999</v>
          </cell>
        </row>
        <row r="1153">
          <cell r="A1153">
            <v>37090</v>
          </cell>
          <cell r="B1153">
            <v>146.72999999999999</v>
          </cell>
          <cell r="C1153">
            <v>146.74319429198701</v>
          </cell>
          <cell r="D1153">
            <v>4555</v>
          </cell>
          <cell r="E1153">
            <v>18</v>
          </cell>
          <cell r="F1153">
            <v>146.69999999999999</v>
          </cell>
        </row>
        <row r="1154">
          <cell r="A1154">
            <v>37091</v>
          </cell>
          <cell r="B1154">
            <v>146.72999999999999</v>
          </cell>
          <cell r="C1154">
            <v>146.71730468749999</v>
          </cell>
          <cell r="D1154">
            <v>5120</v>
          </cell>
          <cell r="E1154">
            <v>14</v>
          </cell>
          <cell r="F1154">
            <v>146.69999999999999</v>
          </cell>
        </row>
        <row r="1155">
          <cell r="A1155">
            <v>37092</v>
          </cell>
          <cell r="B1155">
            <v>146.72</v>
          </cell>
          <cell r="C1155">
            <v>146.72999999999999</v>
          </cell>
          <cell r="D1155">
            <v>8710</v>
          </cell>
          <cell r="E1155">
            <v>13</v>
          </cell>
          <cell r="F1155">
            <v>146.69999999999999</v>
          </cell>
        </row>
        <row r="1156">
          <cell r="A1156">
            <v>37095</v>
          </cell>
          <cell r="B1156">
            <v>146.72999999999999</v>
          </cell>
          <cell r="C1156">
            <v>146.731380368098</v>
          </cell>
          <cell r="D1156">
            <v>3260</v>
          </cell>
          <cell r="E1156">
            <v>17</v>
          </cell>
          <cell r="F1156">
            <v>146.69999999999999</v>
          </cell>
        </row>
        <row r="1157">
          <cell r="A1157">
            <v>37096</v>
          </cell>
          <cell r="B1157">
            <v>146.71</v>
          </cell>
          <cell r="C1157">
            <v>146.71904695652199</v>
          </cell>
          <cell r="D1157">
            <v>14375</v>
          </cell>
          <cell r="E1157">
            <v>17</v>
          </cell>
          <cell r="F1157">
            <v>146.69999999999999</v>
          </cell>
        </row>
        <row r="1158">
          <cell r="A1158">
            <v>37097</v>
          </cell>
          <cell r="B1158">
            <v>146.77000000000001</v>
          </cell>
          <cell r="C1158">
            <v>146.75593434343401</v>
          </cell>
          <cell r="D1158">
            <v>1980</v>
          </cell>
          <cell r="E1158">
            <v>16</v>
          </cell>
          <cell r="F1158">
            <v>146.69999999999999</v>
          </cell>
        </row>
        <row r="1159">
          <cell r="A1159">
            <v>37098</v>
          </cell>
          <cell r="B1159">
            <v>146.91</v>
          </cell>
          <cell r="C1159">
            <v>146.911978021978</v>
          </cell>
          <cell r="D1159">
            <v>2730</v>
          </cell>
          <cell r="E1159">
            <v>16</v>
          </cell>
          <cell r="F1159">
            <v>146.69999999999999</v>
          </cell>
        </row>
        <row r="1160">
          <cell r="A1160">
            <v>37099</v>
          </cell>
          <cell r="B1160">
            <v>146.9</v>
          </cell>
          <cell r="C1160">
            <v>146.897817047817</v>
          </cell>
          <cell r="D1160">
            <v>2405</v>
          </cell>
          <cell r="E1160">
            <v>19</v>
          </cell>
          <cell r="F1160">
            <v>146.69999999999999</v>
          </cell>
        </row>
        <row r="1161">
          <cell r="A1161">
            <v>37102</v>
          </cell>
          <cell r="B1161">
            <v>147.01</v>
          </cell>
          <cell r="C1161">
            <v>147.012970639033</v>
          </cell>
          <cell r="D1161">
            <v>2895</v>
          </cell>
          <cell r="E1161">
            <v>15</v>
          </cell>
          <cell r="F1161">
            <v>146.80000000000001</v>
          </cell>
        </row>
        <row r="1162">
          <cell r="A1162">
            <v>37103</v>
          </cell>
          <cell r="B1162">
            <v>147.08000000000001</v>
          </cell>
          <cell r="C1162">
            <v>147.06822761193999</v>
          </cell>
          <cell r="D1162">
            <v>2680</v>
          </cell>
          <cell r="E1162">
            <v>19</v>
          </cell>
          <cell r="F1162">
            <v>146.80000000000001</v>
          </cell>
        </row>
        <row r="1163">
          <cell r="A1163">
            <v>37104</v>
          </cell>
          <cell r="B1163">
            <v>147.15</v>
          </cell>
          <cell r="C1163">
            <v>147.15377337733801</v>
          </cell>
          <cell r="D1163">
            <v>4545</v>
          </cell>
          <cell r="E1163">
            <v>18</v>
          </cell>
          <cell r="F1163">
            <v>146.80000000000001</v>
          </cell>
        </row>
        <row r="1164">
          <cell r="A1164">
            <v>37105</v>
          </cell>
          <cell r="B1164">
            <v>147.19</v>
          </cell>
          <cell r="C1164">
            <v>147.198999179655</v>
          </cell>
          <cell r="D1164">
            <v>6095</v>
          </cell>
          <cell r="E1164">
            <v>19</v>
          </cell>
          <cell r="F1164">
            <v>146.80000000000001</v>
          </cell>
        </row>
        <row r="1165">
          <cell r="A1165">
            <v>37106</v>
          </cell>
          <cell r="B1165">
            <v>147.16</v>
          </cell>
          <cell r="C1165">
            <v>147.15916916916899</v>
          </cell>
          <cell r="D1165">
            <v>4995</v>
          </cell>
          <cell r="E1165">
            <v>17</v>
          </cell>
          <cell r="F1165">
            <v>146.80000000000001</v>
          </cell>
        </row>
        <row r="1166">
          <cell r="A1166">
            <v>37109</v>
          </cell>
          <cell r="B1166">
            <v>147.32</v>
          </cell>
          <cell r="C1166">
            <v>147.29869421487601</v>
          </cell>
          <cell r="D1166">
            <v>3025</v>
          </cell>
          <cell r="E1166">
            <v>17</v>
          </cell>
          <cell r="F1166">
            <v>147.05000000000001</v>
          </cell>
        </row>
        <row r="1167">
          <cell r="A1167">
            <v>37110</v>
          </cell>
          <cell r="B1167">
            <v>147.19</v>
          </cell>
          <cell r="C1167">
            <v>147.20201133144499</v>
          </cell>
          <cell r="D1167">
            <v>1765</v>
          </cell>
          <cell r="E1167">
            <v>21</v>
          </cell>
          <cell r="F1167">
            <v>147.05000000000001</v>
          </cell>
        </row>
        <row r="1168">
          <cell r="A1168">
            <v>37111</v>
          </cell>
          <cell r="B1168">
            <v>147.16</v>
          </cell>
          <cell r="C1168">
            <v>147.16197301854999</v>
          </cell>
          <cell r="D1168">
            <v>2965</v>
          </cell>
          <cell r="E1168">
            <v>18</v>
          </cell>
          <cell r="F1168">
            <v>147.05000000000001</v>
          </cell>
        </row>
        <row r="1169">
          <cell r="A1169">
            <v>37112</v>
          </cell>
          <cell r="B1169">
            <v>147.09</v>
          </cell>
          <cell r="C1169">
            <v>147.07628787878801</v>
          </cell>
          <cell r="D1169">
            <v>1980</v>
          </cell>
          <cell r="E1169">
            <v>18</v>
          </cell>
          <cell r="F1169">
            <v>147.05000000000001</v>
          </cell>
        </row>
        <row r="1170">
          <cell r="A1170">
            <v>37113</v>
          </cell>
          <cell r="B1170">
            <v>147.19999999999999</v>
          </cell>
          <cell r="C1170">
            <v>147.17307692307699</v>
          </cell>
          <cell r="D1170">
            <v>195</v>
          </cell>
          <cell r="E1170">
            <v>16</v>
          </cell>
          <cell r="F1170">
            <v>147.05000000000001</v>
          </cell>
        </row>
        <row r="1171">
          <cell r="A1171">
            <v>37116</v>
          </cell>
          <cell r="B1171">
            <v>147.18</v>
          </cell>
          <cell r="C1171">
            <v>147.18280701754401</v>
          </cell>
          <cell r="D1171">
            <v>1140</v>
          </cell>
          <cell r="E1171">
            <v>16</v>
          </cell>
          <cell r="F1171">
            <v>147.1</v>
          </cell>
        </row>
        <row r="1172">
          <cell r="A1172">
            <v>37117</v>
          </cell>
          <cell r="B1172">
            <v>147.18</v>
          </cell>
          <cell r="C1172">
            <v>147.162411924119</v>
          </cell>
          <cell r="D1172">
            <v>1845</v>
          </cell>
          <cell r="E1172">
            <v>17</v>
          </cell>
          <cell r="F1172">
            <v>147.1</v>
          </cell>
        </row>
        <row r="1173">
          <cell r="A1173">
            <v>37118</v>
          </cell>
          <cell r="B1173">
            <v>147.19999999999999</v>
          </cell>
          <cell r="C1173">
            <v>147.19968490878901</v>
          </cell>
          <cell r="D1173">
            <v>3015</v>
          </cell>
          <cell r="E1173">
            <v>16</v>
          </cell>
          <cell r="F1173">
            <v>147.1</v>
          </cell>
        </row>
        <row r="1174">
          <cell r="A1174">
            <v>37119</v>
          </cell>
          <cell r="B1174">
            <v>147.16</v>
          </cell>
          <cell r="C1174">
            <v>147.144943037975</v>
          </cell>
          <cell r="D1174">
            <v>15800</v>
          </cell>
          <cell r="E1174">
            <v>16</v>
          </cell>
          <cell r="F1174">
            <v>147.1</v>
          </cell>
        </row>
        <row r="1175">
          <cell r="A1175">
            <v>37120</v>
          </cell>
          <cell r="B1175">
            <v>147.18</v>
          </cell>
          <cell r="C1175">
            <v>147.18391304347799</v>
          </cell>
          <cell r="D1175">
            <v>805</v>
          </cell>
          <cell r="E1175">
            <v>15</v>
          </cell>
          <cell r="F1175">
            <v>147.1</v>
          </cell>
        </row>
        <row r="1176">
          <cell r="A1176">
            <v>37123</v>
          </cell>
          <cell r="B1176">
            <v>147.16</v>
          </cell>
          <cell r="C1176">
            <v>147.17965686274499</v>
          </cell>
          <cell r="D1176">
            <v>1020</v>
          </cell>
          <cell r="E1176">
            <v>17</v>
          </cell>
          <cell r="F1176">
            <v>147.15</v>
          </cell>
        </row>
        <row r="1177">
          <cell r="A1177">
            <v>37124</v>
          </cell>
          <cell r="B1177">
            <v>147.15</v>
          </cell>
          <cell r="C1177">
            <v>147.14855364335401</v>
          </cell>
          <cell r="D1177">
            <v>13655</v>
          </cell>
          <cell r="E1177">
            <v>18</v>
          </cell>
          <cell r="F1177">
            <v>147.15</v>
          </cell>
        </row>
        <row r="1178">
          <cell r="A1178">
            <v>37125</v>
          </cell>
          <cell r="B1178">
            <v>147.15</v>
          </cell>
          <cell r="C1178">
            <v>147.15436936936899</v>
          </cell>
          <cell r="D1178">
            <v>1110</v>
          </cell>
          <cell r="E1178">
            <v>14</v>
          </cell>
          <cell r="F1178">
            <v>147.15</v>
          </cell>
        </row>
        <row r="1179">
          <cell r="A1179">
            <v>37126</v>
          </cell>
          <cell r="B1179">
            <v>147.13999999999999</v>
          </cell>
          <cell r="C1179">
            <v>147.13999999999999</v>
          </cell>
          <cell r="D1179">
            <v>14500</v>
          </cell>
          <cell r="E1179">
            <v>14</v>
          </cell>
          <cell r="F1179">
            <v>147.15</v>
          </cell>
        </row>
        <row r="1180">
          <cell r="A1180">
            <v>37127</v>
          </cell>
          <cell r="B1180">
            <v>147.13999999999999</v>
          </cell>
          <cell r="C1180">
            <v>147.13993190151899</v>
          </cell>
          <cell r="D1180">
            <v>9545</v>
          </cell>
          <cell r="E1180">
            <v>15</v>
          </cell>
          <cell r="F1180">
            <v>147.15</v>
          </cell>
        </row>
        <row r="1181">
          <cell r="A1181">
            <v>37130</v>
          </cell>
          <cell r="B1181">
            <v>147.16</v>
          </cell>
          <cell r="C1181">
            <v>147.150062444246</v>
          </cell>
          <cell r="D1181">
            <v>5605</v>
          </cell>
          <cell r="E1181">
            <v>15</v>
          </cell>
          <cell r="F1181">
            <v>147.15</v>
          </cell>
        </row>
        <row r="1182">
          <cell r="A1182">
            <v>37131</v>
          </cell>
          <cell r="B1182">
            <v>147.27000000000001</v>
          </cell>
          <cell r="C1182">
            <v>147.242164502165</v>
          </cell>
          <cell r="D1182">
            <v>1155</v>
          </cell>
          <cell r="E1182">
            <v>16</v>
          </cell>
          <cell r="F1182">
            <v>147.15</v>
          </cell>
        </row>
        <row r="1183">
          <cell r="A1183">
            <v>37132</v>
          </cell>
          <cell r="B1183">
            <v>147.29</v>
          </cell>
          <cell r="C1183">
            <v>147.29826044225999</v>
          </cell>
          <cell r="D1183">
            <v>10175</v>
          </cell>
          <cell r="E1183">
            <v>18</v>
          </cell>
          <cell r="F1183">
            <v>147.15</v>
          </cell>
        </row>
        <row r="1184">
          <cell r="A1184">
            <v>37136</v>
          </cell>
          <cell r="B1184">
            <v>147.35</v>
          </cell>
          <cell r="C1184">
            <v>147.35</v>
          </cell>
          <cell r="D1184">
            <v>500</v>
          </cell>
          <cell r="E1184">
            <v>6</v>
          </cell>
          <cell r="F1184">
            <v>147.15</v>
          </cell>
        </row>
        <row r="1185">
          <cell r="A1185">
            <v>37137</v>
          </cell>
          <cell r="B1185">
            <v>147.36000000000001</v>
          </cell>
          <cell r="C1185">
            <v>147.358928571429</v>
          </cell>
          <cell r="D1185">
            <v>2800</v>
          </cell>
          <cell r="E1185">
            <v>14</v>
          </cell>
          <cell r="F1185">
            <v>147.25</v>
          </cell>
        </row>
        <row r="1186">
          <cell r="A1186">
            <v>37138</v>
          </cell>
          <cell r="B1186">
            <v>147.53</v>
          </cell>
          <cell r="C1186">
            <v>147.51</v>
          </cell>
          <cell r="D1186">
            <v>8940</v>
          </cell>
          <cell r="E1186">
            <v>20</v>
          </cell>
          <cell r="F1186">
            <v>147.25</v>
          </cell>
        </row>
        <row r="1187">
          <cell r="A1187">
            <v>37139</v>
          </cell>
          <cell r="B1187">
            <v>147.52000000000001</v>
          </cell>
          <cell r="C1187">
            <v>147.494880573248</v>
          </cell>
          <cell r="D1187">
            <v>6280</v>
          </cell>
          <cell r="E1187">
            <v>19</v>
          </cell>
          <cell r="F1187">
            <v>147.25</v>
          </cell>
        </row>
        <row r="1188">
          <cell r="A1188">
            <v>37140</v>
          </cell>
          <cell r="B1188">
            <v>147.75</v>
          </cell>
          <cell r="C1188">
            <v>147.72875402792701</v>
          </cell>
          <cell r="D1188">
            <v>4655</v>
          </cell>
          <cell r="E1188">
            <v>21</v>
          </cell>
          <cell r="F1188">
            <v>147.25</v>
          </cell>
        </row>
        <row r="1189">
          <cell r="A1189">
            <v>37141</v>
          </cell>
          <cell r="B1189">
            <v>147.80000000000001</v>
          </cell>
          <cell r="C1189">
            <v>147.80654320987699</v>
          </cell>
          <cell r="D1189">
            <v>11745</v>
          </cell>
          <cell r="E1189">
            <v>20</v>
          </cell>
          <cell r="F1189">
            <v>147.25</v>
          </cell>
        </row>
        <row r="1190">
          <cell r="A1190">
            <v>37144</v>
          </cell>
          <cell r="B1190">
            <v>147.69</v>
          </cell>
          <cell r="C1190">
            <v>147.674168618267</v>
          </cell>
          <cell r="D1190">
            <v>2135</v>
          </cell>
          <cell r="E1190">
            <v>18</v>
          </cell>
          <cell r="F1190">
            <v>147.5</v>
          </cell>
        </row>
        <row r="1191">
          <cell r="A1191">
            <v>37145</v>
          </cell>
          <cell r="B1191">
            <v>147.71</v>
          </cell>
          <cell r="C1191">
            <v>147.69741348973599</v>
          </cell>
          <cell r="D1191">
            <v>8525</v>
          </cell>
          <cell r="E1191">
            <v>19</v>
          </cell>
          <cell r="F1191">
            <v>147.5</v>
          </cell>
        </row>
        <row r="1192">
          <cell r="A1192">
            <v>37146</v>
          </cell>
          <cell r="B1192">
            <v>147.62</v>
          </cell>
          <cell r="C1192">
            <v>147.56366197183101</v>
          </cell>
          <cell r="D1192">
            <v>355</v>
          </cell>
          <cell r="E1192">
            <v>8</v>
          </cell>
          <cell r="F1192">
            <v>147.5</v>
          </cell>
        </row>
        <row r="1193">
          <cell r="A1193">
            <v>37147</v>
          </cell>
          <cell r="B1193">
            <v>147.78</v>
          </cell>
          <cell r="C1193">
            <v>147.77139013452901</v>
          </cell>
          <cell r="D1193">
            <v>1115</v>
          </cell>
          <cell r="E1193">
            <v>16</v>
          </cell>
          <cell r="F1193">
            <v>147.5</v>
          </cell>
        </row>
        <row r="1194">
          <cell r="A1194">
            <v>37148</v>
          </cell>
          <cell r="B1194">
            <v>147.91</v>
          </cell>
          <cell r="C1194">
            <v>147.904660326087</v>
          </cell>
          <cell r="D1194">
            <v>3680</v>
          </cell>
          <cell r="E1194">
            <v>20</v>
          </cell>
          <cell r="F1194">
            <v>147.5</v>
          </cell>
        </row>
        <row r="1195">
          <cell r="A1195">
            <v>37151</v>
          </cell>
          <cell r="B1195">
            <v>147.97</v>
          </cell>
          <cell r="C1195">
            <v>147.96850931677</v>
          </cell>
          <cell r="D1195">
            <v>805</v>
          </cell>
          <cell r="E1195">
            <v>17</v>
          </cell>
          <cell r="F1195">
            <v>147.69999999999999</v>
          </cell>
        </row>
        <row r="1196">
          <cell r="A1196">
            <v>37152</v>
          </cell>
          <cell r="B1196">
            <v>147.75</v>
          </cell>
          <cell r="C1196">
            <v>147.76506711409399</v>
          </cell>
          <cell r="D1196">
            <v>4470</v>
          </cell>
          <cell r="E1196">
            <v>18</v>
          </cell>
          <cell r="F1196">
            <v>147.69999999999999</v>
          </cell>
        </row>
        <row r="1197">
          <cell r="A1197">
            <v>37153</v>
          </cell>
          <cell r="B1197">
            <v>147.72</v>
          </cell>
          <cell r="C1197">
            <v>147.72676303562201</v>
          </cell>
          <cell r="D1197">
            <v>9685</v>
          </cell>
          <cell r="E1197">
            <v>18</v>
          </cell>
          <cell r="F1197">
            <v>147.69999999999999</v>
          </cell>
        </row>
        <row r="1198">
          <cell r="A1198">
            <v>37154</v>
          </cell>
          <cell r="B1198">
            <v>147.75</v>
          </cell>
          <cell r="C1198">
            <v>147.746068111455</v>
          </cell>
          <cell r="D1198">
            <v>1615</v>
          </cell>
          <cell r="E1198">
            <v>20</v>
          </cell>
          <cell r="F1198">
            <v>147.69999999999999</v>
          </cell>
        </row>
        <row r="1199">
          <cell r="A1199">
            <v>37155</v>
          </cell>
          <cell r="B1199">
            <v>147.72</v>
          </cell>
          <cell r="C1199">
            <v>147.71535714285699</v>
          </cell>
          <cell r="D1199">
            <v>3640</v>
          </cell>
          <cell r="E1199">
            <v>21</v>
          </cell>
          <cell r="F1199">
            <v>147.69999999999999</v>
          </cell>
        </row>
        <row r="1200">
          <cell r="A1200">
            <v>37158</v>
          </cell>
          <cell r="B1200">
            <v>147.69999999999999</v>
          </cell>
          <cell r="C1200">
            <v>147.707673733804</v>
          </cell>
          <cell r="D1200">
            <v>8490</v>
          </cell>
          <cell r="E1200">
            <v>17</v>
          </cell>
          <cell r="F1200">
            <v>147.69999999999999</v>
          </cell>
        </row>
        <row r="1201">
          <cell r="A1201">
            <v>37159</v>
          </cell>
          <cell r="B1201">
            <v>147.71</v>
          </cell>
          <cell r="C1201">
            <v>147.70862877997899</v>
          </cell>
          <cell r="D1201">
            <v>19180</v>
          </cell>
          <cell r="E1201">
            <v>19</v>
          </cell>
          <cell r="F1201">
            <v>147.69999999999999</v>
          </cell>
        </row>
        <row r="1202">
          <cell r="A1202">
            <v>37160</v>
          </cell>
          <cell r="B1202">
            <v>147.69999999999999</v>
          </cell>
          <cell r="C1202">
            <v>147.705184331797</v>
          </cell>
          <cell r="D1202">
            <v>21700</v>
          </cell>
          <cell r="E1202">
            <v>18</v>
          </cell>
          <cell r="F1202">
            <v>147.69999999999999</v>
          </cell>
        </row>
        <row r="1203">
          <cell r="A1203">
            <v>37161</v>
          </cell>
          <cell r="B1203">
            <v>147.71</v>
          </cell>
          <cell r="C1203">
            <v>147.71</v>
          </cell>
          <cell r="D1203">
            <v>1690</v>
          </cell>
          <cell r="E1203">
            <v>16</v>
          </cell>
          <cell r="F1203">
            <v>147.69999999999999</v>
          </cell>
        </row>
        <row r="1204">
          <cell r="A1204">
            <v>37162</v>
          </cell>
          <cell r="B1204">
            <v>147.82</v>
          </cell>
          <cell r="C1204">
            <v>147.80229617304499</v>
          </cell>
          <cell r="D1204">
            <v>6010</v>
          </cell>
          <cell r="E1204">
            <v>16</v>
          </cell>
          <cell r="F1204">
            <v>147.69999999999999</v>
          </cell>
        </row>
        <row r="1205">
          <cell r="A1205">
            <v>37165</v>
          </cell>
          <cell r="B1205">
            <v>147.99</v>
          </cell>
          <cell r="C1205">
            <v>147.97352941176501</v>
          </cell>
          <cell r="D1205">
            <v>5100</v>
          </cell>
          <cell r="E1205">
            <v>16</v>
          </cell>
          <cell r="F1205">
            <v>147.75</v>
          </cell>
        </row>
        <row r="1206">
          <cell r="A1206">
            <v>37166</v>
          </cell>
          <cell r="B1206">
            <v>147.97999999999999</v>
          </cell>
          <cell r="C1206">
            <v>147.97167984189699</v>
          </cell>
          <cell r="D1206">
            <v>10120</v>
          </cell>
          <cell r="E1206">
            <v>20</v>
          </cell>
          <cell r="F1206">
            <v>147.75</v>
          </cell>
        </row>
        <row r="1207">
          <cell r="A1207">
            <v>37167</v>
          </cell>
          <cell r="B1207">
            <v>147.96</v>
          </cell>
          <cell r="C1207">
            <v>147.96105600933501</v>
          </cell>
          <cell r="D1207">
            <v>8570</v>
          </cell>
          <cell r="E1207">
            <v>16</v>
          </cell>
          <cell r="F1207">
            <v>147.75</v>
          </cell>
        </row>
        <row r="1208">
          <cell r="A1208">
            <v>37168</v>
          </cell>
          <cell r="B1208">
            <v>147.96</v>
          </cell>
          <cell r="C1208">
            <v>147.96334381551401</v>
          </cell>
          <cell r="D1208">
            <v>4770</v>
          </cell>
          <cell r="E1208">
            <v>17</v>
          </cell>
          <cell r="F1208">
            <v>147.75</v>
          </cell>
        </row>
        <row r="1209">
          <cell r="A1209">
            <v>37169</v>
          </cell>
          <cell r="B1209">
            <v>148.01</v>
          </cell>
          <cell r="C1209">
            <v>148.01268828451899</v>
          </cell>
          <cell r="D1209">
            <v>4780</v>
          </cell>
          <cell r="E1209">
            <v>17</v>
          </cell>
          <cell r="F1209">
            <v>147.75</v>
          </cell>
        </row>
        <row r="1210">
          <cell r="A1210">
            <v>37172</v>
          </cell>
          <cell r="B1210">
            <v>147.97999999999999</v>
          </cell>
          <cell r="C1210">
            <v>148.006007751938</v>
          </cell>
          <cell r="D1210">
            <v>2580</v>
          </cell>
          <cell r="E1210">
            <v>15</v>
          </cell>
          <cell r="F1210">
            <v>147.9</v>
          </cell>
        </row>
        <row r="1211">
          <cell r="A1211">
            <v>37173</v>
          </cell>
          <cell r="B1211">
            <v>147.94999999999999</v>
          </cell>
          <cell r="C1211">
            <v>147.941272727273</v>
          </cell>
          <cell r="D1211">
            <v>9625</v>
          </cell>
          <cell r="E1211">
            <v>17</v>
          </cell>
          <cell r="F1211">
            <v>147.9</v>
          </cell>
        </row>
        <row r="1212">
          <cell r="A1212">
            <v>37174</v>
          </cell>
          <cell r="B1212">
            <v>147.94999999999999</v>
          </cell>
          <cell r="C1212">
            <v>147.953</v>
          </cell>
          <cell r="D1212">
            <v>6000</v>
          </cell>
          <cell r="E1212">
            <v>16</v>
          </cell>
          <cell r="F1212">
            <v>147.9</v>
          </cell>
        </row>
        <row r="1213">
          <cell r="A1213">
            <v>37175</v>
          </cell>
          <cell r="B1213">
            <v>147.93</v>
          </cell>
          <cell r="C1213">
            <v>147.93</v>
          </cell>
          <cell r="D1213">
            <v>11050</v>
          </cell>
          <cell r="E1213">
            <v>15</v>
          </cell>
          <cell r="F1213">
            <v>147.9</v>
          </cell>
        </row>
        <row r="1214">
          <cell r="A1214">
            <v>37176</v>
          </cell>
          <cell r="B1214">
            <v>148.04</v>
          </cell>
          <cell r="C1214">
            <v>148.02655791190901</v>
          </cell>
          <cell r="D1214">
            <v>3065</v>
          </cell>
          <cell r="E1214">
            <v>15</v>
          </cell>
          <cell r="F1214">
            <v>147.9</v>
          </cell>
        </row>
        <row r="1215">
          <cell r="A1215">
            <v>37179</v>
          </cell>
          <cell r="B1215">
            <v>148.09</v>
          </cell>
          <cell r="C1215">
            <v>148.080579915134</v>
          </cell>
          <cell r="D1215">
            <v>3535</v>
          </cell>
          <cell r="E1215">
            <v>16</v>
          </cell>
          <cell r="F1215">
            <v>148</v>
          </cell>
        </row>
        <row r="1216">
          <cell r="A1216">
            <v>37180</v>
          </cell>
          <cell r="B1216">
            <v>148</v>
          </cell>
          <cell r="C1216">
            <v>147.998966155473</v>
          </cell>
          <cell r="D1216">
            <v>18910</v>
          </cell>
          <cell r="E1216">
            <v>18</v>
          </cell>
          <cell r="F1216">
            <v>148</v>
          </cell>
        </row>
        <row r="1217">
          <cell r="A1217">
            <v>37181</v>
          </cell>
          <cell r="B1217">
            <v>148.01</v>
          </cell>
          <cell r="C1217">
            <v>148.008855345912</v>
          </cell>
          <cell r="D1217">
            <v>3975</v>
          </cell>
          <cell r="E1217">
            <v>15</v>
          </cell>
          <cell r="F1217">
            <v>148</v>
          </cell>
        </row>
        <row r="1218">
          <cell r="A1218">
            <v>37182</v>
          </cell>
          <cell r="B1218">
            <v>148</v>
          </cell>
          <cell r="C1218">
            <v>148.00950331125799</v>
          </cell>
          <cell r="D1218">
            <v>7550</v>
          </cell>
          <cell r="E1218">
            <v>12</v>
          </cell>
          <cell r="F1218">
            <v>148</v>
          </cell>
        </row>
        <row r="1219">
          <cell r="A1219">
            <v>37183</v>
          </cell>
          <cell r="B1219">
            <v>148.05000000000001</v>
          </cell>
          <cell r="C1219">
            <v>148.04447121034099</v>
          </cell>
          <cell r="D1219">
            <v>8510</v>
          </cell>
          <cell r="E1219">
            <v>26</v>
          </cell>
          <cell r="F1219">
            <v>148</v>
          </cell>
        </row>
        <row r="1220">
          <cell r="A1220">
            <v>37186</v>
          </cell>
          <cell r="B1220">
            <v>148.04</v>
          </cell>
          <cell r="C1220">
            <v>148.019230769231</v>
          </cell>
          <cell r="D1220">
            <v>7020</v>
          </cell>
          <cell r="E1220">
            <v>14</v>
          </cell>
          <cell r="F1220">
            <v>148</v>
          </cell>
        </row>
        <row r="1221">
          <cell r="A1221">
            <v>37187</v>
          </cell>
          <cell r="B1221">
            <v>148.05000000000001</v>
          </cell>
          <cell r="C1221">
            <v>148.067282958199</v>
          </cell>
          <cell r="D1221">
            <v>6220</v>
          </cell>
          <cell r="E1221">
            <v>14</v>
          </cell>
          <cell r="F1221">
            <v>148</v>
          </cell>
        </row>
        <row r="1222">
          <cell r="A1222">
            <v>37188</v>
          </cell>
          <cell r="B1222">
            <v>148.07</v>
          </cell>
          <cell r="C1222">
            <v>148.06603954463799</v>
          </cell>
          <cell r="D1222">
            <v>8345</v>
          </cell>
          <cell r="E1222">
            <v>17</v>
          </cell>
          <cell r="F1222">
            <v>148</v>
          </cell>
        </row>
        <row r="1223">
          <cell r="A1223">
            <v>37192</v>
          </cell>
          <cell r="B1223">
            <v>148.12</v>
          </cell>
          <cell r="C1223">
            <v>148.122786885246</v>
          </cell>
          <cell r="D1223">
            <v>3050</v>
          </cell>
          <cell r="E1223">
            <v>14</v>
          </cell>
          <cell r="F1223">
            <v>148</v>
          </cell>
        </row>
        <row r="1224">
          <cell r="A1224">
            <v>37193</v>
          </cell>
          <cell r="B1224">
            <v>148.1</v>
          </cell>
          <cell r="C1224">
            <v>148.107629139073</v>
          </cell>
          <cell r="D1224">
            <v>3775</v>
          </cell>
          <cell r="E1224">
            <v>15</v>
          </cell>
          <cell r="F1224">
            <v>148.1</v>
          </cell>
        </row>
        <row r="1225">
          <cell r="A1225">
            <v>37194</v>
          </cell>
          <cell r="B1225">
            <v>148.1</v>
          </cell>
          <cell r="C1225">
            <v>148.1</v>
          </cell>
          <cell r="D1225">
            <v>28905</v>
          </cell>
          <cell r="E1225">
            <v>18</v>
          </cell>
          <cell r="F1225">
            <v>148.1</v>
          </cell>
        </row>
        <row r="1226">
          <cell r="A1226">
            <v>37195</v>
          </cell>
          <cell r="B1226">
            <v>148.15</v>
          </cell>
          <cell r="C1226">
            <v>148.129709821429</v>
          </cell>
          <cell r="D1226">
            <v>13440</v>
          </cell>
          <cell r="E1226">
            <v>17</v>
          </cell>
          <cell r="F1226">
            <v>148.1</v>
          </cell>
        </row>
        <row r="1227">
          <cell r="A1227">
            <v>37196</v>
          </cell>
          <cell r="B1227">
            <v>148.32</v>
          </cell>
          <cell r="C1227">
            <v>148.301304347826</v>
          </cell>
          <cell r="D1227">
            <v>10005</v>
          </cell>
          <cell r="E1227">
            <v>19</v>
          </cell>
          <cell r="F1227">
            <v>148.1</v>
          </cell>
        </row>
        <row r="1228">
          <cell r="A1228">
            <v>37197</v>
          </cell>
          <cell r="B1228">
            <v>148.5</v>
          </cell>
          <cell r="C1228">
            <v>148.46478991596601</v>
          </cell>
          <cell r="D1228">
            <v>5950</v>
          </cell>
          <cell r="E1228">
            <v>15</v>
          </cell>
          <cell r="F1228">
            <v>148.1</v>
          </cell>
        </row>
        <row r="1229">
          <cell r="A1229">
            <v>37200</v>
          </cell>
          <cell r="B1229">
            <v>148.71</v>
          </cell>
          <cell r="C1229">
            <v>148.72017602283501</v>
          </cell>
          <cell r="D1229">
            <v>10510</v>
          </cell>
          <cell r="E1229">
            <v>19</v>
          </cell>
          <cell r="F1229">
            <v>148.30000000000001</v>
          </cell>
        </row>
        <row r="1230">
          <cell r="A1230">
            <v>37201</v>
          </cell>
          <cell r="B1230">
            <v>148.66999999999999</v>
          </cell>
          <cell r="C1230">
            <v>148.65138153185401</v>
          </cell>
          <cell r="D1230">
            <v>6985</v>
          </cell>
          <cell r="E1230">
            <v>18</v>
          </cell>
          <cell r="F1230">
            <v>148.30000000000001</v>
          </cell>
        </row>
        <row r="1231">
          <cell r="A1231">
            <v>37202</v>
          </cell>
          <cell r="B1231">
            <v>148.61000000000001</v>
          </cell>
          <cell r="C1231">
            <v>148.62298372513601</v>
          </cell>
          <cell r="D1231">
            <v>2765</v>
          </cell>
          <cell r="E1231">
            <v>17</v>
          </cell>
          <cell r="F1231">
            <v>148.30000000000001</v>
          </cell>
        </row>
        <row r="1232">
          <cell r="A1232">
            <v>37203</v>
          </cell>
          <cell r="B1232">
            <v>148.47</v>
          </cell>
          <cell r="C1232">
            <v>148.46506478873201</v>
          </cell>
          <cell r="D1232">
            <v>8875</v>
          </cell>
          <cell r="E1232">
            <v>17</v>
          </cell>
          <cell r="F1232">
            <v>148.30000000000001</v>
          </cell>
        </row>
        <row r="1233">
          <cell r="A1233">
            <v>37204</v>
          </cell>
          <cell r="B1233">
            <v>148.47999999999999</v>
          </cell>
          <cell r="C1233">
            <v>148.46325984251999</v>
          </cell>
          <cell r="D1233">
            <v>6350</v>
          </cell>
          <cell r="E1233">
            <v>19</v>
          </cell>
          <cell r="F1233">
            <v>148.30000000000001</v>
          </cell>
        </row>
        <row r="1234">
          <cell r="A1234">
            <v>37207</v>
          </cell>
          <cell r="B1234">
            <v>148.5</v>
          </cell>
          <cell r="C1234">
            <v>148.507530864198</v>
          </cell>
          <cell r="D1234">
            <v>1620</v>
          </cell>
          <cell r="E1234">
            <v>13</v>
          </cell>
          <cell r="F1234">
            <v>148.44999999999999</v>
          </cell>
        </row>
        <row r="1235">
          <cell r="A1235">
            <v>37208</v>
          </cell>
          <cell r="B1235">
            <v>148.49</v>
          </cell>
          <cell r="C1235">
            <v>148.47799607072699</v>
          </cell>
          <cell r="D1235">
            <v>5090</v>
          </cell>
          <cell r="E1235">
            <v>20</v>
          </cell>
          <cell r="F1235">
            <v>148.44999999999999</v>
          </cell>
        </row>
        <row r="1236">
          <cell r="A1236">
            <v>37209</v>
          </cell>
          <cell r="B1236">
            <v>148.55000000000001</v>
          </cell>
          <cell r="C1236">
            <v>148.552658862876</v>
          </cell>
          <cell r="D1236">
            <v>5980</v>
          </cell>
          <cell r="E1236">
            <v>16</v>
          </cell>
          <cell r="F1236">
            <v>148.44999999999999</v>
          </cell>
        </row>
        <row r="1237">
          <cell r="A1237">
            <v>37210</v>
          </cell>
          <cell r="B1237">
            <v>148.58000000000001</v>
          </cell>
          <cell r="C1237">
            <v>148.588271604938</v>
          </cell>
          <cell r="D1237">
            <v>5670</v>
          </cell>
          <cell r="E1237">
            <v>18</v>
          </cell>
          <cell r="F1237">
            <v>148.44999999999999</v>
          </cell>
        </row>
        <row r="1238">
          <cell r="A1238">
            <v>37211</v>
          </cell>
          <cell r="B1238">
            <v>148.65</v>
          </cell>
          <cell r="C1238">
            <v>148.63601910828001</v>
          </cell>
          <cell r="D1238">
            <v>1570</v>
          </cell>
          <cell r="E1238">
            <v>16</v>
          </cell>
          <cell r="F1238">
            <v>148.44999999999999</v>
          </cell>
        </row>
        <row r="1239">
          <cell r="A1239">
            <v>37214</v>
          </cell>
          <cell r="B1239">
            <v>148.59</v>
          </cell>
          <cell r="C1239">
            <v>148.61489067894101</v>
          </cell>
          <cell r="D1239">
            <v>4345</v>
          </cell>
          <cell r="E1239">
            <v>18</v>
          </cell>
          <cell r="F1239">
            <v>148.55000000000001</v>
          </cell>
        </row>
        <row r="1240">
          <cell r="A1240">
            <v>37215</v>
          </cell>
          <cell r="B1240">
            <v>148.52000000000001</v>
          </cell>
          <cell r="C1240">
            <v>148.510583738707</v>
          </cell>
          <cell r="D1240">
            <v>28780</v>
          </cell>
          <cell r="E1240">
            <v>17</v>
          </cell>
          <cell r="F1240">
            <v>148.55000000000001</v>
          </cell>
        </row>
        <row r="1241">
          <cell r="A1241">
            <v>37216</v>
          </cell>
          <cell r="B1241">
            <v>148.56</v>
          </cell>
          <cell r="C1241">
            <v>148.539146919431</v>
          </cell>
          <cell r="D1241">
            <v>1055</v>
          </cell>
          <cell r="E1241">
            <v>15</v>
          </cell>
          <cell r="F1241">
            <v>148.55000000000001</v>
          </cell>
        </row>
        <row r="1242">
          <cell r="A1242">
            <v>37217</v>
          </cell>
          <cell r="B1242">
            <v>148.6</v>
          </cell>
          <cell r="C1242">
            <v>148.602380952381</v>
          </cell>
          <cell r="D1242">
            <v>2100</v>
          </cell>
          <cell r="E1242">
            <v>9</v>
          </cell>
          <cell r="F1242">
            <v>148.55000000000001</v>
          </cell>
        </row>
        <row r="1243">
          <cell r="A1243">
            <v>37218</v>
          </cell>
          <cell r="B1243">
            <v>148.59</v>
          </cell>
          <cell r="C1243">
            <v>148.56720812182701</v>
          </cell>
          <cell r="D1243">
            <v>9850</v>
          </cell>
          <cell r="E1243">
            <v>17</v>
          </cell>
          <cell r="F1243">
            <v>148.55000000000001</v>
          </cell>
        </row>
        <row r="1244">
          <cell r="A1244">
            <v>37221</v>
          </cell>
          <cell r="B1244">
            <v>148.6</v>
          </cell>
          <cell r="C1244">
            <v>148.60002659574499</v>
          </cell>
          <cell r="D1244">
            <v>3760</v>
          </cell>
          <cell r="E1244">
            <v>28</v>
          </cell>
          <cell r="F1244">
            <v>148.55000000000001</v>
          </cell>
        </row>
        <row r="1245">
          <cell r="A1245">
            <v>37223</v>
          </cell>
          <cell r="B1245">
            <v>148.58000000000001</v>
          </cell>
          <cell r="C1245">
            <v>148.57150147928999</v>
          </cell>
          <cell r="D1245">
            <v>13520</v>
          </cell>
          <cell r="E1245">
            <v>16</v>
          </cell>
          <cell r="F1245">
            <v>148.55000000000001</v>
          </cell>
        </row>
        <row r="1246">
          <cell r="A1246">
            <v>37224</v>
          </cell>
          <cell r="B1246">
            <v>148.68</v>
          </cell>
          <cell r="C1246">
            <v>148.66024390243899</v>
          </cell>
          <cell r="D1246">
            <v>410</v>
          </cell>
          <cell r="E1246">
            <v>13</v>
          </cell>
          <cell r="F1246">
            <v>148.55000000000001</v>
          </cell>
        </row>
        <row r="1247">
          <cell r="A1247">
            <v>37225</v>
          </cell>
          <cell r="B1247">
            <v>148.97</v>
          </cell>
          <cell r="C1247">
            <v>148.954179954442</v>
          </cell>
          <cell r="D1247">
            <v>8780</v>
          </cell>
          <cell r="E1247">
            <v>17</v>
          </cell>
          <cell r="F1247">
            <v>148.55000000000001</v>
          </cell>
        </row>
        <row r="1248">
          <cell r="A1248">
            <v>37228</v>
          </cell>
          <cell r="B1248">
            <v>149.30000000000001</v>
          </cell>
          <cell r="C1248">
            <v>149.28452693993299</v>
          </cell>
          <cell r="D1248">
            <v>19395</v>
          </cell>
          <cell r="E1248">
            <v>16</v>
          </cell>
          <cell r="F1248">
            <v>148.75</v>
          </cell>
        </row>
        <row r="1249">
          <cell r="A1249">
            <v>37229</v>
          </cell>
          <cell r="B1249">
            <v>149.47999999999999</v>
          </cell>
          <cell r="C1249">
            <v>149.45216545012201</v>
          </cell>
          <cell r="D1249">
            <v>4110</v>
          </cell>
          <cell r="E1249">
            <v>17</v>
          </cell>
          <cell r="F1249">
            <v>148.75</v>
          </cell>
        </row>
        <row r="1250">
          <cell r="A1250">
            <v>37230</v>
          </cell>
          <cell r="B1250">
            <v>149.74</v>
          </cell>
          <cell r="C1250">
            <v>149.755571101501</v>
          </cell>
          <cell r="D1250">
            <v>19655</v>
          </cell>
          <cell r="E1250">
            <v>19</v>
          </cell>
          <cell r="F1250">
            <v>148.75</v>
          </cell>
        </row>
        <row r="1251">
          <cell r="A1251">
            <v>37231</v>
          </cell>
          <cell r="B1251">
            <v>149.69999999999999</v>
          </cell>
          <cell r="C1251">
            <v>149.64350746268701</v>
          </cell>
          <cell r="D1251">
            <v>4020</v>
          </cell>
          <cell r="E1251">
            <v>17</v>
          </cell>
          <cell r="F1251">
            <v>148.75</v>
          </cell>
        </row>
        <row r="1252">
          <cell r="A1252">
            <v>37232</v>
          </cell>
          <cell r="B1252">
            <v>149.94999999999999</v>
          </cell>
          <cell r="C1252">
            <v>149.94584913611499</v>
          </cell>
          <cell r="D1252">
            <v>11865</v>
          </cell>
          <cell r="E1252">
            <v>32</v>
          </cell>
          <cell r="F1252">
            <v>148.75</v>
          </cell>
        </row>
        <row r="1253">
          <cell r="A1253">
            <v>37235</v>
          </cell>
          <cell r="B1253">
            <v>150.13999999999999</v>
          </cell>
          <cell r="C1253">
            <v>150.05061425061399</v>
          </cell>
          <cell r="D1253">
            <v>4070</v>
          </cell>
          <cell r="E1253">
            <v>16</v>
          </cell>
          <cell r="F1253">
            <v>149.5</v>
          </cell>
        </row>
        <row r="1254">
          <cell r="A1254">
            <v>37236</v>
          </cell>
          <cell r="B1254">
            <v>150.08000000000001</v>
          </cell>
          <cell r="C1254">
            <v>150.081736997056</v>
          </cell>
          <cell r="D1254">
            <v>5095</v>
          </cell>
          <cell r="E1254">
            <v>19</v>
          </cell>
          <cell r="F1254">
            <v>149.5</v>
          </cell>
        </row>
        <row r="1255">
          <cell r="A1255">
            <v>37237</v>
          </cell>
          <cell r="B1255">
            <v>149.85</v>
          </cell>
          <cell r="C1255">
            <v>149.858456790123</v>
          </cell>
          <cell r="D1255">
            <v>4860</v>
          </cell>
          <cell r="E1255">
            <v>17</v>
          </cell>
          <cell r="F1255">
            <v>149.5</v>
          </cell>
        </row>
        <row r="1256">
          <cell r="A1256">
            <v>37238</v>
          </cell>
          <cell r="B1256">
            <v>149.86000000000001</v>
          </cell>
          <cell r="C1256">
            <v>149.819028290283</v>
          </cell>
          <cell r="D1256">
            <v>4065</v>
          </cell>
          <cell r="E1256">
            <v>19</v>
          </cell>
          <cell r="F1256">
            <v>149.5</v>
          </cell>
        </row>
        <row r="1257">
          <cell r="A1257">
            <v>37239</v>
          </cell>
          <cell r="B1257">
            <v>150.22</v>
          </cell>
          <cell r="C1257">
            <v>150.21525876817799</v>
          </cell>
          <cell r="D1257">
            <v>23380</v>
          </cell>
          <cell r="E1257">
            <v>15</v>
          </cell>
          <cell r="F1257">
            <v>149.5</v>
          </cell>
        </row>
        <row r="1261">
          <cell r="D1261">
            <v>7464540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ОбщСравнение"/>
      <sheetName val="тит"/>
      <sheetName val="ПП"/>
      <sheetName val="Расшиф САР"/>
      <sheetName val="Бюджет Кап.з(Ф-4)"/>
      <sheetName val="Бюджет доходов(Ф-2)"/>
      <sheetName val="Расшифр (Ф-2)"/>
      <sheetName val="Бюджет доход и убыт(Ф-1)"/>
      <sheetName val="Бюджет затрат(Ф-3)"/>
      <sheetName val="Расходы"/>
      <sheetName val="Соц.сфера"/>
      <sheetName val="Аренда"/>
      <sheetName val="Налоги"/>
      <sheetName val="Обучение"/>
      <sheetName val="СиМ_ТП"/>
      <sheetName val="Сырье и матер"/>
      <sheetName val="Расш ФОТ"/>
      <sheetName val="Тарифы"/>
      <sheetName val="Расчеты ЭН"/>
      <sheetName val="Усл стор орг"/>
      <sheetName val="Топливо"/>
      <sheetName val="Топливо по видам"/>
      <sheetName val="Прочие"/>
      <sheetName val="Эл.энергия"/>
      <sheetName val="Ком.услуги"/>
      <sheetName val="Транспорт"/>
      <sheetName val="ОТиТБ"/>
      <sheetName val="ОТиТБ_вахта"/>
      <sheetName val="Командировочные"/>
      <sheetName val="Услуги связи"/>
      <sheetName val="Комерч."/>
      <sheetName val="Амор-ция"/>
      <sheetName val="Обяз.страх.платежи"/>
      <sheetName val="Аудит и юр.услуги"/>
      <sheetName val="Модернизация"/>
      <sheetName val="А_Газ"/>
      <sheetName val="ШтатИзменение"/>
      <sheetName val="Расходы_ГО"/>
      <sheetName val="Ш_А_Газ"/>
      <sheetName val="ИзменяемыеДанные"/>
      <sheetName val="З"/>
      <sheetName val="Данные"/>
      <sheetName val="Добыча нефти4"/>
      <sheetName val="поставка сравн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A4">
            <v>1</v>
          </cell>
        </row>
      </sheetData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д.7.001"/>
      <sheetName val="А_Газ"/>
      <sheetName val=" 4"/>
      <sheetName val="группа"/>
      <sheetName val="объемы"/>
      <sheetName val="Данные"/>
      <sheetName val="14.1.2.2.(Услуги связи)"/>
      <sheetName val="факт 2005 г."/>
      <sheetName val="Форма2"/>
      <sheetName val="UNITPRICES"/>
      <sheetName val="Добыча нефти4"/>
      <sheetName val="поставка сравн13"/>
      <sheetName val="лим_пр _затр"/>
      <sheetName val="Марш"/>
      <sheetName val="CF"/>
      <sheetName val="14_1_2_2_(Услуги_связи)"/>
      <sheetName val="факт_2005_г_"/>
      <sheetName val="д_7_001"/>
      <sheetName val="_4"/>
      <sheetName val="Добыча_нефти4"/>
      <sheetName val="поставка_сравн13"/>
      <sheetName val="лим_пр__затр"/>
      <sheetName val="list"/>
      <sheetName val="СПгнг"/>
      <sheetName val="ТЭП старая"/>
      <sheetName val="из сем"/>
      <sheetName val="#REF"/>
      <sheetName val="A 100"/>
      <sheetName val="Лист1"/>
      <sheetName val="Пр2"/>
      <sheetName val="s"/>
      <sheetName val="1кв. "/>
      <sheetName val="2кв."/>
      <sheetName val="Св план инвест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I-Index"/>
      <sheetName val="I_Index"/>
      <sheetName val="Лист2"/>
      <sheetName val="Константы"/>
      <sheetName val="t0_name"/>
      <sheetName val="МО 0012"/>
      <sheetName val="База"/>
      <sheetName val="ФС-75"/>
      <sheetName val="ФСМн "/>
      <sheetName val="ФХ "/>
      <sheetName val="ФХС-40 "/>
      <sheetName val="ФХС-48 "/>
      <sheetName val="Global"/>
      <sheetName val="Balance Sheet"/>
      <sheetName val="Ввод"/>
      <sheetName val="класс"/>
      <sheetName val="plan s4etov"/>
      <sheetName val="Сомн_треб общие"/>
      <sheetName val="Общие"/>
      <sheetName val="бартер"/>
      <sheetName val="НАЛ.97г.пр.Нат."/>
      <sheetName val="гов нояб"/>
      <sheetName val="свин нояб"/>
      <sheetName val="Форма2"/>
      <sheetName val="Форма1"/>
      <sheetName val="Prelim Cost"/>
      <sheetName val="Assumptions"/>
      <sheetName val="эксп"/>
      <sheetName val="Дт-Кт"/>
      <sheetName val="Март"/>
      <sheetName val="Сентябрь"/>
      <sheetName val="Квартал"/>
      <sheetName val="Январь"/>
      <sheetName val="Декабрь"/>
      <sheetName val="Ноябрь"/>
      <sheetName val="факт 2005 г."/>
      <sheetName val="ОборБалФормОтч"/>
      <sheetName val="ТитулЛистОтч"/>
      <sheetName val="TS"/>
    </sheetNames>
    <sheetDataSet>
      <sheetData sheetId="0" refreshError="1"/>
      <sheetData sheetId="1" refreshError="1"/>
      <sheetData sheetId="2" refreshError="1">
        <row r="4">
          <cell r="A4" t="str">
            <v>Янв</v>
          </cell>
          <cell r="B4">
            <v>725</v>
          </cell>
        </row>
        <row r="5">
          <cell r="A5" t="str">
            <v>Фев</v>
          </cell>
          <cell r="B5">
            <v>725</v>
          </cell>
        </row>
        <row r="6">
          <cell r="A6" t="str">
            <v>Мар</v>
          </cell>
          <cell r="B6">
            <v>725</v>
          </cell>
        </row>
        <row r="7">
          <cell r="A7" t="str">
            <v>Апр</v>
          </cell>
          <cell r="B7">
            <v>725</v>
          </cell>
        </row>
        <row r="8">
          <cell r="A8" t="str">
            <v>Май</v>
          </cell>
          <cell r="B8">
            <v>725</v>
          </cell>
        </row>
        <row r="9">
          <cell r="A9" t="str">
            <v>Июн</v>
          </cell>
          <cell r="B9">
            <v>725</v>
          </cell>
        </row>
        <row r="10">
          <cell r="A10" t="str">
            <v>Июл</v>
          </cell>
          <cell r="B10">
            <v>725</v>
          </cell>
        </row>
        <row r="11">
          <cell r="A11" t="str">
            <v>Авг</v>
          </cell>
          <cell r="B11">
            <v>725</v>
          </cell>
        </row>
        <row r="12">
          <cell r="A12" t="str">
            <v>Сен</v>
          </cell>
          <cell r="B12">
            <v>725</v>
          </cell>
        </row>
        <row r="13">
          <cell r="A13" t="str">
            <v>Окт</v>
          </cell>
          <cell r="B13">
            <v>725</v>
          </cell>
        </row>
        <row r="14">
          <cell r="A14" t="str">
            <v>Ноя</v>
          </cell>
          <cell r="B14">
            <v>725</v>
          </cell>
        </row>
        <row r="15">
          <cell r="A15" t="str">
            <v>Дек</v>
          </cell>
          <cell r="B15">
            <v>725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"/>
      <sheetName val="ТелефоныЮФ"/>
      <sheetName val="Отчеты"/>
      <sheetName val="Д"/>
      <sheetName val="Амашины"/>
      <sheetName val="Меню"/>
      <sheetName val="Лист2"/>
      <sheetName val="И"/>
      <sheetName val="ТекИнф"/>
      <sheetName val="ИЦА"/>
      <sheetName val="ДиалАУП"/>
      <sheetName val="Диал"/>
      <sheetName val="АвтоГО"/>
      <sheetName val="ФП_1_кв"/>
      <sheetName val="ФП_март"/>
      <sheetName val="ФП_фев"/>
      <sheetName val="ФП_янв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ДДСККБ_09_04_ЮФ"/>
      <sheetName val="Р_85"/>
      <sheetName val="2кв"/>
      <sheetName val="Май"/>
      <sheetName val="Июн"/>
      <sheetName val="Апр"/>
      <sheetName val="ДДСАБ_12_04_ЮФ"/>
      <sheetName val="ДДСККБ_20_04_ЮФ"/>
      <sheetName val="Р_93"/>
      <sheetName val="Р_92"/>
      <sheetName val="ДДСККБ_30_04_ЮФ"/>
      <sheetName val="Р_104"/>
      <sheetName val="Р_103"/>
      <sheetName val="Лист1"/>
      <sheetName val="Р_105"/>
      <sheetName val="ДДСАБ_апр"/>
      <sheetName val="ДДСККБ_апр"/>
      <sheetName val="ТелИЦА"/>
      <sheetName val="К"/>
      <sheetName val="справка"/>
      <sheetName val="Константы"/>
      <sheetName val="Лв 1715 (сб)"/>
      <sheetName val="А_Газ"/>
      <sheetName val="Rollforward"/>
      <sheetName val="ДДСАБ_09_02_ЮФ"/>
      <sheetName val="Р_35"/>
      <sheetName val="Р_34"/>
      <sheetName val="Закуп"/>
      <sheetName val="Р_27"/>
      <sheetName val="План"/>
      <sheetName val="Адреса"/>
      <sheetName val="ДДСАБ_27_ЮФ"/>
      <sheetName val="Р_25"/>
      <sheetName val="ФП (2)"/>
      <sheetName val="ДДСАБ_04_02_ЮФ"/>
      <sheetName val="Р_30"/>
      <sheetName val="ДДСАБ_03_02_ЮФ"/>
      <sheetName val="Р_29"/>
      <sheetName val="ДДСАБ_05_02_ЮФ"/>
      <sheetName val="Р_33"/>
      <sheetName val="Р_32"/>
      <sheetName val="Р_31"/>
      <sheetName val="Р_42"/>
      <sheetName val="Р_41"/>
      <sheetName val="Р_24"/>
      <sheetName val="Р_21_ЮФ"/>
      <sheetName val="ДДСАБ_22_ЮФ"/>
      <sheetName val="ДДСАБ_19_ЮФ"/>
      <sheetName val="Р_17"/>
      <sheetName val="Р_16"/>
      <sheetName val="ДДСАБ_02_02_ЮФ"/>
      <sheetName val="Р_28"/>
      <sheetName val="ДДСАБ_19_02_ЮФ"/>
      <sheetName val="ДДСАБ_20_02_ЮФ"/>
      <sheetName val="Р_43"/>
      <sheetName val="ДДСАБ_23_02_ЮФ"/>
      <sheetName val="Р_45"/>
      <sheetName val="Р_44"/>
      <sheetName val="ДДСАБ_24_02_ЮФ"/>
      <sheetName val="Р_46"/>
      <sheetName val="Р_50"/>
      <sheetName val="Р_49"/>
      <sheetName val="Р_48"/>
      <sheetName val="Р_47"/>
      <sheetName val="ДДСАБ_26_02_ЮФ"/>
      <sheetName val="ДДСАБ_02_03_ЮФ"/>
      <sheetName val="Р_52"/>
      <sheetName val="Р_51"/>
      <sheetName val="ДДСАБ_11_03_ЮФ"/>
      <sheetName val="Р_58"/>
      <sheetName val="Р_59"/>
      <sheetName val="Р_60"/>
      <sheetName val="Р_64"/>
      <sheetName val="ДДСАБ_16мар_ЮФ"/>
      <sheetName val="ДДСАБ_18_03_ЮФ"/>
      <sheetName val="Р_66"/>
      <sheetName val="Р_65"/>
      <sheetName val="ДДСАБ_19_03_ЮФ"/>
      <sheetName val="Р_67"/>
      <sheetName val="Р_53"/>
      <sheetName val="ДДСАБ_02_мар_ЮФ"/>
      <sheetName val="ДДСАБ_09_03_ЮФ"/>
      <sheetName val="Р_56"/>
      <sheetName val="Р_55"/>
      <sheetName val="Р_54"/>
      <sheetName val="ДДСАБ_16_03_ЮФ"/>
      <sheetName val="Р _62"/>
      <sheetName val="Р_61"/>
      <sheetName val="ДДСАБ _24_03_ЮФ"/>
      <sheetName val="Р_69"/>
      <sheetName val="ДДСАБ_26_03_ЮФ"/>
      <sheetName val="Р_78"/>
      <sheetName val="Р_77"/>
      <sheetName val="Р_76"/>
      <sheetName val="Р_75"/>
      <sheetName val="ДДСАБ31_03_ЮФ"/>
      <sheetName val="Р_79"/>
      <sheetName val="ДДСККБ_31_03_ЮФ"/>
      <sheetName val="Р_80"/>
      <sheetName val="ДДСККБ_06_ЮФ"/>
      <sheetName val="ДДСАБ_02_ЮФ"/>
      <sheetName val="Р_83"/>
      <sheetName val="Р _82"/>
      <sheetName val="Р_81"/>
      <sheetName val="Р_73"/>
      <sheetName val="Р_72"/>
      <sheetName val="Р_71"/>
      <sheetName val="Р_70"/>
      <sheetName val="Е_2004"/>
      <sheetName val="АФ"/>
      <sheetName val="Выбор"/>
      <sheetName val="Acc.671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>
        <row r="58">
          <cell r="C58">
            <v>1459655.7900000066</v>
          </cell>
        </row>
      </sheetData>
      <sheetData sheetId="1">
        <row r="37">
          <cell r="C37">
            <v>33116.110000000102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8">
          <cell r="C58">
            <v>1459655.7900000066</v>
          </cell>
        </row>
      </sheetData>
      <sheetData sheetId="18">
        <row r="10">
          <cell r="C10">
            <v>28406.03</v>
          </cell>
        </row>
        <row r="58">
          <cell r="C58">
            <v>1459655.7900000066</v>
          </cell>
        </row>
      </sheetData>
      <sheetData sheetId="19">
        <row r="37">
          <cell r="C37">
            <v>33116.110000000102</v>
          </cell>
        </row>
      </sheetData>
      <sheetData sheetId="20">
        <row r="10">
          <cell r="C10">
            <v>677461.46</v>
          </cell>
        </row>
        <row r="37">
          <cell r="C37">
            <v>33116.110000000102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0">
          <cell r="C10">
            <v>28406.03</v>
          </cell>
        </row>
      </sheetData>
      <sheetData sheetId="50">
        <row r="10">
          <cell r="C10">
            <v>677461.46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Доходы-Расходы"/>
      <sheetName val="Требования-Обязательства"/>
      <sheetName val="МеморандныеСчета"/>
      <sheetName val="1 класс"/>
      <sheetName val="2 класс"/>
      <sheetName val="3 класс"/>
      <sheetName val="4 класс"/>
      <sheetName val="5 класс"/>
      <sheetName val="6 класс"/>
      <sheetName val="7 класс"/>
      <sheetName val="Признак8"/>
      <sheetName val="Признак9"/>
      <sheetName val="Настройки"/>
      <sheetName val="ConfigTel"/>
      <sheetName val="700new"/>
      <sheetName val="errors"/>
      <sheetName val="Алгоритм"/>
      <sheetName val="Модуль2НБ"/>
      <sheetName val="Модуль1НБ"/>
      <sheetName val="ДДСАБ"/>
      <sheetName val="ДДСККБ"/>
      <sheetName val="Лв 1715 (сб)"/>
      <sheetName val="Пром1"/>
      <sheetName val="ОборБалФормОтч"/>
      <sheetName val="F700_311002"/>
      <sheetName val="#ССЫЛКА"/>
      <sheetName val="справка"/>
      <sheetName val="Prelim Cost"/>
      <sheetName val="% threshhold(salary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A5" t="str">
            <v>1001</v>
          </cell>
          <cell r="B5">
            <v>279293</v>
          </cell>
        </row>
        <row r="6">
          <cell r="A6" t="str">
            <v>1003</v>
          </cell>
          <cell r="B6">
            <v>111452</v>
          </cell>
        </row>
        <row r="7">
          <cell r="A7" t="str">
            <v>1051</v>
          </cell>
          <cell r="B7">
            <v>781553</v>
          </cell>
        </row>
        <row r="8">
          <cell r="A8" t="str">
            <v>1052</v>
          </cell>
          <cell r="B8">
            <v>146926</v>
          </cell>
        </row>
        <row r="9">
          <cell r="A9">
            <v>1151</v>
          </cell>
          <cell r="B9">
            <v>460000</v>
          </cell>
        </row>
        <row r="10">
          <cell r="A10">
            <v>1152</v>
          </cell>
          <cell r="B10">
            <v>780648</v>
          </cell>
        </row>
        <row r="11">
          <cell r="A11" t="str">
            <v>1254</v>
          </cell>
          <cell r="B11">
            <v>11115</v>
          </cell>
        </row>
        <row r="12">
          <cell r="A12" t="str">
            <v>1351</v>
          </cell>
          <cell r="B12">
            <v>0</v>
          </cell>
        </row>
        <row r="13">
          <cell r="A13" t="str">
            <v>1352</v>
          </cell>
          <cell r="B13">
            <v>0</v>
          </cell>
        </row>
        <row r="14">
          <cell r="A14" t="str">
            <v>1411</v>
          </cell>
          <cell r="B14">
            <v>1773484</v>
          </cell>
        </row>
        <row r="15">
          <cell r="A15">
            <v>1414</v>
          </cell>
          <cell r="B15">
            <v>2395544</v>
          </cell>
        </row>
        <row r="16">
          <cell r="A16" t="str">
            <v>1417</v>
          </cell>
          <cell r="B16">
            <v>771987</v>
          </cell>
        </row>
        <row r="17">
          <cell r="A17" t="str">
            <v>1424</v>
          </cell>
          <cell r="B17">
            <v>128930</v>
          </cell>
        </row>
        <row r="18">
          <cell r="A18" t="str">
            <v>1427</v>
          </cell>
          <cell r="B18">
            <v>43526</v>
          </cell>
        </row>
        <row r="19">
          <cell r="A19" t="str">
            <v>1439</v>
          </cell>
          <cell r="B19">
            <v>-20774</v>
          </cell>
        </row>
        <row r="20">
          <cell r="A20" t="str">
            <v>1456</v>
          </cell>
          <cell r="B20">
            <v>1351002</v>
          </cell>
        </row>
        <row r="21">
          <cell r="A21" t="str">
            <v>1465</v>
          </cell>
          <cell r="B21">
            <v>-195046</v>
          </cell>
        </row>
        <row r="22">
          <cell r="A22" t="str">
            <v>1602</v>
          </cell>
          <cell r="B22">
            <v>9306</v>
          </cell>
        </row>
        <row r="23">
          <cell r="A23" t="str">
            <v>1651</v>
          </cell>
          <cell r="B23">
            <v>51823</v>
          </cell>
        </row>
        <row r="24">
          <cell r="A24" t="str">
            <v>1652</v>
          </cell>
          <cell r="B24">
            <v>101447</v>
          </cell>
        </row>
        <row r="25">
          <cell r="A25" t="str">
            <v>1653</v>
          </cell>
          <cell r="B25">
            <v>81588</v>
          </cell>
        </row>
        <row r="26">
          <cell r="A26" t="str">
            <v>1654</v>
          </cell>
          <cell r="B26">
            <v>87056</v>
          </cell>
        </row>
        <row r="27">
          <cell r="A27" t="str">
            <v>1656</v>
          </cell>
          <cell r="B27">
            <v>446</v>
          </cell>
        </row>
        <row r="28">
          <cell r="A28" t="str">
            <v>1657</v>
          </cell>
          <cell r="B28">
            <v>7176</v>
          </cell>
        </row>
        <row r="29">
          <cell r="A29" t="str">
            <v>1658</v>
          </cell>
          <cell r="B29">
            <v>25500</v>
          </cell>
        </row>
        <row r="30">
          <cell r="A30" t="str">
            <v>1659</v>
          </cell>
          <cell r="B30">
            <v>50475</v>
          </cell>
        </row>
        <row r="31">
          <cell r="A31" t="str">
            <v>1692</v>
          </cell>
          <cell r="B31">
            <v>-4801</v>
          </cell>
        </row>
        <row r="32">
          <cell r="A32" t="str">
            <v>1693</v>
          </cell>
          <cell r="B32">
            <v>-33696</v>
          </cell>
        </row>
        <row r="33">
          <cell r="A33" t="str">
            <v>1694</v>
          </cell>
          <cell r="B33">
            <v>-39877</v>
          </cell>
        </row>
        <row r="34">
          <cell r="A34" t="str">
            <v>1697</v>
          </cell>
          <cell r="B34">
            <v>-3040</v>
          </cell>
        </row>
        <row r="35">
          <cell r="A35" t="str">
            <v>1698</v>
          </cell>
          <cell r="B35">
            <v>-9487</v>
          </cell>
        </row>
        <row r="36">
          <cell r="A36" t="str">
            <v>1699</v>
          </cell>
          <cell r="B36">
            <v>-5730</v>
          </cell>
        </row>
        <row r="37">
          <cell r="A37" t="str">
            <v>1705</v>
          </cell>
          <cell r="B37">
            <v>0</v>
          </cell>
        </row>
        <row r="38">
          <cell r="A38" t="str">
            <v>1715</v>
          </cell>
          <cell r="B38">
            <v>18316</v>
          </cell>
        </row>
        <row r="39">
          <cell r="A39" t="str">
            <v>1725</v>
          </cell>
          <cell r="B39">
            <v>3</v>
          </cell>
        </row>
        <row r="40">
          <cell r="A40" t="str">
            <v>1735</v>
          </cell>
          <cell r="B40">
            <v>0</v>
          </cell>
        </row>
        <row r="41">
          <cell r="A41" t="str">
            <v>1740</v>
          </cell>
          <cell r="B41">
            <v>26668</v>
          </cell>
        </row>
        <row r="42">
          <cell r="A42" t="str">
            <v>1741</v>
          </cell>
          <cell r="B42">
            <v>7130</v>
          </cell>
        </row>
        <row r="43">
          <cell r="A43" t="str">
            <v>1791</v>
          </cell>
          <cell r="B43">
            <v>6373</v>
          </cell>
        </row>
        <row r="44">
          <cell r="A44" t="str">
            <v>1801</v>
          </cell>
          <cell r="B44">
            <v>10710</v>
          </cell>
        </row>
        <row r="45">
          <cell r="A45" t="str">
            <v>1851</v>
          </cell>
          <cell r="B45">
            <v>2986</v>
          </cell>
        </row>
        <row r="46">
          <cell r="A46" t="str">
            <v>1854</v>
          </cell>
          <cell r="B46">
            <v>4182</v>
          </cell>
        </row>
        <row r="47">
          <cell r="A47" t="str">
            <v>1855</v>
          </cell>
          <cell r="B47">
            <v>36701</v>
          </cell>
        </row>
        <row r="48">
          <cell r="A48" t="str">
            <v>1856</v>
          </cell>
          <cell r="B48">
            <v>47259</v>
          </cell>
        </row>
        <row r="49">
          <cell r="A49" t="str">
            <v>1858</v>
          </cell>
          <cell r="B49">
            <v>0</v>
          </cell>
        </row>
        <row r="50">
          <cell r="A50" t="str">
            <v>1859</v>
          </cell>
          <cell r="B50">
            <v>0</v>
          </cell>
        </row>
        <row r="51">
          <cell r="A51" t="str">
            <v>1860</v>
          </cell>
          <cell r="B51">
            <v>7611</v>
          </cell>
        </row>
        <row r="52">
          <cell r="A52" t="str">
            <v>1870</v>
          </cell>
          <cell r="B52">
            <v>3295</v>
          </cell>
        </row>
        <row r="53">
          <cell r="A53" t="str">
            <v>5763</v>
          </cell>
          <cell r="B53">
            <v>35239</v>
          </cell>
        </row>
      </sheetData>
      <sheetData sheetId="5">
        <row r="5">
          <cell r="A5" t="str">
            <v>2034</v>
          </cell>
          <cell r="B5">
            <v>3349</v>
          </cell>
        </row>
        <row r="6">
          <cell r="A6" t="str">
            <v>2035</v>
          </cell>
          <cell r="B6">
            <v>83134</v>
          </cell>
        </row>
        <row r="7">
          <cell r="A7" t="str">
            <v>2036</v>
          </cell>
          <cell r="B7">
            <v>19801</v>
          </cell>
        </row>
        <row r="8">
          <cell r="A8" t="str">
            <v>2065</v>
          </cell>
          <cell r="B8">
            <v>39558</v>
          </cell>
        </row>
        <row r="9">
          <cell r="A9" t="str">
            <v>2066</v>
          </cell>
          <cell r="B9">
            <v>123480</v>
          </cell>
        </row>
        <row r="10">
          <cell r="A10" t="str">
            <v>2124</v>
          </cell>
          <cell r="B10">
            <v>419832</v>
          </cell>
        </row>
        <row r="11">
          <cell r="A11" t="str">
            <v>2151</v>
          </cell>
          <cell r="B11">
            <v>0</v>
          </cell>
        </row>
        <row r="12">
          <cell r="A12" t="str">
            <v>2152</v>
          </cell>
          <cell r="B12">
            <v>0</v>
          </cell>
        </row>
        <row r="13">
          <cell r="A13" t="str">
            <v>2202</v>
          </cell>
          <cell r="B13">
            <v>149656</v>
          </cell>
        </row>
        <row r="14">
          <cell r="A14" t="str">
            <v>2203</v>
          </cell>
          <cell r="B14">
            <v>3420646</v>
          </cell>
        </row>
        <row r="15">
          <cell r="A15" t="str">
            <v>2211</v>
          </cell>
          <cell r="B15">
            <v>377876</v>
          </cell>
        </row>
        <row r="16">
          <cell r="A16" t="str">
            <v>2215</v>
          </cell>
          <cell r="B16">
            <v>2036356</v>
          </cell>
        </row>
        <row r="17">
          <cell r="A17" t="str">
            <v>2217</v>
          </cell>
          <cell r="B17">
            <v>1046237</v>
          </cell>
        </row>
        <row r="18">
          <cell r="A18" t="str">
            <v>2219</v>
          </cell>
          <cell r="B18">
            <v>5525</v>
          </cell>
        </row>
        <row r="19">
          <cell r="A19" t="str">
            <v>2221</v>
          </cell>
          <cell r="B19">
            <v>5158</v>
          </cell>
        </row>
        <row r="20">
          <cell r="A20" t="str">
            <v>2223</v>
          </cell>
          <cell r="B20">
            <v>49711</v>
          </cell>
        </row>
        <row r="21">
          <cell r="A21" t="str">
            <v>2229</v>
          </cell>
          <cell r="B21">
            <v>150</v>
          </cell>
        </row>
        <row r="22">
          <cell r="A22" t="str">
            <v>2401</v>
          </cell>
          <cell r="B22">
            <v>95631</v>
          </cell>
        </row>
        <row r="23">
          <cell r="A23" t="str">
            <v>2402</v>
          </cell>
          <cell r="B23">
            <v>162910</v>
          </cell>
        </row>
        <row r="24">
          <cell r="A24" t="str">
            <v>2703</v>
          </cell>
          <cell r="B24">
            <v>2809</v>
          </cell>
        </row>
        <row r="25">
          <cell r="A25" t="str">
            <v>2706</v>
          </cell>
          <cell r="B25">
            <v>2116</v>
          </cell>
        </row>
        <row r="26">
          <cell r="A26" t="str">
            <v>2712</v>
          </cell>
          <cell r="B26">
            <v>6495</v>
          </cell>
        </row>
        <row r="27">
          <cell r="A27" t="str">
            <v>2715</v>
          </cell>
          <cell r="B27">
            <v>0</v>
          </cell>
        </row>
        <row r="28">
          <cell r="A28" t="str">
            <v>2720</v>
          </cell>
          <cell r="B28">
            <v>66</v>
          </cell>
        </row>
        <row r="29">
          <cell r="A29" t="str">
            <v>2721</v>
          </cell>
          <cell r="B29">
            <v>72831</v>
          </cell>
        </row>
        <row r="30">
          <cell r="A30" t="str">
            <v>2740</v>
          </cell>
          <cell r="B30">
            <v>27862</v>
          </cell>
        </row>
        <row r="31">
          <cell r="A31" t="str">
            <v>2751</v>
          </cell>
          <cell r="B31">
            <v>81</v>
          </cell>
        </row>
        <row r="32">
          <cell r="A32" t="str">
            <v>2791</v>
          </cell>
          <cell r="B32">
            <v>1157</v>
          </cell>
        </row>
        <row r="33">
          <cell r="A33" t="str">
            <v>2801</v>
          </cell>
          <cell r="B33">
            <v>3638</v>
          </cell>
        </row>
        <row r="34">
          <cell r="A34" t="str">
            <v>2851</v>
          </cell>
          <cell r="B34">
            <v>10907</v>
          </cell>
        </row>
        <row r="35">
          <cell r="A35" t="str">
            <v>2853</v>
          </cell>
          <cell r="B35">
            <v>11919</v>
          </cell>
        </row>
        <row r="36">
          <cell r="A36" t="str">
            <v>2854</v>
          </cell>
          <cell r="B36">
            <v>9756</v>
          </cell>
        </row>
        <row r="37">
          <cell r="A37" t="str">
            <v>2855</v>
          </cell>
          <cell r="B37">
            <v>30260</v>
          </cell>
        </row>
        <row r="38">
          <cell r="A38" t="str">
            <v>2858</v>
          </cell>
          <cell r="B38">
            <v>0</v>
          </cell>
        </row>
        <row r="39">
          <cell r="A39" t="str">
            <v>2859</v>
          </cell>
          <cell r="B39">
            <v>0</v>
          </cell>
        </row>
        <row r="40">
          <cell r="A40" t="str">
            <v>2860</v>
          </cell>
          <cell r="B40">
            <v>19648</v>
          </cell>
        </row>
        <row r="41">
          <cell r="A41" t="str">
            <v>2870</v>
          </cell>
          <cell r="B41">
            <v>25600</v>
          </cell>
        </row>
      </sheetData>
      <sheetData sheetId="6">
        <row r="5">
          <cell r="A5" t="str">
            <v>3001</v>
          </cell>
          <cell r="B5">
            <v>1000000</v>
          </cell>
        </row>
        <row r="6">
          <cell r="A6" t="str">
            <v>3002</v>
          </cell>
          <cell r="B6">
            <v>-468933</v>
          </cell>
        </row>
        <row r="7">
          <cell r="A7" t="str">
            <v>3510</v>
          </cell>
          <cell r="B7">
            <v>150000</v>
          </cell>
        </row>
        <row r="8">
          <cell r="A8" t="str">
            <v>3540</v>
          </cell>
          <cell r="B8">
            <v>13387</v>
          </cell>
        </row>
        <row r="9">
          <cell r="A9" t="str">
            <v>3561</v>
          </cell>
          <cell r="B9">
            <v>3523</v>
          </cell>
        </row>
        <row r="10">
          <cell r="A10" t="str">
            <v>3580</v>
          </cell>
          <cell r="B10">
            <v>104846</v>
          </cell>
        </row>
        <row r="11">
          <cell r="A11" t="str">
            <v>3581</v>
          </cell>
          <cell r="B11">
            <v>0</v>
          </cell>
        </row>
        <row r="12">
          <cell r="A12" t="str">
            <v>3599</v>
          </cell>
          <cell r="B12">
            <v>242082</v>
          </cell>
        </row>
        <row r="13">
          <cell r="A13" t="str">
            <v>4352</v>
          </cell>
          <cell r="B13">
            <v>0</v>
          </cell>
        </row>
      </sheetData>
      <sheetData sheetId="7">
        <row r="5">
          <cell r="A5" t="str">
            <v>4052</v>
          </cell>
          <cell r="B5">
            <v>1375</v>
          </cell>
        </row>
        <row r="6">
          <cell r="A6" t="str">
            <v>4151</v>
          </cell>
          <cell r="B6">
            <v>15229</v>
          </cell>
        </row>
        <row r="7">
          <cell r="A7" t="str">
            <v>4152</v>
          </cell>
          <cell r="B7">
            <v>88637</v>
          </cell>
        </row>
        <row r="8">
          <cell r="A8" t="str">
            <v>4201</v>
          </cell>
          <cell r="B8">
            <v>1390</v>
          </cell>
        </row>
        <row r="9">
          <cell r="A9" t="str">
            <v>4251</v>
          </cell>
          <cell r="B9">
            <v>438</v>
          </cell>
        </row>
        <row r="10">
          <cell r="A10" t="str">
            <v>4252</v>
          </cell>
          <cell r="B10">
            <v>1096</v>
          </cell>
        </row>
        <row r="11">
          <cell r="A11" t="str">
            <v>4254</v>
          </cell>
          <cell r="B11">
            <v>86</v>
          </cell>
        </row>
        <row r="12">
          <cell r="A12" t="str">
            <v>4351</v>
          </cell>
          <cell r="B12">
            <v>0</v>
          </cell>
        </row>
        <row r="13">
          <cell r="A13" t="str">
            <v>4352</v>
          </cell>
          <cell r="B13">
            <v>0</v>
          </cell>
        </row>
        <row r="14">
          <cell r="A14" t="str">
            <v>4401</v>
          </cell>
          <cell r="B14">
            <v>2566</v>
          </cell>
        </row>
        <row r="15">
          <cell r="A15" t="str">
            <v>4411</v>
          </cell>
          <cell r="B15">
            <v>366363</v>
          </cell>
        </row>
        <row r="16">
          <cell r="A16" t="str">
            <v>4414</v>
          </cell>
          <cell r="B16">
            <v>292432</v>
          </cell>
        </row>
        <row r="17">
          <cell r="A17" t="str">
            <v>4417</v>
          </cell>
          <cell r="B17">
            <v>83227</v>
          </cell>
        </row>
        <row r="18">
          <cell r="A18" t="str">
            <v>4424</v>
          </cell>
          <cell r="B18">
            <v>15170</v>
          </cell>
        </row>
        <row r="19">
          <cell r="A19" t="str">
            <v>4449</v>
          </cell>
          <cell r="B19">
            <v>4439</v>
          </cell>
        </row>
        <row r="20">
          <cell r="A20" t="str">
            <v>4510</v>
          </cell>
          <cell r="B20">
            <v>1829</v>
          </cell>
        </row>
        <row r="21">
          <cell r="A21" t="str">
            <v>4530</v>
          </cell>
          <cell r="B21">
            <v>138894</v>
          </cell>
        </row>
        <row r="22">
          <cell r="A22" t="str">
            <v>4601</v>
          </cell>
          <cell r="B22">
            <v>63799</v>
          </cell>
        </row>
        <row r="23">
          <cell r="A23" t="str">
            <v>4604</v>
          </cell>
          <cell r="B23">
            <v>21627</v>
          </cell>
        </row>
        <row r="24">
          <cell r="A24" t="str">
            <v>4606</v>
          </cell>
          <cell r="B24">
            <v>3485</v>
          </cell>
        </row>
        <row r="25">
          <cell r="A25" t="str">
            <v>4607</v>
          </cell>
          <cell r="B25">
            <v>22004</v>
          </cell>
        </row>
        <row r="26">
          <cell r="A26" t="str">
            <v>4608</v>
          </cell>
          <cell r="B26">
            <v>14148</v>
          </cell>
        </row>
        <row r="27">
          <cell r="A27" t="str">
            <v>4701</v>
          </cell>
          <cell r="B27">
            <v>55</v>
          </cell>
        </row>
        <row r="28">
          <cell r="A28" t="str">
            <v>4703</v>
          </cell>
          <cell r="B28">
            <v>8549</v>
          </cell>
        </row>
        <row r="29">
          <cell r="A29" t="str">
            <v>4707</v>
          </cell>
          <cell r="B29">
            <v>124</v>
          </cell>
        </row>
        <row r="30">
          <cell r="A30" t="str">
            <v>4801</v>
          </cell>
          <cell r="B30">
            <v>265</v>
          </cell>
        </row>
        <row r="31">
          <cell r="A31" t="str">
            <v>4802</v>
          </cell>
          <cell r="B31">
            <v>105871</v>
          </cell>
        </row>
        <row r="32">
          <cell r="A32" t="str">
            <v>4852</v>
          </cell>
          <cell r="B32">
            <v>1295</v>
          </cell>
        </row>
        <row r="33">
          <cell r="A33" t="str">
            <v>4853</v>
          </cell>
          <cell r="B33">
            <v>321</v>
          </cell>
        </row>
        <row r="34">
          <cell r="A34" t="str">
            <v>4900</v>
          </cell>
          <cell r="B34">
            <v>15</v>
          </cell>
        </row>
        <row r="35">
          <cell r="A35" t="str">
            <v>4921</v>
          </cell>
          <cell r="B35">
            <v>5977</v>
          </cell>
        </row>
        <row r="36">
          <cell r="A36" t="str">
            <v>4922</v>
          </cell>
          <cell r="B36">
            <v>127</v>
          </cell>
        </row>
        <row r="37">
          <cell r="A37" t="str">
            <v>4942</v>
          </cell>
          <cell r="B37">
            <v>17921</v>
          </cell>
        </row>
        <row r="38">
          <cell r="A38" t="str">
            <v>5722</v>
          </cell>
          <cell r="B38">
            <v>136764</v>
          </cell>
        </row>
      </sheetData>
      <sheetData sheetId="8">
        <row r="5">
          <cell r="A5" t="str">
            <v>5034</v>
          </cell>
          <cell r="B5">
            <v>1061</v>
          </cell>
        </row>
        <row r="6">
          <cell r="A6" t="str">
            <v>5035</v>
          </cell>
          <cell r="B6">
            <v>3103</v>
          </cell>
        </row>
        <row r="7">
          <cell r="A7" t="str">
            <v>5036</v>
          </cell>
          <cell r="B7">
            <v>605</v>
          </cell>
        </row>
        <row r="8">
          <cell r="A8" t="str">
            <v>5051</v>
          </cell>
          <cell r="B8">
            <v>64</v>
          </cell>
        </row>
        <row r="9">
          <cell r="A9" t="str">
            <v>5054</v>
          </cell>
          <cell r="B9">
            <v>2121</v>
          </cell>
        </row>
        <row r="10">
          <cell r="A10" t="str">
            <v>5065</v>
          </cell>
          <cell r="B10">
            <v>3425</v>
          </cell>
        </row>
        <row r="11">
          <cell r="A11" t="str">
            <v>5066</v>
          </cell>
          <cell r="B11">
            <v>5908</v>
          </cell>
        </row>
        <row r="12">
          <cell r="A12" t="str">
            <v>5113</v>
          </cell>
          <cell r="B12">
            <v>228</v>
          </cell>
        </row>
        <row r="13">
          <cell r="A13" t="str">
            <v>5123</v>
          </cell>
          <cell r="B13">
            <v>3465</v>
          </cell>
        </row>
        <row r="14">
          <cell r="A14" t="str">
            <v>5124</v>
          </cell>
          <cell r="B14">
            <v>9070</v>
          </cell>
        </row>
        <row r="15">
          <cell r="A15" t="str">
            <v>5151</v>
          </cell>
          <cell r="B15">
            <v>0</v>
          </cell>
        </row>
        <row r="16">
          <cell r="A16" t="str">
            <v>5152</v>
          </cell>
          <cell r="B16">
            <v>0</v>
          </cell>
        </row>
        <row r="17">
          <cell r="A17" t="str">
            <v>5211</v>
          </cell>
          <cell r="B17">
            <v>13047</v>
          </cell>
        </row>
        <row r="18">
          <cell r="A18" t="str">
            <v>5215</v>
          </cell>
          <cell r="B18">
            <v>135023</v>
          </cell>
        </row>
        <row r="19">
          <cell r="A19" t="str">
            <v>5217</v>
          </cell>
          <cell r="B19">
            <v>71275</v>
          </cell>
        </row>
        <row r="20">
          <cell r="A20" t="str">
            <v>5219</v>
          </cell>
          <cell r="B20">
            <v>71</v>
          </cell>
        </row>
        <row r="21">
          <cell r="A21" t="str">
            <v>5221</v>
          </cell>
          <cell r="B21">
            <v>5</v>
          </cell>
        </row>
        <row r="22">
          <cell r="A22" t="str">
            <v>5223</v>
          </cell>
          <cell r="B22">
            <v>1284</v>
          </cell>
        </row>
        <row r="23">
          <cell r="A23" t="str">
            <v>5302</v>
          </cell>
          <cell r="B23">
            <v>1960</v>
          </cell>
        </row>
        <row r="24">
          <cell r="A24" t="str">
            <v>5401</v>
          </cell>
          <cell r="B24">
            <v>5660</v>
          </cell>
        </row>
        <row r="25">
          <cell r="A25" t="str">
            <v>5402</v>
          </cell>
          <cell r="B25">
            <v>23258</v>
          </cell>
        </row>
        <row r="26">
          <cell r="A26" t="str">
            <v>5451</v>
          </cell>
          <cell r="B26">
            <v>7900</v>
          </cell>
        </row>
        <row r="27">
          <cell r="A27" t="str">
            <v>5455</v>
          </cell>
          <cell r="B27">
            <v>7926</v>
          </cell>
        </row>
        <row r="28">
          <cell r="A28" t="str">
            <v>5456</v>
          </cell>
          <cell r="B28">
            <v>133511</v>
          </cell>
        </row>
        <row r="29">
          <cell r="A29" t="str">
            <v>5530</v>
          </cell>
          <cell r="B29">
            <v>63008</v>
          </cell>
        </row>
        <row r="30">
          <cell r="A30" t="str">
            <v>5601</v>
          </cell>
          <cell r="B30">
            <v>10301</v>
          </cell>
        </row>
        <row r="31">
          <cell r="A31" t="str">
            <v>5603</v>
          </cell>
          <cell r="B31">
            <v>248</v>
          </cell>
        </row>
        <row r="32">
          <cell r="A32" t="str">
            <v>5607</v>
          </cell>
          <cell r="B32">
            <v>3938</v>
          </cell>
        </row>
        <row r="33">
          <cell r="A33" t="str">
            <v>5608</v>
          </cell>
          <cell r="B33">
            <v>3145</v>
          </cell>
        </row>
        <row r="34">
          <cell r="A34" t="str">
            <v>5702</v>
          </cell>
          <cell r="B34">
            <v>1144</v>
          </cell>
        </row>
        <row r="35">
          <cell r="A35" t="str">
            <v>5703</v>
          </cell>
          <cell r="B35">
            <v>6383</v>
          </cell>
        </row>
        <row r="36">
          <cell r="A36" t="str">
            <v>5708</v>
          </cell>
          <cell r="B36">
            <v>4505</v>
          </cell>
        </row>
        <row r="37">
          <cell r="A37" t="str">
            <v>5721</v>
          </cell>
          <cell r="B37">
            <v>33886</v>
          </cell>
        </row>
        <row r="38">
          <cell r="A38" t="str">
            <v>5722</v>
          </cell>
          <cell r="B38">
            <v>136764</v>
          </cell>
        </row>
        <row r="39">
          <cell r="A39" t="str">
            <v>5723</v>
          </cell>
          <cell r="B39">
            <v>11795</v>
          </cell>
        </row>
        <row r="40">
          <cell r="A40" t="str">
            <v>5724</v>
          </cell>
          <cell r="B40">
            <v>2310</v>
          </cell>
        </row>
        <row r="41">
          <cell r="A41" t="str">
            <v>5725</v>
          </cell>
          <cell r="B41">
            <v>6324</v>
          </cell>
        </row>
        <row r="42">
          <cell r="A42" t="str">
            <v>5727</v>
          </cell>
          <cell r="B42">
            <v>4557</v>
          </cell>
        </row>
        <row r="43">
          <cell r="A43" t="str">
            <v>5729</v>
          </cell>
          <cell r="B43">
            <v>3238</v>
          </cell>
        </row>
        <row r="44">
          <cell r="A44" t="str">
            <v>5741</v>
          </cell>
          <cell r="B44">
            <v>4017</v>
          </cell>
        </row>
        <row r="45">
          <cell r="A45" t="str">
            <v>5742</v>
          </cell>
          <cell r="B45">
            <v>54396</v>
          </cell>
        </row>
        <row r="46">
          <cell r="A46" t="str">
            <v>5743</v>
          </cell>
          <cell r="B46">
            <v>1393</v>
          </cell>
        </row>
        <row r="47">
          <cell r="A47" t="str">
            <v>5744</v>
          </cell>
          <cell r="B47">
            <v>3719</v>
          </cell>
        </row>
        <row r="48">
          <cell r="A48" t="str">
            <v>5745</v>
          </cell>
          <cell r="B48">
            <v>22300</v>
          </cell>
        </row>
        <row r="49">
          <cell r="A49" t="str">
            <v>5746</v>
          </cell>
          <cell r="B49">
            <v>10248</v>
          </cell>
        </row>
        <row r="50">
          <cell r="A50" t="str">
            <v>5747</v>
          </cell>
          <cell r="B50">
            <v>224</v>
          </cell>
        </row>
        <row r="51">
          <cell r="A51" t="str">
            <v>5748</v>
          </cell>
          <cell r="B51">
            <v>680</v>
          </cell>
        </row>
        <row r="52">
          <cell r="A52" t="str">
            <v>5761</v>
          </cell>
          <cell r="B52">
            <v>34984</v>
          </cell>
        </row>
        <row r="53">
          <cell r="A53" t="str">
            <v>5763</v>
          </cell>
          <cell r="B53">
            <v>35239</v>
          </cell>
        </row>
        <row r="54">
          <cell r="A54" t="str">
            <v>5764</v>
          </cell>
          <cell r="B54">
            <v>52</v>
          </cell>
        </row>
        <row r="55">
          <cell r="A55" t="str">
            <v>5765</v>
          </cell>
          <cell r="B55">
            <v>1966</v>
          </cell>
        </row>
        <row r="56">
          <cell r="A56" t="str">
            <v>5766</v>
          </cell>
          <cell r="B56">
            <v>262</v>
          </cell>
        </row>
        <row r="57">
          <cell r="A57" t="str">
            <v>5767</v>
          </cell>
          <cell r="B57">
            <v>47</v>
          </cell>
        </row>
        <row r="58">
          <cell r="A58" t="str">
            <v>5768</v>
          </cell>
          <cell r="B58">
            <v>616</v>
          </cell>
        </row>
        <row r="59">
          <cell r="A59" t="str">
            <v>5781</v>
          </cell>
          <cell r="B59">
            <v>2691</v>
          </cell>
        </row>
        <row r="60">
          <cell r="A60" t="str">
            <v>5782</v>
          </cell>
          <cell r="B60">
            <v>11696</v>
          </cell>
        </row>
        <row r="61">
          <cell r="A61" t="str">
            <v>5783</v>
          </cell>
          <cell r="B61">
            <v>8221</v>
          </cell>
        </row>
        <row r="62">
          <cell r="A62" t="str">
            <v>5786</v>
          </cell>
          <cell r="B62">
            <v>1196</v>
          </cell>
        </row>
        <row r="63">
          <cell r="A63" t="str">
            <v>5787</v>
          </cell>
          <cell r="B63">
            <v>2788</v>
          </cell>
        </row>
        <row r="64">
          <cell r="A64" t="str">
            <v>5788</v>
          </cell>
          <cell r="B64">
            <v>7067</v>
          </cell>
        </row>
        <row r="65">
          <cell r="A65" t="str">
            <v>5801</v>
          </cell>
          <cell r="B65">
            <v>61862</v>
          </cell>
        </row>
        <row r="66">
          <cell r="A66" t="str">
            <v>5802</v>
          </cell>
          <cell r="B66">
            <v>1882</v>
          </cell>
        </row>
        <row r="67">
          <cell r="A67" t="str">
            <v>5852</v>
          </cell>
          <cell r="B67">
            <v>6</v>
          </cell>
        </row>
        <row r="68">
          <cell r="A68" t="str">
            <v>5921</v>
          </cell>
          <cell r="B68">
            <v>11309</v>
          </cell>
        </row>
        <row r="69">
          <cell r="A69" t="str">
            <v>5922</v>
          </cell>
          <cell r="B69">
            <v>5653</v>
          </cell>
        </row>
        <row r="70">
          <cell r="A70" t="str">
            <v>5942</v>
          </cell>
          <cell r="B70">
            <v>496</v>
          </cell>
        </row>
        <row r="71">
          <cell r="A71" t="str">
            <v>5999</v>
          </cell>
          <cell r="B71">
            <v>30146</v>
          </cell>
        </row>
      </sheetData>
      <sheetData sheetId="9"/>
      <sheetData sheetId="10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1 класс"/>
      <sheetName val="2 класс"/>
      <sheetName val="3 класс"/>
      <sheetName val="4 класс"/>
      <sheetName val="5 класс"/>
      <sheetName val="ДДСАБ"/>
      <sheetName val="ДДСККБ"/>
      <sheetName val="Лв 1715 (сб)"/>
      <sheetName val="Prelim Cost"/>
      <sheetName val="Intercompany transactions"/>
      <sheetName val="F100-Trial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ИзменяемыеДанные"/>
      <sheetName val="TS"/>
      <sheetName val="1 класс"/>
      <sheetName val="2 класс"/>
      <sheetName val="3 класс"/>
      <sheetName val="4 класс"/>
      <sheetName val="5 класс"/>
      <sheetName val="ОборБалФормОтч"/>
      <sheetName val="Форма2"/>
      <sheetName val="ОТиТБ"/>
      <sheetName val="жд тарифы"/>
      <sheetName val="ДДСАБ"/>
      <sheetName val="ДДСККБ"/>
      <sheetName val="Пром1"/>
      <sheetName val="Лв 1715 (сб)"/>
      <sheetName val="FES"/>
      <sheetName val="бартер"/>
      <sheetName val="МО 0012"/>
      <sheetName val="Статьи"/>
      <sheetName val="д.7.001"/>
      <sheetName val="t0_name"/>
      <sheetName val="поставка сравн13"/>
      <sheetName val="s"/>
      <sheetName val="класс"/>
      <sheetName val="ведомость"/>
      <sheetName val="SMSTemp"/>
      <sheetName val="Лист1"/>
      <sheetName val="Об-я св-а"/>
      <sheetName val="Intercompany transactions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Hidden"/>
      <sheetName val="Cost 99v98"/>
      <sheetName val="#ССЫЛКА"/>
      <sheetName val="из сем"/>
      <sheetName val="СписокТЭП"/>
      <sheetName val="F100-Trial BS"/>
      <sheetName val="рев дф (1.08.) (3)"/>
      <sheetName val="I. Прогноз доходов"/>
      <sheetName val="2003 (215862 тн)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СПгнг"/>
      <sheetName val="Добыча нефти4"/>
      <sheetName val="поставка сравн13"/>
      <sheetName val="справка"/>
      <sheetName val="Prelim Cost"/>
      <sheetName val="1 класс"/>
      <sheetName val="2 класс"/>
      <sheetName val="3 класс"/>
      <sheetName val="4 класс"/>
      <sheetName val="5 класс"/>
      <sheetName val="ДДСАБ"/>
      <sheetName val="ДДСККБ"/>
      <sheetName val="Лв 1715 (сб)"/>
      <sheetName val="Intercompany transactions"/>
      <sheetName val="F100-Trial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Links"/>
      <sheetName val="L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H8">
            <v>10464</v>
          </cell>
        </row>
      </sheetData>
      <sheetData sheetId="7" refreshError="1"/>
      <sheetData sheetId="8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LME_prices"/>
      <sheetName val="класс"/>
      <sheetName val="ДДСАБ"/>
      <sheetName val="ДДСККБ"/>
      <sheetName val="ЦО-12-01"/>
      <sheetName val="A4.100"/>
      <sheetName val="ИзменяемыеДанные"/>
      <sheetName val="кап_затраты"/>
      <sheetName val="Форма2"/>
      <sheetName val="СПгнг"/>
      <sheetName val="коэфф"/>
      <sheetName val="Баланс"/>
      <sheetName val="Test of FA Installation"/>
      <sheetName val="Additions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FS-97"/>
      <sheetName val="предприятия"/>
      <sheetName val="рев на 09.06."/>
      <sheetName val="факт 2005 г."/>
      <sheetName val="XLR_NoRangeSheet"/>
      <sheetName val="ОТиТБ"/>
      <sheetName val="зоны"/>
      <sheetName val="UNITPRICES"/>
      <sheetName val="Добыча нефти4"/>
      <sheetName val="поставка сравн13"/>
      <sheetName val="МО 0012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7"/>
      <sheetName val="т7 (2)"/>
      <sheetName val="т7 (3)"/>
      <sheetName val="т1 "/>
      <sheetName val="т1  (2)"/>
      <sheetName val="т1  (3)"/>
      <sheetName val="отч о доходах2002г "/>
      <sheetName val="т1  "/>
      <sheetName val="2002г "/>
      <sheetName val="#REF"/>
      <sheetName val="ДДСАБ"/>
      <sheetName val="ДДСККБ"/>
      <sheetName val="ЯНВАРЬ"/>
      <sheetName val="XLR_NoRangeSheet"/>
      <sheetName val="нал"/>
      <sheetName val="Исх.данные"/>
      <sheetName val="распределение модели"/>
      <sheetName val="группа"/>
      <sheetName val="Март"/>
      <sheetName val="Сентябрь"/>
      <sheetName val="Квартал"/>
      <sheetName val="Декабрь"/>
      <sheetName val="Ноябрь"/>
      <sheetName val="авг 08"/>
      <sheetName val="апр 08"/>
      <sheetName val="дек 08"/>
      <sheetName val="нояб 08"/>
      <sheetName val="янв 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  <sheetName val="Intercompany transactions"/>
    </sheetNames>
    <sheetDataSet>
      <sheetData sheetId="0"/>
      <sheetData sheetId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A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outlinePr summaryBelow="0" summaryRight="0"/>
  </sheetPr>
  <dimension ref="A2:G39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11" sqref="D11"/>
    </sheetView>
  </sheetViews>
  <sheetFormatPr defaultColWidth="9.140625" defaultRowHeight="12.75" outlineLevelRow="1" x14ac:dyDescent="0.2"/>
  <cols>
    <col min="1" max="1" width="2.85546875" style="1" customWidth="1"/>
    <col min="2" max="2" width="35.85546875" style="1" customWidth="1"/>
    <col min="3" max="3" width="7.140625" style="1" customWidth="1"/>
    <col min="4" max="4" width="15.85546875" style="83" customWidth="1"/>
    <col min="5" max="5" width="3.5703125" style="83" customWidth="1"/>
    <col min="6" max="6" width="15.85546875" style="83" customWidth="1"/>
    <col min="7" max="7" width="13" style="101" customWidth="1"/>
    <col min="8" max="16384" width="9.140625" style="1"/>
  </cols>
  <sheetData>
    <row r="2" spans="1:7" ht="45" customHeight="1" x14ac:dyDescent="0.2">
      <c r="C2" s="2" t="s">
        <v>0</v>
      </c>
      <c r="D2" s="4" t="s">
        <v>124</v>
      </c>
      <c r="F2" s="4" t="s">
        <v>125</v>
      </c>
    </row>
    <row r="3" spans="1:7" x14ac:dyDescent="0.2">
      <c r="B3" s="3" t="s">
        <v>1</v>
      </c>
      <c r="C3" s="4"/>
      <c r="D3" s="4"/>
      <c r="F3" s="4"/>
    </row>
    <row r="4" spans="1:7" x14ac:dyDescent="0.2">
      <c r="B4" s="5" t="s">
        <v>2</v>
      </c>
      <c r="C4" s="6">
        <v>10</v>
      </c>
      <c r="D4" s="85">
        <v>36336002.828900002</v>
      </c>
      <c r="F4" s="85">
        <v>42640124.082330003</v>
      </c>
    </row>
    <row r="5" spans="1:7" collapsed="1" x14ac:dyDescent="0.2">
      <c r="B5" s="5" t="s">
        <v>3</v>
      </c>
      <c r="C5" s="6">
        <v>11</v>
      </c>
      <c r="D5" s="85">
        <v>45414815.467600204</v>
      </c>
      <c r="F5" s="85">
        <v>44943006.389261797</v>
      </c>
    </row>
    <row r="6" spans="1:7" ht="25.5" hidden="1" customHeight="1" outlineLevel="1" x14ac:dyDescent="0.2">
      <c r="A6" s="7"/>
      <c r="B6" s="5" t="s">
        <v>4</v>
      </c>
      <c r="C6" s="6"/>
      <c r="D6" s="85">
        <v>0</v>
      </c>
      <c r="F6" s="85">
        <v>0</v>
      </c>
    </row>
    <row r="7" spans="1:7" ht="25.5" hidden="1" customHeight="1" outlineLevel="1" x14ac:dyDescent="0.2">
      <c r="A7" s="7"/>
      <c r="B7" s="5" t="s">
        <v>5</v>
      </c>
      <c r="C7" s="6"/>
      <c r="D7" s="85">
        <v>0</v>
      </c>
      <c r="F7" s="85">
        <v>0</v>
      </c>
    </row>
    <row r="8" spans="1:7" ht="51" x14ac:dyDescent="0.2">
      <c r="B8" s="5" t="s">
        <v>6</v>
      </c>
      <c r="C8" s="6">
        <v>12</v>
      </c>
      <c r="D8" s="85">
        <v>2412277.0530699999</v>
      </c>
      <c r="F8" s="85">
        <v>1486054</v>
      </c>
    </row>
    <row r="9" spans="1:7" ht="38.25" x14ac:dyDescent="0.2">
      <c r="B9" s="5" t="s">
        <v>7</v>
      </c>
      <c r="C9" s="6">
        <v>13</v>
      </c>
      <c r="D9" s="85">
        <v>3323948.2735999995</v>
      </c>
      <c r="F9" s="85">
        <v>1734593.26682</v>
      </c>
    </row>
    <row r="10" spans="1:7" x14ac:dyDescent="0.2">
      <c r="B10" s="5" t="s">
        <v>8</v>
      </c>
      <c r="C10" s="6">
        <v>14</v>
      </c>
      <c r="D10" s="85">
        <v>45054814.51991</v>
      </c>
      <c r="F10" s="85">
        <v>42791710.023489982</v>
      </c>
    </row>
    <row r="11" spans="1:7" s="8" customFormat="1" ht="25.5" x14ac:dyDescent="0.2">
      <c r="B11" s="5" t="s">
        <v>9</v>
      </c>
      <c r="C11" s="6">
        <v>15</v>
      </c>
      <c r="D11" s="85">
        <v>4925050.1033700006</v>
      </c>
      <c r="E11" s="83"/>
      <c r="F11" s="85">
        <v>7240524.4930300005</v>
      </c>
      <c r="G11" s="102"/>
    </row>
    <row r="12" spans="1:7" collapsed="1" x14ac:dyDescent="0.2">
      <c r="B12" s="9" t="s">
        <v>10</v>
      </c>
      <c r="C12" s="10"/>
      <c r="D12" s="85">
        <v>287532.239</v>
      </c>
      <c r="F12" s="85">
        <v>287532.239</v>
      </c>
    </row>
    <row r="13" spans="1:7" ht="25.5" hidden="1" customHeight="1" outlineLevel="1" x14ac:dyDescent="0.2">
      <c r="A13" s="7"/>
      <c r="B13" s="5" t="s">
        <v>11</v>
      </c>
      <c r="C13" s="6"/>
      <c r="D13" s="85">
        <v>0</v>
      </c>
      <c r="F13" s="85">
        <v>0</v>
      </c>
    </row>
    <row r="14" spans="1:7" ht="12.75" hidden="1" customHeight="1" outlineLevel="1" x14ac:dyDescent="0.2">
      <c r="A14" s="7"/>
      <c r="B14" s="5" t="s">
        <v>12</v>
      </c>
      <c r="C14" s="6"/>
      <c r="D14" s="85">
        <v>0</v>
      </c>
      <c r="F14" s="85">
        <v>0</v>
      </c>
    </row>
    <row r="15" spans="1:7" x14ac:dyDescent="0.2">
      <c r="B15" s="5" t="s">
        <v>13</v>
      </c>
      <c r="C15" s="6">
        <v>16</v>
      </c>
      <c r="D15" s="85">
        <v>220509326.04672003</v>
      </c>
      <c r="F15" s="85">
        <v>236246662.08399999</v>
      </c>
    </row>
    <row r="16" spans="1:7" x14ac:dyDescent="0.2">
      <c r="B16" s="5" t="s">
        <v>14</v>
      </c>
      <c r="C16" s="6">
        <v>17</v>
      </c>
      <c r="D16" s="85">
        <v>15209050.501150001</v>
      </c>
      <c r="F16" s="85">
        <v>3401945.0265299994</v>
      </c>
    </row>
    <row r="17" spans="2:7" x14ac:dyDescent="0.2">
      <c r="B17" s="5" t="s">
        <v>15</v>
      </c>
      <c r="C17" s="6">
        <v>18</v>
      </c>
      <c r="D17" s="85">
        <v>72589444.468261331</v>
      </c>
      <c r="F17" s="85">
        <v>72913671.558330789</v>
      </c>
    </row>
    <row r="18" spans="2:7" ht="25.5" x14ac:dyDescent="0.2">
      <c r="B18" s="5" t="s">
        <v>16</v>
      </c>
      <c r="C18" s="6"/>
      <c r="D18" s="85">
        <v>607484.23156999995</v>
      </c>
      <c r="F18" s="85">
        <v>664066.22622999991</v>
      </c>
      <c r="G18" s="85"/>
    </row>
    <row r="19" spans="2:7" x14ac:dyDescent="0.2">
      <c r="B19" s="5" t="s">
        <v>17</v>
      </c>
      <c r="C19" s="6"/>
      <c r="D19" s="85">
        <v>366420.21703</v>
      </c>
      <c r="F19" s="85">
        <v>331872.74719999998</v>
      </c>
    </row>
    <row r="20" spans="2:7" s="12" customFormat="1" x14ac:dyDescent="0.2">
      <c r="B20" s="11" t="s">
        <v>18</v>
      </c>
      <c r="C20" s="6"/>
      <c r="D20" s="86">
        <v>447036165.95018154</v>
      </c>
      <c r="E20" s="87"/>
      <c r="F20" s="86">
        <v>454681762.1362226</v>
      </c>
      <c r="G20" s="99"/>
    </row>
    <row r="21" spans="2:7" x14ac:dyDescent="0.2">
      <c r="B21" s="9"/>
      <c r="C21" s="10"/>
      <c r="D21" s="85"/>
      <c r="F21" s="85"/>
    </row>
    <row r="22" spans="2:7" collapsed="1" x14ac:dyDescent="0.2">
      <c r="B22" s="3" t="s">
        <v>19</v>
      </c>
      <c r="C22" s="6"/>
      <c r="D22" s="85"/>
      <c r="F22" s="85"/>
    </row>
    <row r="23" spans="2:7" ht="25.5" hidden="1" customHeight="1" outlineLevel="1" x14ac:dyDescent="0.2">
      <c r="B23" s="9" t="s">
        <v>20</v>
      </c>
      <c r="C23" s="10"/>
      <c r="D23" s="85">
        <v>0</v>
      </c>
      <c r="F23" s="85">
        <v>0</v>
      </c>
    </row>
    <row r="24" spans="2:7" x14ac:dyDescent="0.2">
      <c r="B24" s="9" t="s">
        <v>21</v>
      </c>
      <c r="C24" s="10"/>
      <c r="D24" s="85">
        <v>12281.794</v>
      </c>
      <c r="F24" s="85">
        <v>12281.794</v>
      </c>
    </row>
    <row r="25" spans="2:7" ht="14.25" customHeight="1" x14ac:dyDescent="0.2">
      <c r="B25" s="9" t="s">
        <v>22</v>
      </c>
      <c r="C25" s="10"/>
      <c r="D25" s="85">
        <v>383717.92131999996</v>
      </c>
      <c r="F25" s="85">
        <v>369371.29837000003</v>
      </c>
    </row>
    <row r="26" spans="2:7" x14ac:dyDescent="0.2">
      <c r="B26" s="5" t="s">
        <v>23</v>
      </c>
      <c r="C26" s="6">
        <v>19</v>
      </c>
      <c r="D26" s="85">
        <v>1213445613.3729999</v>
      </c>
      <c r="F26" s="85">
        <v>1165561730.9530001</v>
      </c>
    </row>
    <row r="27" spans="2:7" x14ac:dyDescent="0.2">
      <c r="B27" s="5" t="s">
        <v>24</v>
      </c>
      <c r="C27" s="6">
        <v>20</v>
      </c>
      <c r="D27" s="85">
        <v>7774884.1200999208</v>
      </c>
      <c r="F27" s="85">
        <v>5026594.8013199773</v>
      </c>
    </row>
    <row r="28" spans="2:7" s="12" customFormat="1" x14ac:dyDescent="0.2">
      <c r="B28" s="11" t="s">
        <v>25</v>
      </c>
      <c r="C28" s="6"/>
      <c r="D28" s="86">
        <v>1221616497.20842</v>
      </c>
      <c r="E28" s="87"/>
      <c r="F28" s="86">
        <v>1170969978.8466902</v>
      </c>
      <c r="G28" s="99"/>
    </row>
    <row r="29" spans="2:7" customFormat="1" ht="15" x14ac:dyDescent="0.25">
      <c r="C29" s="13"/>
      <c r="D29" s="89"/>
      <c r="E29" s="89"/>
      <c r="F29" s="89"/>
      <c r="G29" s="106"/>
    </row>
    <row r="30" spans="2:7" x14ac:dyDescent="0.2">
      <c r="B30" s="12" t="s">
        <v>26</v>
      </c>
      <c r="C30" s="14"/>
      <c r="D30" s="85"/>
      <c r="F30" s="85"/>
    </row>
    <row r="31" spans="2:7" x14ac:dyDescent="0.2">
      <c r="B31" s="5" t="s">
        <v>27</v>
      </c>
      <c r="C31" s="6">
        <v>21</v>
      </c>
      <c r="D31" s="85">
        <v>920806115.54799998</v>
      </c>
      <c r="F31" s="85">
        <v>920806115.54799998</v>
      </c>
    </row>
    <row r="32" spans="2:7" x14ac:dyDescent="0.2">
      <c r="B32" s="5" t="s">
        <v>28</v>
      </c>
      <c r="C32" s="6"/>
      <c r="D32" s="85">
        <v>2079935488.4135301</v>
      </c>
      <c r="F32" s="85">
        <v>2089935488.4135301</v>
      </c>
    </row>
    <row r="33" spans="2:7" ht="25.5" x14ac:dyDescent="0.2">
      <c r="B33" s="5" t="s">
        <v>29</v>
      </c>
      <c r="C33" s="6"/>
      <c r="D33" s="85">
        <v>17356.543120000002</v>
      </c>
      <c r="F33" s="85">
        <v>17659.531719999999</v>
      </c>
    </row>
    <row r="34" spans="2:7" x14ac:dyDescent="0.2">
      <c r="B34" s="5" t="s">
        <v>30</v>
      </c>
      <c r="C34" s="6">
        <v>22</v>
      </c>
      <c r="D34" s="85">
        <v>-3645101405.3443303</v>
      </c>
      <c r="F34" s="85">
        <v>-3645105157.35361</v>
      </c>
    </row>
    <row r="35" spans="2:7" ht="25.5" x14ac:dyDescent="0.2">
      <c r="B35" s="5" t="s">
        <v>31</v>
      </c>
      <c r="C35" s="6"/>
      <c r="D35" s="85">
        <v>-130237886.41855834</v>
      </c>
      <c r="F35" s="85">
        <v>-81942322.850107238</v>
      </c>
    </row>
    <row r="36" spans="2:7" s="12" customFormat="1" x14ac:dyDescent="0.2">
      <c r="B36" s="11" t="s">
        <v>32</v>
      </c>
      <c r="C36" s="6"/>
      <c r="D36" s="86">
        <v>-774580331.25823855</v>
      </c>
      <c r="E36" s="87"/>
      <c r="F36" s="86">
        <v>-716288216.71046686</v>
      </c>
      <c r="G36" s="99"/>
    </row>
    <row r="37" spans="2:7" s="12" customFormat="1" x14ac:dyDescent="0.2">
      <c r="B37" s="11" t="s">
        <v>33</v>
      </c>
      <c r="C37" s="6"/>
      <c r="D37" s="86">
        <v>447036165.95018148</v>
      </c>
      <c r="E37" s="87"/>
      <c r="F37" s="86">
        <v>454681762.13622332</v>
      </c>
      <c r="G37" s="99"/>
    </row>
    <row r="38" spans="2:7" s="15" customFormat="1" ht="25.5" x14ac:dyDescent="0.2">
      <c r="B38" s="92" t="s">
        <v>126</v>
      </c>
      <c r="C38" s="94">
        <v>21</v>
      </c>
      <c r="D38" s="95">
        <v>-18007</v>
      </c>
      <c r="E38" s="96"/>
      <c r="F38" s="95">
        <v>-17044</v>
      </c>
      <c r="G38" s="107"/>
    </row>
    <row r="39" spans="2:7" ht="25.5" x14ac:dyDescent="0.25">
      <c r="B39" s="92" t="s">
        <v>127</v>
      </c>
      <c r="C39" s="94">
        <v>21</v>
      </c>
      <c r="D39" s="97">
        <v>5079640</v>
      </c>
      <c r="E39" s="93"/>
      <c r="F39" s="98">
        <v>5079640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outlinePr summaryBelow="0" summaryRight="0"/>
  </sheetPr>
  <dimension ref="B2:I33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14" sqref="C14"/>
    </sheetView>
  </sheetViews>
  <sheetFormatPr defaultColWidth="9.140625" defaultRowHeight="12.75" x14ac:dyDescent="0.2"/>
  <cols>
    <col min="1" max="1" width="9.140625" style="1"/>
    <col min="2" max="2" width="47.140625" style="9" customWidth="1"/>
    <col min="3" max="3" width="9.140625" style="84"/>
    <col min="4" max="4" width="15.42578125" style="84" customWidth="1"/>
    <col min="5" max="5" width="2.85546875" style="84" customWidth="1"/>
    <col min="6" max="6" width="15.42578125" style="84" customWidth="1"/>
    <col min="7" max="9" width="9.140625" style="84"/>
    <col min="10" max="16384" width="9.140625" style="1"/>
  </cols>
  <sheetData>
    <row r="2" spans="2:9" s="17" customFormat="1" ht="45.75" customHeight="1" x14ac:dyDescent="0.25">
      <c r="B2" s="16" t="s">
        <v>34</v>
      </c>
      <c r="C2" s="4" t="s">
        <v>0</v>
      </c>
      <c r="D2" s="4" t="s">
        <v>35</v>
      </c>
      <c r="E2" s="90"/>
      <c r="F2" s="4" t="s">
        <v>36</v>
      </c>
      <c r="G2" s="90"/>
      <c r="H2" s="90"/>
      <c r="I2" s="90"/>
    </row>
    <row r="3" spans="2:9" x14ac:dyDescent="0.2">
      <c r="B3" s="1"/>
    </row>
    <row r="4" spans="2:9" x14ac:dyDescent="0.2">
      <c r="B4" s="18" t="s">
        <v>37</v>
      </c>
      <c r="C4" s="91">
        <v>4</v>
      </c>
      <c r="D4" s="85">
        <v>11589645.92313</v>
      </c>
      <c r="E4" s="91"/>
      <c r="F4" s="85">
        <v>7446691.6522457143</v>
      </c>
    </row>
    <row r="5" spans="2:9" x14ac:dyDescent="0.2">
      <c r="B5" s="18" t="s">
        <v>38</v>
      </c>
      <c r="C5" s="91">
        <v>4</v>
      </c>
      <c r="D5" s="85">
        <v>-13524296.448245378</v>
      </c>
      <c r="E5" s="91"/>
      <c r="F5" s="85">
        <v>-5431437.9847499998</v>
      </c>
    </row>
    <row r="6" spans="2:9" s="12" customFormat="1" x14ac:dyDescent="0.2">
      <c r="B6" s="19" t="s">
        <v>39</v>
      </c>
      <c r="C6" s="88"/>
      <c r="D6" s="86">
        <v>-1934650.5251153782</v>
      </c>
      <c r="E6" s="88"/>
      <c r="F6" s="86">
        <v>2015253.6674957145</v>
      </c>
      <c r="G6" s="88"/>
      <c r="H6" s="88"/>
      <c r="I6" s="88"/>
    </row>
    <row r="7" spans="2:9" x14ac:dyDescent="0.2">
      <c r="B7" s="19"/>
      <c r="D7" s="85"/>
      <c r="F7" s="85"/>
    </row>
    <row r="8" spans="2:9" ht="25.5" x14ac:dyDescent="0.2">
      <c r="B8" s="18" t="s">
        <v>41</v>
      </c>
      <c r="C8" s="91">
        <v>5</v>
      </c>
      <c r="D8" s="85">
        <v>36636094.590599999</v>
      </c>
      <c r="E8" s="91"/>
      <c r="F8" s="85">
        <v>25960149.281740002</v>
      </c>
    </row>
    <row r="9" spans="2:9" x14ac:dyDescent="0.2">
      <c r="B9" s="18" t="s">
        <v>42</v>
      </c>
      <c r="C9" s="91">
        <v>5</v>
      </c>
      <c r="D9" s="85">
        <v>-47883882.420000002</v>
      </c>
      <c r="E9" s="91"/>
      <c r="F9" s="85">
        <v>-42900000</v>
      </c>
    </row>
    <row r="10" spans="2:9" x14ac:dyDescent="0.2">
      <c r="B10" s="18" t="s">
        <v>43</v>
      </c>
      <c r="C10" s="91">
        <v>6</v>
      </c>
      <c r="D10" s="85">
        <v>-32352730.752999999</v>
      </c>
      <c r="E10" s="91"/>
      <c r="F10" s="85">
        <v>-34097905.022909999</v>
      </c>
    </row>
    <row r="11" spans="2:9" x14ac:dyDescent="0.2">
      <c r="B11" s="18" t="s">
        <v>44</v>
      </c>
      <c r="C11" s="91">
        <v>7</v>
      </c>
      <c r="D11" s="85">
        <v>0</v>
      </c>
      <c r="E11" s="91"/>
      <c r="F11" s="85">
        <v>-465535.73499999999</v>
      </c>
    </row>
    <row r="12" spans="2:9" x14ac:dyDescent="0.2">
      <c r="B12" s="18" t="s">
        <v>45</v>
      </c>
      <c r="C12" s="91">
        <v>8</v>
      </c>
      <c r="D12" s="85">
        <v>-2014564.6193600004</v>
      </c>
      <c r="E12" s="91"/>
      <c r="F12" s="85">
        <v>-1913887.8161557144</v>
      </c>
    </row>
    <row r="13" spans="2:9" x14ac:dyDescent="0.2">
      <c r="B13" s="18" t="s">
        <v>46</v>
      </c>
      <c r="C13" s="91">
        <v>9</v>
      </c>
      <c r="D13" s="85">
        <v>-745829.95652568829</v>
      </c>
      <c r="E13" s="91"/>
      <c r="F13" s="85">
        <v>841460.95083999995</v>
      </c>
    </row>
    <row r="14" spans="2:9" s="12" customFormat="1" x14ac:dyDescent="0.2">
      <c r="B14" s="19" t="s">
        <v>47</v>
      </c>
      <c r="C14" s="91"/>
      <c r="D14" s="86">
        <v>-48295563.683401071</v>
      </c>
      <c r="E14" s="91"/>
      <c r="F14" s="86">
        <v>-50560464.673990004</v>
      </c>
      <c r="G14" s="88"/>
      <c r="H14" s="88"/>
      <c r="I14" s="88"/>
    </row>
    <row r="15" spans="2:9" x14ac:dyDescent="0.2">
      <c r="B15" s="18" t="s">
        <v>48</v>
      </c>
      <c r="C15" s="91"/>
      <c r="D15" s="85">
        <v>0</v>
      </c>
      <c r="E15" s="91"/>
      <c r="F15" s="85">
        <v>0</v>
      </c>
    </row>
    <row r="16" spans="2:9" s="12" customFormat="1" x14ac:dyDescent="0.2">
      <c r="B16" s="19" t="s">
        <v>49</v>
      </c>
      <c r="C16" s="91"/>
      <c r="D16" s="86">
        <f>D14</f>
        <v>-48295563.683401071</v>
      </c>
      <c r="E16" s="91"/>
      <c r="F16" s="86">
        <f>F14</f>
        <v>-50560464.673990004</v>
      </c>
      <c r="G16" s="88"/>
      <c r="H16" s="88"/>
      <c r="I16" s="88"/>
    </row>
    <row r="17" spans="2:9" x14ac:dyDescent="0.2">
      <c r="B17" s="19" t="s">
        <v>50</v>
      </c>
      <c r="C17" s="91"/>
      <c r="D17" s="85"/>
      <c r="E17" s="91"/>
      <c r="F17" s="85"/>
    </row>
    <row r="18" spans="2:9" ht="25.5" x14ac:dyDescent="0.2">
      <c r="B18" s="20" t="s">
        <v>51</v>
      </c>
      <c r="C18" s="91"/>
      <c r="D18" s="85"/>
      <c r="E18" s="91"/>
      <c r="F18" s="85"/>
    </row>
    <row r="19" spans="2:9" ht="38.25" x14ac:dyDescent="0.2">
      <c r="B19" s="18" t="s">
        <v>52</v>
      </c>
      <c r="C19" s="91"/>
      <c r="D19" s="85">
        <v>-303</v>
      </c>
      <c r="E19" s="91"/>
      <c r="F19" s="85">
        <v>-10486</v>
      </c>
    </row>
    <row r="20" spans="2:9" s="12" customFormat="1" x14ac:dyDescent="0.2">
      <c r="B20" s="19" t="s">
        <v>53</v>
      </c>
      <c r="C20" s="91"/>
      <c r="D20" s="86">
        <f>SUM(D16:D19)</f>
        <v>-48295866.683401071</v>
      </c>
      <c r="E20" s="91"/>
      <c r="F20" s="86">
        <f>SUM(F16:F19)</f>
        <v>-50570950.673990004</v>
      </c>
      <c r="G20" s="88"/>
      <c r="H20" s="88"/>
      <c r="I20" s="88"/>
    </row>
    <row r="21" spans="2:9" x14ac:dyDescent="0.2">
      <c r="B21" s="18" t="s">
        <v>54</v>
      </c>
      <c r="C21" s="91">
        <v>21</v>
      </c>
      <c r="D21" s="85">
        <v>-797</v>
      </c>
      <c r="E21" s="91"/>
      <c r="F21" s="85">
        <v>-834</v>
      </c>
    </row>
    <row r="22" spans="2:9" x14ac:dyDescent="0.2">
      <c r="B22" s="18"/>
      <c r="C22" s="91"/>
      <c r="D22" s="85"/>
      <c r="E22" s="91"/>
      <c r="F22" s="85"/>
    </row>
    <row r="23" spans="2:9" x14ac:dyDescent="0.2">
      <c r="B23" s="18"/>
      <c r="C23" s="91"/>
      <c r="D23" s="85"/>
      <c r="E23" s="91"/>
      <c r="F23" s="85"/>
    </row>
    <row r="24" spans="2:9" x14ac:dyDescent="0.2">
      <c r="B24" s="5"/>
      <c r="D24" s="85"/>
      <c r="F24" s="85"/>
    </row>
    <row r="25" spans="2:9" x14ac:dyDescent="0.2">
      <c r="D25" s="85"/>
      <c r="F25" s="85"/>
    </row>
    <row r="26" spans="2:9" x14ac:dyDescent="0.2">
      <c r="D26" s="85"/>
      <c r="F26" s="85"/>
    </row>
    <row r="27" spans="2:9" x14ac:dyDescent="0.2">
      <c r="B27" s="21"/>
      <c r="D27" s="22"/>
      <c r="F27" s="90"/>
    </row>
    <row r="28" spans="2:9" x14ac:dyDescent="0.2">
      <c r="B28" s="21"/>
      <c r="D28" s="22"/>
      <c r="F28" s="90"/>
    </row>
    <row r="29" spans="2:9" x14ac:dyDescent="0.2">
      <c r="B29" s="21"/>
      <c r="D29" s="22"/>
      <c r="F29" s="90"/>
    </row>
    <row r="30" spans="2:9" x14ac:dyDescent="0.2">
      <c r="D30" s="90"/>
      <c r="F30" s="90"/>
    </row>
    <row r="31" spans="2:9" x14ac:dyDescent="0.2">
      <c r="D31" s="90"/>
      <c r="F31" s="90"/>
    </row>
    <row r="32" spans="2:9" x14ac:dyDescent="0.2">
      <c r="D32" s="90"/>
      <c r="F32" s="90"/>
    </row>
    <row r="33" spans="4:6" x14ac:dyDescent="0.2">
      <c r="D33" s="90"/>
      <c r="F33" s="9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outlinePr summaryBelow="0" summaryRight="0"/>
  </sheetPr>
  <dimension ref="A1:E51"/>
  <sheetViews>
    <sheetView zoomScale="80" zoomScaleNormal="80" workbookViewId="0">
      <pane xSplit="3" ySplit="4" topLeftCell="D35" activePane="bottomRight" state="frozen"/>
      <selection pane="topRight" activeCell="D1" sqref="D1"/>
      <selection pane="bottomLeft" activeCell="A5" sqref="A5"/>
      <selection pane="bottomRight" activeCell="C46" sqref="C46"/>
    </sheetView>
  </sheetViews>
  <sheetFormatPr defaultColWidth="9.140625" defaultRowHeight="15" x14ac:dyDescent="0.25"/>
  <cols>
    <col min="1" max="1" width="9.140625" style="24"/>
    <col min="2" max="2" width="46.140625" style="24" customWidth="1"/>
    <col min="3" max="3" width="9.140625" style="24"/>
    <col min="4" max="4" width="20.85546875" style="24" customWidth="1"/>
    <col min="5" max="5" width="25.85546875" style="24" customWidth="1"/>
    <col min="6" max="16384" width="9.140625" style="24"/>
  </cols>
  <sheetData>
    <row r="1" spans="1:5" x14ac:dyDescent="0.25">
      <c r="A1" s="23" t="s">
        <v>55</v>
      </c>
    </row>
    <row r="2" spans="1:5" x14ac:dyDescent="0.25">
      <c r="A2" s="24" t="s">
        <v>56</v>
      </c>
    </row>
    <row r="4" spans="1:5" ht="43.5" customHeight="1" x14ac:dyDescent="0.25">
      <c r="B4" s="25"/>
      <c r="C4" s="26" t="s">
        <v>57</v>
      </c>
      <c r="D4" s="27" t="s">
        <v>58</v>
      </c>
      <c r="E4" s="27" t="s">
        <v>59</v>
      </c>
    </row>
    <row r="5" spans="1:5" ht="33.75" customHeight="1" x14ac:dyDescent="0.25">
      <c r="B5" s="28" t="s">
        <v>60</v>
      </c>
      <c r="C5" s="29"/>
      <c r="D5" s="30"/>
      <c r="E5" s="30"/>
    </row>
    <row r="6" spans="1:5" x14ac:dyDescent="0.25">
      <c r="B6" s="25" t="s">
        <v>61</v>
      </c>
      <c r="C6" s="31"/>
      <c r="D6" s="32">
        <v>6189686.7807200002</v>
      </c>
      <c r="E6" s="32">
        <v>7969055.1070000008</v>
      </c>
    </row>
    <row r="7" spans="1:5" x14ac:dyDescent="0.25">
      <c r="B7" s="25" t="s">
        <v>62</v>
      </c>
      <c r="C7" s="31"/>
      <c r="D7" s="32">
        <v>-592279.89128999994</v>
      </c>
      <c r="E7" s="32">
        <v>-933241.46288000001</v>
      </c>
    </row>
    <row r="8" spans="1:5" x14ac:dyDescent="0.25">
      <c r="B8" s="25" t="s">
        <v>63</v>
      </c>
      <c r="C8" s="31"/>
      <c r="D8" s="32">
        <v>3067015.7851900002</v>
      </c>
      <c r="E8" s="32">
        <v>5997138.9834699994</v>
      </c>
    </row>
    <row r="9" spans="1:5" x14ac:dyDescent="0.25">
      <c r="B9" s="25" t="s">
        <v>40</v>
      </c>
      <c r="C9" s="31"/>
      <c r="D9" s="32">
        <v>1285427.8347599974</v>
      </c>
      <c r="E9" s="32">
        <v>1026983.6571799979</v>
      </c>
    </row>
    <row r="10" spans="1:5" x14ac:dyDescent="0.25">
      <c r="B10" s="25" t="s">
        <v>64</v>
      </c>
      <c r="C10" s="31"/>
      <c r="D10" s="32">
        <v>-1751913.5091499998</v>
      </c>
      <c r="E10" s="32">
        <v>-1483096.3151700001</v>
      </c>
    </row>
    <row r="11" spans="1:5" x14ac:dyDescent="0.25">
      <c r="B11" s="25" t="s">
        <v>65</v>
      </c>
      <c r="C11" s="31"/>
      <c r="D11" s="32">
        <v>-224948.97159</v>
      </c>
      <c r="E11" s="32">
        <v>-668773.41463017464</v>
      </c>
    </row>
    <row r="12" spans="1:5" ht="26.25" x14ac:dyDescent="0.25">
      <c r="B12" s="25" t="s">
        <v>66</v>
      </c>
      <c r="C12" s="31"/>
      <c r="D12" s="32">
        <v>0</v>
      </c>
      <c r="E12" s="32">
        <v>0</v>
      </c>
    </row>
    <row r="13" spans="1:5" x14ac:dyDescent="0.25">
      <c r="B13" s="25" t="s">
        <v>67</v>
      </c>
      <c r="C13" s="31"/>
      <c r="D13" s="32">
        <v>5776863.8571199998</v>
      </c>
      <c r="E13" s="32">
        <v>947967.71713</v>
      </c>
    </row>
    <row r="14" spans="1:5" ht="26.25" x14ac:dyDescent="0.25">
      <c r="B14" s="25" t="s">
        <v>68</v>
      </c>
      <c r="C14" s="31"/>
      <c r="D14" s="32">
        <v>0</v>
      </c>
      <c r="E14" s="32">
        <v>0</v>
      </c>
    </row>
    <row r="15" spans="1:5" x14ac:dyDescent="0.25">
      <c r="B15" s="25" t="s">
        <v>69</v>
      </c>
      <c r="C15" s="31"/>
      <c r="D15" s="32">
        <v>-5832499.6059899991</v>
      </c>
      <c r="E15" s="32">
        <v>-4605932.8122700006</v>
      </c>
    </row>
    <row r="16" spans="1:5" ht="26.25" x14ac:dyDescent="0.25">
      <c r="B16" s="33" t="s">
        <v>70</v>
      </c>
      <c r="C16" s="31"/>
      <c r="D16" s="32">
        <v>-816325.51934999996</v>
      </c>
      <c r="E16" s="32">
        <v>-593301.87727000006</v>
      </c>
    </row>
    <row r="17" spans="2:5" x14ac:dyDescent="0.25">
      <c r="B17" s="25" t="s">
        <v>71</v>
      </c>
      <c r="C17" s="31"/>
      <c r="D17" s="32">
        <v>0</v>
      </c>
      <c r="E17" s="32">
        <v>-62.000999999999998</v>
      </c>
    </row>
    <row r="18" spans="2:5" x14ac:dyDescent="0.25">
      <c r="B18" s="25"/>
      <c r="C18" s="31"/>
      <c r="D18" s="32"/>
      <c r="E18" s="32"/>
    </row>
    <row r="19" spans="2:5" x14ac:dyDescent="0.25">
      <c r="B19" s="25"/>
      <c r="C19" s="31"/>
      <c r="D19" s="34"/>
      <c r="E19" s="34"/>
    </row>
    <row r="20" spans="2:5" s="23" customFormat="1" ht="38.25" x14ac:dyDescent="0.2">
      <c r="B20" s="28" t="s">
        <v>72</v>
      </c>
      <c r="C20" s="31"/>
      <c r="D20" s="35">
        <v>7101026.7604199992</v>
      </c>
      <c r="E20" s="35">
        <v>7656737.5815598238</v>
      </c>
    </row>
    <row r="21" spans="2:5" x14ac:dyDescent="0.25">
      <c r="B21" s="25" t="s">
        <v>73</v>
      </c>
      <c r="C21" s="31"/>
      <c r="D21" s="32">
        <v>-97513.171189999994</v>
      </c>
      <c r="E21" s="32">
        <v>-199068.25783000002</v>
      </c>
    </row>
    <row r="22" spans="2:5" s="23" customFormat="1" ht="25.5" x14ac:dyDescent="0.2">
      <c r="B22" s="28" t="s">
        <v>74</v>
      </c>
      <c r="C22" s="31"/>
      <c r="D22" s="36">
        <v>7003513.5892299991</v>
      </c>
      <c r="E22" s="36">
        <v>7457669.3237298243</v>
      </c>
    </row>
    <row r="23" spans="2:5" ht="26.25" x14ac:dyDescent="0.25">
      <c r="B23" s="28" t="s">
        <v>75</v>
      </c>
      <c r="C23" s="37"/>
      <c r="D23" s="30"/>
      <c r="E23" s="38"/>
    </row>
    <row r="24" spans="2:5" x14ac:dyDescent="0.25">
      <c r="B24" s="25" t="s">
        <v>8</v>
      </c>
      <c r="C24" s="31"/>
      <c r="D24" s="32">
        <v>0</v>
      </c>
      <c r="E24" s="32">
        <v>0</v>
      </c>
    </row>
    <row r="25" spans="2:5" x14ac:dyDescent="0.25">
      <c r="B25" s="25" t="s">
        <v>76</v>
      </c>
      <c r="C25" s="31"/>
      <c r="D25" s="32">
        <v>0</v>
      </c>
      <c r="E25" s="32">
        <v>0</v>
      </c>
    </row>
    <row r="26" spans="2:5" ht="42" customHeight="1" x14ac:dyDescent="0.25">
      <c r="B26" s="25" t="s">
        <v>77</v>
      </c>
      <c r="C26" s="31"/>
      <c r="D26" s="32">
        <v>-893119</v>
      </c>
      <c r="E26" s="32">
        <v>0</v>
      </c>
    </row>
    <row r="27" spans="2:5" x14ac:dyDescent="0.25">
      <c r="B27" s="25" t="s">
        <v>78</v>
      </c>
      <c r="C27" s="31"/>
      <c r="D27" s="32">
        <v>0</v>
      </c>
      <c r="E27" s="32">
        <v>0</v>
      </c>
    </row>
    <row r="28" spans="2:5" ht="39" x14ac:dyDescent="0.25">
      <c r="B28" s="25" t="s">
        <v>79</v>
      </c>
      <c r="C28" s="31"/>
      <c r="D28" s="32">
        <v>-1941095.12415</v>
      </c>
      <c r="E28" s="32">
        <v>0</v>
      </c>
    </row>
    <row r="29" spans="2:5" ht="51.75" x14ac:dyDescent="0.25">
      <c r="B29" s="25" t="s">
        <v>80</v>
      </c>
      <c r="C29" s="31"/>
      <c r="D29" s="32">
        <v>414275</v>
      </c>
      <c r="E29" s="32">
        <v>0</v>
      </c>
    </row>
    <row r="30" spans="2:5" x14ac:dyDescent="0.25">
      <c r="B30" s="25" t="s">
        <v>81</v>
      </c>
      <c r="C30" s="31">
        <v>16</v>
      </c>
      <c r="D30" s="32">
        <v>0</v>
      </c>
      <c r="E30" s="32">
        <v>-604000000</v>
      </c>
    </row>
    <row r="31" spans="2:5" x14ac:dyDescent="0.25">
      <c r="B31" s="25" t="s">
        <v>82</v>
      </c>
      <c r="C31" s="31"/>
      <c r="D31" s="32">
        <v>0</v>
      </c>
      <c r="E31" s="32">
        <v>0</v>
      </c>
    </row>
    <row r="32" spans="2:5" ht="26.25" x14ac:dyDescent="0.25">
      <c r="B32" s="25" t="s">
        <v>83</v>
      </c>
      <c r="C32" s="31"/>
      <c r="D32" s="32">
        <v>-8647.2034000000003</v>
      </c>
      <c r="E32" s="32">
        <v>-69457.194319999995</v>
      </c>
    </row>
    <row r="33" spans="2:5" ht="26.25" x14ac:dyDescent="0.25">
      <c r="B33" s="28" t="s">
        <v>84</v>
      </c>
      <c r="C33" s="31"/>
      <c r="D33" s="36">
        <v>-2428586.32755</v>
      </c>
      <c r="E33" s="36">
        <v>-604069457.19431996</v>
      </c>
    </row>
    <row r="34" spans="2:5" ht="26.25" x14ac:dyDescent="0.25">
      <c r="B34" s="28" t="s">
        <v>85</v>
      </c>
      <c r="C34" s="37"/>
      <c r="D34" s="30"/>
      <c r="E34" s="30"/>
    </row>
    <row r="35" spans="2:5" x14ac:dyDescent="0.25">
      <c r="B35" s="25" t="s">
        <v>86</v>
      </c>
      <c r="C35" s="37"/>
      <c r="D35" s="32">
        <v>0</v>
      </c>
      <c r="E35" s="32">
        <v>0</v>
      </c>
    </row>
    <row r="36" spans="2:5" x14ac:dyDescent="0.25">
      <c r="B36" s="25" t="s">
        <v>87</v>
      </c>
      <c r="C36" s="31">
        <v>19</v>
      </c>
      <c r="D36" s="32">
        <v>0</v>
      </c>
      <c r="E36" s="32">
        <v>604000000</v>
      </c>
    </row>
    <row r="37" spans="2:5" ht="26.25" x14ac:dyDescent="0.25">
      <c r="B37" s="25" t="s">
        <v>88</v>
      </c>
      <c r="C37" s="31"/>
      <c r="D37" s="32">
        <v>-10881212</v>
      </c>
      <c r="E37" s="32">
        <v>-3046045.5610000002</v>
      </c>
    </row>
    <row r="38" spans="2:5" x14ac:dyDescent="0.25">
      <c r="B38" s="25" t="s">
        <v>89</v>
      </c>
      <c r="C38" s="31"/>
      <c r="D38" s="32">
        <v>0</v>
      </c>
      <c r="E38" s="32">
        <v>0</v>
      </c>
    </row>
    <row r="39" spans="2:5" x14ac:dyDescent="0.25">
      <c r="B39" s="25" t="s">
        <v>90</v>
      </c>
      <c r="C39" s="31"/>
      <c r="D39" s="32">
        <v>0</v>
      </c>
      <c r="E39" s="32">
        <v>0</v>
      </c>
    </row>
    <row r="40" spans="2:5" ht="26.25" x14ac:dyDescent="0.25">
      <c r="B40" s="25" t="s">
        <v>91</v>
      </c>
      <c r="C40" s="31"/>
      <c r="D40" s="32">
        <v>0</v>
      </c>
      <c r="E40" s="32">
        <v>0</v>
      </c>
    </row>
    <row r="41" spans="2:5" x14ac:dyDescent="0.25">
      <c r="B41" s="25" t="s">
        <v>92</v>
      </c>
      <c r="C41" s="31"/>
      <c r="D41" s="32">
        <v>0</v>
      </c>
      <c r="E41" s="32">
        <v>0</v>
      </c>
    </row>
    <row r="42" spans="2:5" x14ac:dyDescent="0.25">
      <c r="B42" s="25" t="s">
        <v>93</v>
      </c>
      <c r="C42" s="31"/>
      <c r="D42" s="32">
        <v>0</v>
      </c>
      <c r="E42" s="32">
        <v>0</v>
      </c>
    </row>
    <row r="43" spans="2:5" s="23" customFormat="1" ht="25.5" x14ac:dyDescent="0.2">
      <c r="B43" s="28" t="s">
        <v>94</v>
      </c>
      <c r="C43" s="31"/>
      <c r="D43" s="36">
        <v>-10881212</v>
      </c>
      <c r="E43" s="36">
        <v>600953954.43900001</v>
      </c>
    </row>
    <row r="44" spans="2:5" x14ac:dyDescent="0.25">
      <c r="B44" s="39" t="s">
        <v>95</v>
      </c>
      <c r="C44" s="31"/>
      <c r="D44" s="32">
        <v>2159.0016000000001</v>
      </c>
      <c r="E44" s="32">
        <v>-4978.2045200000011</v>
      </c>
    </row>
    <row r="45" spans="2:5" ht="45" x14ac:dyDescent="0.25">
      <c r="B45" s="40" t="s">
        <v>96</v>
      </c>
      <c r="C45" s="31"/>
      <c r="D45" s="32">
        <v>5.21983</v>
      </c>
      <c r="E45" s="32">
        <v>4.3040000000000003</v>
      </c>
    </row>
    <row r="46" spans="2:5" ht="26.25" x14ac:dyDescent="0.25">
      <c r="B46" s="28" t="s">
        <v>97</v>
      </c>
      <c r="C46" s="31"/>
      <c r="D46" s="41">
        <v>-6304120.5168900006</v>
      </c>
      <c r="E46" s="41">
        <v>4337192.6678898707</v>
      </c>
    </row>
    <row r="47" spans="2:5" ht="26.25" x14ac:dyDescent="0.25">
      <c r="B47" s="25" t="s">
        <v>98</v>
      </c>
      <c r="C47" s="31">
        <v>10</v>
      </c>
      <c r="D47" s="32">
        <v>42640123.684680007</v>
      </c>
      <c r="E47" s="32">
        <v>26964234.71979</v>
      </c>
    </row>
    <row r="48" spans="2:5" ht="27" thickBot="1" x14ac:dyDescent="0.3">
      <c r="B48" s="28" t="s">
        <v>99</v>
      </c>
      <c r="C48" s="31">
        <v>10</v>
      </c>
      <c r="D48" s="42">
        <v>36336003.167790011</v>
      </c>
      <c r="E48" s="42">
        <v>31301427.387679871</v>
      </c>
    </row>
    <row r="49" spans="2:5" s="46" customFormat="1" ht="15.75" thickTop="1" x14ac:dyDescent="0.25">
      <c r="B49" s="43"/>
      <c r="C49" s="44" t="s">
        <v>100</v>
      </c>
      <c r="D49" s="45">
        <v>0.33889000862836838</v>
      </c>
      <c r="E49" s="45"/>
    </row>
    <row r="51" spans="2:5" x14ac:dyDescent="0.25">
      <c r="D51" s="4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outlinePr summaryBelow="0" summaryRight="0"/>
  </sheetPr>
  <dimension ref="B1:L76"/>
  <sheetViews>
    <sheetView topLeftCell="A7" zoomScale="80" zoomScaleNormal="80" workbookViewId="0">
      <selection activeCell="G28" sqref="G28"/>
    </sheetView>
  </sheetViews>
  <sheetFormatPr defaultColWidth="9.140625" defaultRowHeight="12.75" outlineLevelRow="1" x14ac:dyDescent="0.2"/>
  <cols>
    <col min="1" max="1" width="5" style="51" customWidth="1"/>
    <col min="2" max="2" width="6.42578125" style="51" customWidth="1"/>
    <col min="3" max="3" width="46.7109375" style="51" customWidth="1"/>
    <col min="4" max="4" width="15.7109375" style="72" customWidth="1"/>
    <col min="5" max="5" width="18.42578125" style="72" customWidth="1"/>
    <col min="6" max="6" width="17.5703125" style="51" customWidth="1"/>
    <col min="7" max="7" width="18.140625" style="51" customWidth="1"/>
    <col min="8" max="8" width="19.5703125" style="51" customWidth="1"/>
    <col min="9" max="9" width="18.85546875" style="51" customWidth="1"/>
    <col min="10" max="10" width="14.85546875" style="51" customWidth="1"/>
    <col min="11" max="11" width="21" style="51" customWidth="1"/>
    <col min="12" max="12" width="12" style="51" bestFit="1" customWidth="1"/>
    <col min="13" max="16384" width="9.140625" style="51"/>
  </cols>
  <sheetData>
    <row r="1" spans="2:10" ht="13.5" x14ac:dyDescent="0.25">
      <c r="B1" s="48"/>
      <c r="C1" s="49"/>
      <c r="D1" s="50"/>
      <c r="E1" s="50"/>
      <c r="F1" s="50"/>
      <c r="G1" s="50"/>
      <c r="H1" s="50"/>
      <c r="I1" s="50"/>
      <c r="J1" s="50"/>
    </row>
    <row r="2" spans="2:10" ht="13.5" x14ac:dyDescent="0.25">
      <c r="B2" s="48"/>
      <c r="C2" s="49"/>
      <c r="D2" s="50"/>
      <c r="E2" s="50"/>
      <c r="F2" s="50"/>
      <c r="G2" s="50"/>
      <c r="H2" s="50"/>
      <c r="I2" s="50"/>
      <c r="J2" s="50"/>
    </row>
    <row r="3" spans="2:10" ht="13.5" x14ac:dyDescent="0.25">
      <c r="B3" s="48"/>
      <c r="C3" s="49"/>
      <c r="D3" s="50"/>
      <c r="E3" s="50"/>
      <c r="F3" s="50"/>
      <c r="G3" s="50"/>
      <c r="H3" s="50"/>
      <c r="I3" s="50"/>
      <c r="J3" s="50"/>
    </row>
    <row r="4" spans="2:10" ht="13.5" x14ac:dyDescent="0.25">
      <c r="B4" s="48"/>
      <c r="C4" s="49"/>
      <c r="D4" s="50"/>
      <c r="E4" s="50"/>
      <c r="F4" s="50"/>
      <c r="G4" s="50"/>
      <c r="H4" s="50"/>
      <c r="I4" s="50"/>
      <c r="J4" s="50"/>
    </row>
    <row r="5" spans="2:10" ht="13.5" x14ac:dyDescent="0.25">
      <c r="B5" s="48"/>
      <c r="C5" s="49"/>
      <c r="D5" s="50"/>
      <c r="E5" s="50"/>
      <c r="F5" s="50"/>
      <c r="G5" s="50"/>
      <c r="H5" s="50"/>
      <c r="I5" s="50"/>
      <c r="J5" s="50"/>
    </row>
    <row r="6" spans="2:10" ht="13.5" x14ac:dyDescent="0.25">
      <c r="B6" s="48"/>
      <c r="C6" s="49"/>
      <c r="D6" s="50"/>
      <c r="E6" s="50"/>
      <c r="F6" s="50"/>
      <c r="G6" s="50"/>
      <c r="H6" s="50"/>
      <c r="I6" s="50"/>
      <c r="J6" s="50"/>
    </row>
    <row r="7" spans="2:10" ht="13.5" x14ac:dyDescent="0.25">
      <c r="B7" s="48"/>
      <c r="C7" s="49"/>
      <c r="D7" s="50"/>
      <c r="E7" s="50"/>
      <c r="F7" s="50"/>
      <c r="G7" s="50"/>
      <c r="H7" s="50"/>
      <c r="I7" s="50"/>
      <c r="J7" s="50"/>
    </row>
    <row r="8" spans="2:10" ht="13.5" x14ac:dyDescent="0.25">
      <c r="B8" s="48"/>
      <c r="C8" s="49"/>
      <c r="D8" s="50"/>
      <c r="E8" s="50"/>
      <c r="F8" s="50"/>
      <c r="G8" s="50"/>
      <c r="H8" s="50"/>
      <c r="I8" s="50"/>
      <c r="J8" s="50"/>
    </row>
    <row r="9" spans="2:10" ht="13.5" x14ac:dyDescent="0.25">
      <c r="B9" s="48"/>
      <c r="C9" s="52"/>
      <c r="D9" s="112" t="s">
        <v>27</v>
      </c>
      <c r="E9" s="112"/>
      <c r="F9" s="112"/>
      <c r="G9" s="112"/>
      <c r="H9" s="112"/>
      <c r="I9" s="112"/>
      <c r="J9" s="112"/>
    </row>
    <row r="10" spans="2:10" ht="51" x14ac:dyDescent="0.2">
      <c r="B10" s="48"/>
      <c r="C10" s="53"/>
      <c r="D10" s="54" t="s">
        <v>101</v>
      </c>
      <c r="E10" s="54" t="s">
        <v>102</v>
      </c>
      <c r="F10" s="54" t="s">
        <v>28</v>
      </c>
      <c r="G10" s="54" t="s">
        <v>29</v>
      </c>
      <c r="H10" s="54" t="s">
        <v>30</v>
      </c>
      <c r="I10" s="54" t="s">
        <v>103</v>
      </c>
      <c r="J10" s="54" t="s">
        <v>104</v>
      </c>
    </row>
    <row r="11" spans="2:10" x14ac:dyDescent="0.2">
      <c r="B11" s="48"/>
      <c r="C11" s="55" t="s">
        <v>128</v>
      </c>
      <c r="D11" s="56">
        <v>605396000</v>
      </c>
      <c r="E11" s="56">
        <v>315410116</v>
      </c>
      <c r="F11" s="56">
        <v>2089935488</v>
      </c>
      <c r="G11" s="56">
        <v>17659.53</v>
      </c>
      <c r="H11" s="56">
        <v>-3645105157.3499999</v>
      </c>
      <c r="I11" s="56">
        <v>-81942322.849999994</v>
      </c>
      <c r="J11" s="56">
        <v>-716288216.67000008</v>
      </c>
    </row>
    <row r="12" spans="2:10" ht="25.5" x14ac:dyDescent="0.2">
      <c r="B12" s="48"/>
      <c r="C12" s="57" t="s">
        <v>106</v>
      </c>
      <c r="D12" s="58">
        <v>0</v>
      </c>
      <c r="E12" s="58">
        <v>0</v>
      </c>
      <c r="F12" s="58">
        <v>-10000000</v>
      </c>
      <c r="G12" s="58">
        <v>0</v>
      </c>
      <c r="H12" s="58">
        <v>0</v>
      </c>
      <c r="I12" s="58">
        <v>0</v>
      </c>
      <c r="J12" s="58">
        <v>-10000000</v>
      </c>
    </row>
    <row r="13" spans="2:10" x14ac:dyDescent="0.2">
      <c r="B13" s="48"/>
      <c r="C13" s="55" t="s">
        <v>107</v>
      </c>
      <c r="D13" s="59">
        <v>605396000</v>
      </c>
      <c r="E13" s="59">
        <v>315410116</v>
      </c>
      <c r="F13" s="59">
        <v>2079935488</v>
      </c>
      <c r="G13" s="59">
        <v>17659.53</v>
      </c>
      <c r="H13" s="59">
        <v>-3645105157.3499999</v>
      </c>
      <c r="I13" s="59">
        <v>-81942322.849999994</v>
      </c>
      <c r="J13" s="59">
        <v>-726288216.67000008</v>
      </c>
    </row>
    <row r="14" spans="2:10" ht="25.5" x14ac:dyDescent="0.2">
      <c r="B14" s="48"/>
      <c r="C14" s="60" t="s">
        <v>108</v>
      </c>
      <c r="D14" s="58">
        <v>0</v>
      </c>
      <c r="E14" s="58">
        <v>0</v>
      </c>
      <c r="F14" s="58">
        <v>0</v>
      </c>
      <c r="G14" s="58">
        <v>-303</v>
      </c>
      <c r="H14" s="58"/>
      <c r="I14" s="58"/>
      <c r="J14" s="58">
        <v>-303</v>
      </c>
    </row>
    <row r="15" spans="2:10" ht="38.25" x14ac:dyDescent="0.2">
      <c r="B15" s="48"/>
      <c r="C15" s="61" t="s">
        <v>110</v>
      </c>
      <c r="D15" s="58">
        <v>0</v>
      </c>
      <c r="E15" s="58">
        <v>0</v>
      </c>
      <c r="F15" s="58">
        <v>0</v>
      </c>
      <c r="G15" s="58"/>
      <c r="H15" s="58">
        <v>3752.0092797279358</v>
      </c>
      <c r="I15" s="58"/>
      <c r="J15" s="58">
        <v>3752.0092797279358</v>
      </c>
    </row>
    <row r="16" spans="2:10" collapsed="1" x14ac:dyDescent="0.2">
      <c r="B16" s="48"/>
      <c r="C16" s="60" t="s">
        <v>111</v>
      </c>
      <c r="D16" s="58">
        <v>0</v>
      </c>
      <c r="E16" s="58">
        <v>0</v>
      </c>
      <c r="F16" s="58">
        <v>0</v>
      </c>
      <c r="G16" s="58"/>
      <c r="H16" s="58"/>
      <c r="I16" s="58">
        <v>-48295564</v>
      </c>
      <c r="J16" s="58">
        <f>I16</f>
        <v>-48295564</v>
      </c>
    </row>
    <row r="17" spans="2:12" s="65" customFormat="1" ht="12.75" hidden="1" customHeight="1" outlineLevel="1" x14ac:dyDescent="0.2">
      <c r="B17" s="62"/>
      <c r="C17" s="63" t="s">
        <v>112</v>
      </c>
      <c r="D17" s="64"/>
      <c r="E17" s="64"/>
      <c r="F17" s="64"/>
      <c r="G17" s="64"/>
      <c r="H17" s="64"/>
      <c r="I17" s="64"/>
      <c r="J17" s="64">
        <v>0</v>
      </c>
    </row>
    <row r="18" spans="2:12" x14ac:dyDescent="0.2">
      <c r="B18" s="48"/>
      <c r="C18" s="55" t="s">
        <v>113</v>
      </c>
      <c r="D18" s="59">
        <v>0</v>
      </c>
      <c r="E18" s="59">
        <v>0</v>
      </c>
      <c r="F18" s="59">
        <v>0</v>
      </c>
      <c r="G18" s="59">
        <f>SUM(G14:G16)</f>
        <v>-303</v>
      </c>
      <c r="H18" s="59">
        <f>SUM(H14:H16)</f>
        <v>3752.0092797279358</v>
      </c>
      <c r="I18" s="59">
        <f>SUM(I14:I16)</f>
        <v>-48295564</v>
      </c>
      <c r="J18" s="59">
        <f>SUM(J14:J16)</f>
        <v>-48292114.990720272</v>
      </c>
    </row>
    <row r="19" spans="2:12" ht="13.5" thickBot="1" x14ac:dyDescent="0.25">
      <c r="B19" s="48"/>
      <c r="C19" s="55" t="s">
        <v>129</v>
      </c>
      <c r="D19" s="66">
        <v>605396000</v>
      </c>
      <c r="E19" s="66">
        <v>315410116</v>
      </c>
      <c r="F19" s="66">
        <v>2079935488</v>
      </c>
      <c r="G19" s="66">
        <f>G18+G13</f>
        <v>17356.53</v>
      </c>
      <c r="H19" s="66">
        <v>-3645101405.3407202</v>
      </c>
      <c r="I19" s="66">
        <f>I18+I13</f>
        <v>-130237886.84999999</v>
      </c>
      <c r="J19" s="66">
        <f>J18+J13</f>
        <v>-774580331.66072035</v>
      </c>
    </row>
    <row r="20" spans="2:12" s="65" customFormat="1" ht="14.25" thickTop="1" x14ac:dyDescent="0.25">
      <c r="B20" s="62"/>
      <c r="C20" s="67"/>
      <c r="D20" s="68"/>
      <c r="E20" s="68"/>
      <c r="F20" s="69"/>
      <c r="G20" s="69"/>
      <c r="H20" s="69"/>
      <c r="I20" s="69"/>
      <c r="J20" s="69"/>
    </row>
    <row r="21" spans="2:12" ht="13.5" x14ac:dyDescent="0.25">
      <c r="B21" s="48"/>
      <c r="C21" s="49"/>
      <c r="D21" s="50"/>
      <c r="E21" s="50"/>
      <c r="F21" s="50"/>
      <c r="G21" s="50"/>
      <c r="H21" s="50"/>
      <c r="I21" s="50"/>
      <c r="J21" s="50"/>
    </row>
    <row r="22" spans="2:12" ht="13.5" x14ac:dyDescent="0.25">
      <c r="B22" s="48"/>
      <c r="C22" s="49"/>
      <c r="D22" s="70"/>
      <c r="E22" s="50"/>
      <c r="F22" s="50"/>
      <c r="G22" s="50"/>
      <c r="H22" s="50"/>
      <c r="I22" s="70"/>
      <c r="J22" s="50"/>
    </row>
    <row r="23" spans="2:12" x14ac:dyDescent="0.2">
      <c r="B23" s="50"/>
      <c r="C23" s="50"/>
      <c r="D23" s="70"/>
      <c r="E23" s="50"/>
      <c r="F23" s="50"/>
      <c r="G23" s="50"/>
      <c r="H23" s="50"/>
      <c r="I23" s="50"/>
      <c r="J23" s="50"/>
    </row>
    <row r="24" spans="2:12" x14ac:dyDescent="0.2">
      <c r="B24" s="50"/>
      <c r="C24" s="50"/>
      <c r="D24" s="50"/>
      <c r="E24" s="50"/>
      <c r="F24" s="50"/>
      <c r="G24" s="50"/>
      <c r="H24" s="50"/>
      <c r="I24" s="50"/>
      <c r="J24" s="50"/>
    </row>
    <row r="25" spans="2:12" x14ac:dyDescent="0.2">
      <c r="B25" s="50"/>
      <c r="C25" s="50"/>
      <c r="D25" s="50"/>
      <c r="E25" s="50"/>
      <c r="F25" s="50"/>
      <c r="G25" s="50"/>
      <c r="H25" s="50"/>
      <c r="I25" s="50"/>
      <c r="J25" s="50"/>
    </row>
    <row r="26" spans="2:12" x14ac:dyDescent="0.2">
      <c r="B26" s="50"/>
      <c r="C26" s="50"/>
      <c r="D26" s="50"/>
      <c r="E26" s="50"/>
      <c r="F26" s="50"/>
      <c r="G26" s="50"/>
      <c r="H26" s="50"/>
      <c r="I26" s="50"/>
      <c r="J26" s="50"/>
    </row>
    <row r="27" spans="2:12" ht="13.5" x14ac:dyDescent="0.25">
      <c r="B27" s="50"/>
      <c r="C27" s="52"/>
      <c r="D27" s="112" t="s">
        <v>27</v>
      </c>
      <c r="E27" s="112"/>
      <c r="F27" s="112"/>
      <c r="G27" s="112"/>
      <c r="H27" s="112"/>
      <c r="I27" s="112"/>
      <c r="J27" s="112"/>
    </row>
    <row r="28" spans="2:12" ht="51" x14ac:dyDescent="0.2">
      <c r="B28" s="50"/>
      <c r="C28" s="53"/>
      <c r="D28" s="54" t="s">
        <v>101</v>
      </c>
      <c r="E28" s="54" t="s">
        <v>102</v>
      </c>
      <c r="F28" s="54" t="s">
        <v>28</v>
      </c>
      <c r="G28" s="54" t="s">
        <v>29</v>
      </c>
      <c r="H28" s="54" t="s">
        <v>30</v>
      </c>
      <c r="I28" s="54" t="s">
        <v>114</v>
      </c>
      <c r="J28" s="54" t="s">
        <v>104</v>
      </c>
    </row>
    <row r="29" spans="2:12" x14ac:dyDescent="0.2">
      <c r="B29" s="48"/>
      <c r="C29" s="55" t="s">
        <v>105</v>
      </c>
      <c r="D29" s="56">
        <v>605396000</v>
      </c>
      <c r="E29" s="56">
        <v>314946333</v>
      </c>
      <c r="F29" s="56">
        <v>2092981534</v>
      </c>
      <c r="G29" s="56">
        <v>27070</v>
      </c>
      <c r="H29" s="56">
        <v>-3149949057</v>
      </c>
      <c r="I29" s="56">
        <v>20223159</v>
      </c>
      <c r="J29" s="56">
        <v>-116374961</v>
      </c>
    </row>
    <row r="30" spans="2:12" ht="25.5" x14ac:dyDescent="0.2">
      <c r="B30" s="48"/>
      <c r="C30" s="57" t="s">
        <v>106</v>
      </c>
      <c r="D30" s="58">
        <v>0</v>
      </c>
      <c r="E30" s="58">
        <v>0</v>
      </c>
      <c r="F30" s="58">
        <v>-3046046</v>
      </c>
      <c r="G30" s="58">
        <v>0</v>
      </c>
      <c r="H30" s="58">
        <v>0</v>
      </c>
      <c r="I30" s="58">
        <v>0</v>
      </c>
      <c r="J30" s="58">
        <v>-3046046</v>
      </c>
      <c r="L30" s="71"/>
    </row>
    <row r="31" spans="2:12" x14ac:dyDescent="0.2">
      <c r="B31" s="48"/>
      <c r="C31" s="55" t="s">
        <v>107</v>
      </c>
      <c r="D31" s="59">
        <f>SUM(D29:D30)</f>
        <v>605396000</v>
      </c>
      <c r="E31" s="59">
        <f t="shared" ref="E31:J31" si="0">SUM(E29:E30)</f>
        <v>314946333</v>
      </c>
      <c r="F31" s="59">
        <f t="shared" si="0"/>
        <v>2089935488</v>
      </c>
      <c r="G31" s="59">
        <f t="shared" si="0"/>
        <v>27070</v>
      </c>
      <c r="H31" s="59">
        <f t="shared" si="0"/>
        <v>-3149949057</v>
      </c>
      <c r="I31" s="59">
        <f t="shared" si="0"/>
        <v>20223159</v>
      </c>
      <c r="J31" s="59">
        <f t="shared" si="0"/>
        <v>-119421007</v>
      </c>
    </row>
    <row r="32" spans="2:12" ht="25.5" x14ac:dyDescent="0.2">
      <c r="B32" s="48"/>
      <c r="C32" s="60" t="s">
        <v>108</v>
      </c>
      <c r="D32" s="58">
        <v>0</v>
      </c>
      <c r="E32" s="58">
        <v>0</v>
      </c>
      <c r="F32" s="58">
        <v>0</v>
      </c>
      <c r="G32" s="100">
        <v>-10486</v>
      </c>
      <c r="H32" s="58">
        <v>0</v>
      </c>
      <c r="I32" s="58">
        <v>0</v>
      </c>
      <c r="J32" s="58">
        <f>SUM(D32:I32)</f>
        <v>-10486</v>
      </c>
    </row>
    <row r="33" spans="2:11" ht="25.5" x14ac:dyDescent="0.2">
      <c r="B33" s="48"/>
      <c r="C33" s="61" t="s">
        <v>109</v>
      </c>
      <c r="D33" s="58">
        <v>0</v>
      </c>
      <c r="E33" s="58">
        <v>0</v>
      </c>
      <c r="F33" s="58">
        <v>0</v>
      </c>
      <c r="G33" s="58">
        <v>0</v>
      </c>
      <c r="H33" s="103">
        <v>-485795710.31844997</v>
      </c>
      <c r="I33" s="58">
        <v>0</v>
      </c>
      <c r="J33" s="104">
        <f t="shared" ref="J33:J34" si="1">SUM(D33:I33)</f>
        <v>-485795710.31844997</v>
      </c>
    </row>
    <row r="34" spans="2:11" x14ac:dyDescent="0.2">
      <c r="B34" s="48"/>
      <c r="C34" s="60" t="s">
        <v>111</v>
      </c>
      <c r="D34" s="58">
        <v>0</v>
      </c>
      <c r="E34" s="58">
        <v>0</v>
      </c>
      <c r="F34" s="58">
        <v>0</v>
      </c>
      <c r="G34" s="58">
        <v>0</v>
      </c>
      <c r="H34" s="58">
        <v>0</v>
      </c>
      <c r="I34" s="104">
        <f>'Cons PL'!F16</f>
        <v>-50560464.673990004</v>
      </c>
      <c r="J34" s="104">
        <f t="shared" si="1"/>
        <v>-50560464.673990004</v>
      </c>
    </row>
    <row r="35" spans="2:11" x14ac:dyDescent="0.2">
      <c r="B35" s="48"/>
      <c r="C35" s="55" t="s">
        <v>113</v>
      </c>
      <c r="D35" s="59">
        <f t="shared" ref="D35:J35" si="2">SUM(D32:D34)</f>
        <v>0</v>
      </c>
      <c r="E35" s="105">
        <f t="shared" si="2"/>
        <v>0</v>
      </c>
      <c r="F35" s="105">
        <f t="shared" si="2"/>
        <v>0</v>
      </c>
      <c r="G35" s="105">
        <f t="shared" si="2"/>
        <v>-10486</v>
      </c>
      <c r="H35" s="105">
        <f t="shared" si="2"/>
        <v>-485795710.31844997</v>
      </c>
      <c r="I35" s="105">
        <f t="shared" si="2"/>
        <v>-50560464.673990004</v>
      </c>
      <c r="J35" s="105">
        <f t="shared" si="2"/>
        <v>-536366660.99243999</v>
      </c>
    </row>
    <row r="36" spans="2:11" ht="13.5" thickBot="1" x14ac:dyDescent="0.25">
      <c r="B36" s="48"/>
      <c r="C36" s="55" t="s">
        <v>130</v>
      </c>
      <c r="D36" s="66">
        <f t="shared" ref="D36:J36" si="3">D35+D31</f>
        <v>605396000</v>
      </c>
      <c r="E36" s="66">
        <f t="shared" si="3"/>
        <v>314946333</v>
      </c>
      <c r="F36" s="66">
        <f t="shared" si="3"/>
        <v>2089935488</v>
      </c>
      <c r="G36" s="66">
        <f t="shared" si="3"/>
        <v>16584</v>
      </c>
      <c r="H36" s="66">
        <f t="shared" si="3"/>
        <v>-3635744767.31845</v>
      </c>
      <c r="I36" s="66">
        <f t="shared" si="3"/>
        <v>-30337305.673990004</v>
      </c>
      <c r="J36" s="66">
        <f t="shared" si="3"/>
        <v>-655787667.99243999</v>
      </c>
      <c r="K36" s="73"/>
    </row>
    <row r="37" spans="2:11" ht="13.5" thickTop="1" x14ac:dyDescent="0.2">
      <c r="B37" s="50"/>
      <c r="C37" s="50"/>
      <c r="D37" s="50"/>
      <c r="E37" s="50"/>
      <c r="F37" s="70"/>
      <c r="G37" s="70"/>
      <c r="H37" s="70"/>
      <c r="I37" s="70"/>
      <c r="J37" s="70"/>
    </row>
    <row r="38" spans="2:11" x14ac:dyDescent="0.2">
      <c r="B38" s="50"/>
      <c r="F38" s="73"/>
      <c r="G38" s="73"/>
      <c r="H38" s="73"/>
      <c r="I38" s="73"/>
      <c r="J38" s="70"/>
    </row>
    <row r="39" spans="2:11" x14ac:dyDescent="0.2">
      <c r="B39" s="50"/>
      <c r="J39" s="50"/>
    </row>
    <row r="40" spans="2:11" ht="78" customHeight="1" x14ac:dyDescent="0.2">
      <c r="B40" s="50"/>
      <c r="I40" s="71"/>
      <c r="J40" s="50"/>
    </row>
    <row r="41" spans="2:11" x14ac:dyDescent="0.2">
      <c r="C41" s="74"/>
      <c r="D41" s="74"/>
      <c r="E41" s="74"/>
      <c r="F41" s="74"/>
      <c r="G41" s="74"/>
      <c r="H41" s="74"/>
      <c r="I41" s="74"/>
      <c r="J41" s="74"/>
      <c r="K41" s="74"/>
    </row>
    <row r="42" spans="2:11" x14ac:dyDescent="0.2">
      <c r="C42" s="74"/>
      <c r="D42" s="74"/>
      <c r="E42" s="74"/>
      <c r="F42" s="74"/>
      <c r="G42" s="74"/>
      <c r="H42" s="74"/>
      <c r="I42" s="74"/>
      <c r="J42" s="74"/>
      <c r="K42" s="74"/>
    </row>
    <row r="43" spans="2:11" x14ac:dyDescent="0.2">
      <c r="C43" s="74"/>
      <c r="D43" s="74"/>
      <c r="E43" s="74"/>
      <c r="F43" s="74"/>
      <c r="G43" s="74"/>
      <c r="H43" s="74"/>
      <c r="I43" s="74"/>
      <c r="J43" s="74"/>
      <c r="K43" s="74"/>
    </row>
    <row r="44" spans="2:11" x14ac:dyDescent="0.2">
      <c r="C44" s="74"/>
      <c r="D44" s="74"/>
      <c r="E44" s="74"/>
      <c r="F44" s="74"/>
      <c r="G44" s="74"/>
      <c r="H44" s="74"/>
      <c r="I44" s="74"/>
      <c r="J44" s="74"/>
      <c r="K44" s="74"/>
    </row>
    <row r="45" spans="2:11" x14ac:dyDescent="0.2">
      <c r="C45" s="74"/>
      <c r="D45" s="74"/>
      <c r="E45" s="74"/>
      <c r="F45" s="74"/>
      <c r="G45" s="74"/>
      <c r="H45" s="74"/>
      <c r="I45" s="74"/>
      <c r="J45" s="74"/>
      <c r="K45" s="74"/>
    </row>
    <row r="46" spans="2:11" x14ac:dyDescent="0.2">
      <c r="C46" s="74"/>
      <c r="D46" s="74"/>
      <c r="E46" s="74"/>
      <c r="F46" s="74"/>
      <c r="G46" s="74"/>
      <c r="H46" s="74"/>
      <c r="I46" s="74"/>
      <c r="J46" s="74"/>
      <c r="K46" s="74"/>
    </row>
    <row r="47" spans="2:11" x14ac:dyDescent="0.2">
      <c r="C47" s="74"/>
      <c r="D47" s="74"/>
      <c r="E47" s="74"/>
      <c r="F47" s="74"/>
      <c r="G47" s="74"/>
      <c r="H47" s="74"/>
      <c r="I47" s="74"/>
      <c r="J47" s="74"/>
      <c r="K47" s="74"/>
    </row>
    <row r="48" spans="2:11" x14ac:dyDescent="0.2">
      <c r="C48" s="74"/>
      <c r="D48" s="74"/>
      <c r="E48" s="74"/>
      <c r="F48" s="74"/>
      <c r="G48" s="74"/>
      <c r="H48" s="74"/>
      <c r="I48" s="74"/>
      <c r="J48" s="74"/>
      <c r="K48" s="74"/>
    </row>
    <row r="49" spans="3:11" x14ac:dyDescent="0.2">
      <c r="C49" s="74"/>
      <c r="D49" s="74"/>
      <c r="E49" s="74"/>
      <c r="F49" s="74"/>
      <c r="G49" s="74"/>
      <c r="H49" s="74"/>
      <c r="I49" s="74"/>
      <c r="J49" s="74"/>
      <c r="K49" s="74"/>
    </row>
    <row r="50" spans="3:11" x14ac:dyDescent="0.2">
      <c r="C50" s="74"/>
      <c r="D50" s="74"/>
      <c r="E50" s="74"/>
      <c r="F50" s="74"/>
      <c r="G50" s="74"/>
      <c r="H50" s="74"/>
      <c r="I50" s="74"/>
      <c r="J50" s="74"/>
      <c r="K50" s="74"/>
    </row>
    <row r="51" spans="3:11" x14ac:dyDescent="0.2">
      <c r="C51" s="74"/>
      <c r="D51" s="74"/>
      <c r="E51" s="74"/>
      <c r="F51" s="74"/>
      <c r="G51" s="74"/>
      <c r="H51" s="74"/>
      <c r="I51" s="74"/>
      <c r="J51" s="74"/>
      <c r="K51" s="74"/>
    </row>
    <row r="52" spans="3:11" x14ac:dyDescent="0.2">
      <c r="C52" s="74"/>
      <c r="D52" s="74"/>
      <c r="E52" s="74"/>
      <c r="F52" s="74"/>
      <c r="G52" s="74"/>
      <c r="H52" s="74"/>
      <c r="I52" s="74"/>
      <c r="J52" s="74"/>
      <c r="K52" s="74"/>
    </row>
    <row r="53" spans="3:11" x14ac:dyDescent="0.2">
      <c r="C53" s="74"/>
      <c r="D53" s="74"/>
      <c r="E53" s="74"/>
      <c r="F53" s="74"/>
      <c r="G53" s="74"/>
      <c r="H53" s="74"/>
      <c r="I53" s="74"/>
      <c r="J53" s="74"/>
      <c r="K53" s="74"/>
    </row>
    <row r="54" spans="3:11" x14ac:dyDescent="0.2">
      <c r="C54" s="74"/>
      <c r="D54" s="74"/>
      <c r="E54" s="74"/>
      <c r="F54" s="74"/>
      <c r="G54" s="74"/>
      <c r="H54" s="74"/>
      <c r="I54" s="74"/>
      <c r="J54" s="74"/>
      <c r="K54" s="74"/>
    </row>
    <row r="55" spans="3:11" x14ac:dyDescent="0.2">
      <c r="C55" s="74"/>
      <c r="D55" s="74"/>
      <c r="E55" s="74"/>
      <c r="F55" s="74"/>
      <c r="G55" s="74"/>
      <c r="H55" s="74"/>
      <c r="I55" s="74"/>
      <c r="J55" s="74"/>
      <c r="K55" s="74"/>
    </row>
    <row r="56" spans="3:11" x14ac:dyDescent="0.2">
      <c r="C56" s="74"/>
      <c r="D56" s="74"/>
      <c r="E56" s="74"/>
      <c r="F56" s="74"/>
      <c r="G56" s="74"/>
      <c r="H56" s="74"/>
      <c r="I56" s="74"/>
      <c r="J56" s="74"/>
      <c r="K56" s="74"/>
    </row>
    <row r="57" spans="3:11" x14ac:dyDescent="0.2">
      <c r="C57" s="74"/>
      <c r="D57" s="74"/>
      <c r="E57" s="74"/>
      <c r="F57" s="74"/>
      <c r="G57" s="74"/>
      <c r="H57" s="74"/>
      <c r="I57" s="74"/>
      <c r="J57" s="74"/>
      <c r="K57" s="74"/>
    </row>
    <row r="58" spans="3:11" x14ac:dyDescent="0.2">
      <c r="C58" s="74"/>
      <c r="D58" s="74"/>
      <c r="E58" s="74"/>
      <c r="F58" s="74"/>
      <c r="G58" s="74"/>
      <c r="H58" s="74"/>
      <c r="I58" s="74"/>
      <c r="J58" s="74"/>
      <c r="K58" s="74"/>
    </row>
    <row r="59" spans="3:11" x14ac:dyDescent="0.2">
      <c r="C59" s="74"/>
      <c r="D59" s="74"/>
      <c r="E59" s="74"/>
      <c r="F59" s="74"/>
      <c r="G59" s="74"/>
      <c r="H59" s="74"/>
      <c r="I59" s="74"/>
      <c r="J59" s="74"/>
      <c r="K59" s="74"/>
    </row>
    <row r="60" spans="3:11" x14ac:dyDescent="0.2">
      <c r="C60" s="74"/>
      <c r="D60" s="74"/>
      <c r="E60" s="74"/>
      <c r="F60" s="74"/>
      <c r="G60" s="74"/>
      <c r="H60" s="74"/>
      <c r="I60" s="74"/>
      <c r="J60" s="74"/>
      <c r="K60" s="74"/>
    </row>
    <row r="61" spans="3:11" x14ac:dyDescent="0.2">
      <c r="C61" s="74"/>
      <c r="D61" s="74"/>
      <c r="E61" s="74"/>
      <c r="F61" s="74"/>
      <c r="G61" s="74"/>
      <c r="H61" s="74"/>
      <c r="I61" s="74"/>
      <c r="J61" s="74"/>
      <c r="K61" s="74"/>
    </row>
    <row r="62" spans="3:11" x14ac:dyDescent="0.2">
      <c r="C62" s="74"/>
      <c r="D62" s="74"/>
      <c r="E62" s="74"/>
      <c r="F62" s="74"/>
      <c r="G62" s="74"/>
      <c r="H62" s="74"/>
      <c r="I62" s="74"/>
      <c r="J62" s="74"/>
      <c r="K62" s="74"/>
    </row>
    <row r="63" spans="3:11" x14ac:dyDescent="0.2">
      <c r="C63" s="74"/>
      <c r="D63" s="74"/>
      <c r="E63" s="74"/>
      <c r="F63" s="74"/>
      <c r="G63" s="74"/>
      <c r="H63" s="74"/>
      <c r="I63" s="74"/>
      <c r="J63" s="74"/>
      <c r="K63" s="74"/>
    </row>
    <row r="64" spans="3:11" x14ac:dyDescent="0.2">
      <c r="C64" s="74"/>
      <c r="D64" s="74"/>
      <c r="E64" s="74"/>
      <c r="F64" s="74"/>
      <c r="G64" s="74"/>
      <c r="H64" s="74"/>
      <c r="I64" s="74"/>
      <c r="J64" s="74"/>
      <c r="K64" s="74"/>
    </row>
    <row r="65" spans="3:11" x14ac:dyDescent="0.2">
      <c r="C65" s="74"/>
      <c r="D65" s="74"/>
      <c r="E65" s="74"/>
      <c r="F65" s="74"/>
      <c r="G65" s="74"/>
      <c r="H65" s="74"/>
      <c r="I65" s="74"/>
      <c r="J65" s="74"/>
      <c r="K65" s="74"/>
    </row>
    <row r="66" spans="3:11" x14ac:dyDescent="0.2">
      <c r="C66" s="74"/>
      <c r="D66" s="74"/>
      <c r="E66" s="74"/>
      <c r="F66" s="74"/>
      <c r="G66" s="74"/>
      <c r="H66" s="74"/>
      <c r="I66" s="74"/>
      <c r="J66" s="74"/>
      <c r="K66" s="74"/>
    </row>
    <row r="67" spans="3:11" x14ac:dyDescent="0.2">
      <c r="C67" s="74"/>
      <c r="D67" s="74"/>
      <c r="E67" s="74"/>
      <c r="F67" s="74"/>
      <c r="G67" s="74"/>
      <c r="H67" s="74"/>
      <c r="I67" s="74"/>
      <c r="J67" s="74"/>
      <c r="K67" s="74"/>
    </row>
    <row r="68" spans="3:11" x14ac:dyDescent="0.2">
      <c r="C68" s="74"/>
      <c r="D68" s="74"/>
      <c r="E68" s="74"/>
      <c r="F68" s="74"/>
      <c r="G68" s="74"/>
      <c r="H68" s="74"/>
      <c r="I68" s="74"/>
      <c r="J68" s="74"/>
      <c r="K68" s="74"/>
    </row>
    <row r="69" spans="3:11" x14ac:dyDescent="0.2">
      <c r="C69" s="74"/>
      <c r="D69" s="74"/>
      <c r="E69" s="74"/>
      <c r="F69" s="74"/>
      <c r="G69" s="74"/>
      <c r="H69" s="74"/>
      <c r="I69" s="74"/>
      <c r="J69" s="74"/>
      <c r="K69" s="74"/>
    </row>
    <row r="70" spans="3:11" x14ac:dyDescent="0.2">
      <c r="C70" s="74"/>
      <c r="D70" s="74"/>
      <c r="E70" s="74"/>
      <c r="F70" s="74"/>
      <c r="G70" s="74"/>
      <c r="H70" s="74"/>
      <c r="I70" s="74"/>
      <c r="J70" s="74"/>
      <c r="K70" s="74"/>
    </row>
    <row r="71" spans="3:11" ht="12.75" customHeight="1" x14ac:dyDescent="0.2">
      <c r="C71" s="75" t="s">
        <v>115</v>
      </c>
      <c r="D71" s="113" t="s">
        <v>116</v>
      </c>
      <c r="E71" s="114"/>
      <c r="F71" s="113" t="s">
        <v>117</v>
      </c>
      <c r="G71" s="114"/>
      <c r="H71" s="113" t="s">
        <v>118</v>
      </c>
      <c r="I71" s="114"/>
      <c r="J71" s="74"/>
      <c r="K71" s="74"/>
    </row>
    <row r="72" spans="3:11" x14ac:dyDescent="0.2">
      <c r="C72" s="108" t="s">
        <v>119</v>
      </c>
      <c r="D72" s="110" t="s">
        <v>120</v>
      </c>
      <c r="E72" s="110" t="s">
        <v>121</v>
      </c>
      <c r="F72" s="110" t="s">
        <v>120</v>
      </c>
      <c r="G72" s="110" t="s">
        <v>121</v>
      </c>
      <c r="H72" s="110" t="s">
        <v>120</v>
      </c>
      <c r="I72" s="110" t="s">
        <v>121</v>
      </c>
      <c r="J72" s="74"/>
      <c r="K72" s="74"/>
    </row>
    <row r="73" spans="3:11" x14ac:dyDescent="0.2">
      <c r="C73" s="109"/>
      <c r="D73" s="111"/>
      <c r="E73" s="111"/>
      <c r="F73" s="111"/>
      <c r="G73" s="111"/>
      <c r="H73" s="111"/>
      <c r="I73" s="111"/>
      <c r="J73" s="74"/>
      <c r="K73" s="74"/>
    </row>
    <row r="74" spans="3:11" x14ac:dyDescent="0.2">
      <c r="C74" s="76" t="s">
        <v>122</v>
      </c>
      <c r="D74" s="77"/>
      <c r="E74" s="78">
        <v>-3149949056973.5996</v>
      </c>
      <c r="F74" s="79">
        <v>495156100380.01001</v>
      </c>
      <c r="G74" s="77"/>
      <c r="H74" s="77"/>
      <c r="I74" s="78">
        <v>-3645105157353.6099</v>
      </c>
      <c r="J74" s="74"/>
      <c r="K74" s="74"/>
    </row>
    <row r="75" spans="3:11" x14ac:dyDescent="0.2">
      <c r="C75" s="80" t="s">
        <v>13</v>
      </c>
      <c r="D75" s="81"/>
      <c r="E75" s="81"/>
      <c r="F75" s="82">
        <v>485077199989</v>
      </c>
      <c r="G75" s="81"/>
      <c r="H75" s="81"/>
      <c r="I75" s="81"/>
      <c r="J75" s="74"/>
      <c r="K75" s="74"/>
    </row>
    <row r="76" spans="3:11" x14ac:dyDescent="0.2">
      <c r="C76" s="80" t="s">
        <v>123</v>
      </c>
      <c r="D76" s="81"/>
      <c r="E76" s="81"/>
      <c r="F76" s="82">
        <v>10078900391.01</v>
      </c>
      <c r="G76" s="81"/>
      <c r="H76" s="81"/>
      <c r="I76" s="81"/>
      <c r="J76" s="74"/>
      <c r="K76" s="74"/>
    </row>
  </sheetData>
  <mergeCells count="12">
    <mergeCell ref="H72:H73"/>
    <mergeCell ref="I72:I73"/>
    <mergeCell ref="D9:J9"/>
    <mergeCell ref="D27:J27"/>
    <mergeCell ref="D71:E71"/>
    <mergeCell ref="F71:G71"/>
    <mergeCell ref="H71:I71"/>
    <mergeCell ref="C72:C73"/>
    <mergeCell ref="D72:D73"/>
    <mergeCell ref="E72:E73"/>
    <mergeCell ref="F72:F73"/>
    <mergeCell ref="G72:G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Cons BS</vt:lpstr>
      <vt:lpstr>Cons PL</vt:lpstr>
      <vt:lpstr>Cons CF</vt:lpstr>
      <vt:lpstr>Equity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Алимкулов Бауыржан</dc:creator>
  <cp:lastModifiedBy>Алимкулов Бауыржан</cp:lastModifiedBy>
  <dcterms:created xsi:type="dcterms:W3CDTF">2020-08-10T10:26:38Z</dcterms:created>
  <dcterms:modified xsi:type="dcterms:W3CDTF">2020-08-12T05:50:34Z</dcterms:modified>
</cp:coreProperties>
</file>