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0610" windowHeight="5640" activeTab="1"/>
  </bookViews>
  <sheets>
    <sheet name="ф1" sheetId="1" r:id="rId1"/>
    <sheet name="ф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sakiyeva</author>
  </authors>
  <commentList>
    <comment ref="A55" authorId="0">
      <text>
        <r>
          <rPr>
            <b/>
            <sz val="8"/>
            <rFont val="Tahoma"/>
            <family val="0"/>
          </rPr>
          <t>sakiyeva:</t>
        </r>
        <r>
          <rPr>
            <sz val="8"/>
            <rFont val="Tahoma"/>
            <family val="0"/>
          </rPr>
          <t xml:space="preserve">
данные берем с прудиков на данный период</t>
        </r>
      </text>
    </comment>
  </commentList>
</comments>
</file>

<file path=xl/sharedStrings.xml><?xml version="1.0" encoding="utf-8"?>
<sst xmlns="http://schemas.openxmlformats.org/spreadsheetml/2006/main" count="72" uniqueCount="67">
  <si>
    <t>АКТИВЫ:</t>
  </si>
  <si>
    <t>Средства клиентов</t>
  </si>
  <si>
    <t>КАПИТАЛ:</t>
  </si>
  <si>
    <t>Выкупленные собственные акции</t>
  </si>
  <si>
    <t>Нераспределенная прибыль</t>
  </si>
  <si>
    <t>(в тысячах казахстанских тенге)</t>
  </si>
  <si>
    <t>2012 года</t>
  </si>
  <si>
    <t xml:space="preserve">31 декабря </t>
  </si>
  <si>
    <t>Денежные средства и счета в Национальном Банке Республики Казахстан</t>
  </si>
  <si>
    <t>Финансовые активы, отражаемые по справедливой стоимости через прибыль или убыток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</si>
  <si>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</si>
  <si>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</si>
  <si>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</si>
  <si>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</si>
  <si>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</t>
  </si>
  <si>
    <t>ОБЯЗАТЕЛЬСТВА И КАПИТАЛ:</t>
  </si>
  <si>
    <t>Обязательства:</t>
  </si>
  <si>
    <t>Средства банков</t>
  </si>
  <si>
    <t>Выпущенные долговые ценные бумаги</t>
  </si>
  <si>
    <t>Обязательства по отложенному налогу на прибыль</t>
  </si>
  <si>
    <t>Прочие обязательства</t>
  </si>
  <si>
    <t>Cубординированный долг</t>
  </si>
  <si>
    <t>Итого обязательства</t>
  </si>
  <si>
    <t>Уставный капитал</t>
  </si>
  <si>
    <t>Отрицательный резерв, компонент обязательства привилегированных акций</t>
  </si>
  <si>
    <t>Фонд переоценки основных средств</t>
  </si>
  <si>
    <t>Итого капитал</t>
  </si>
  <si>
    <t>ИТОГО ОБЯЗАТЕЛЬСТВА И КАПИТАЛ</t>
  </si>
  <si>
    <t>Процентный доход</t>
  </si>
  <si>
    <t>Процентный расход</t>
  </si>
  <si>
    <t>Формирование резервов под обесценение активов, по которым начисляются проценты</t>
  </si>
  <si>
    <t>Чистая прибыль/(убыток) по операциям с финансовыми активами и обязательствами, оцениваемыми по справедливой стоимости через прибыль или убыток</t>
  </si>
  <si>
    <t>Доходы от выкупа выпущенных долговых ценных бумаг</t>
  </si>
  <si>
    <t>-</t>
  </si>
  <si>
    <t>Чистая прибыль по операциям с иностранной валютой</t>
  </si>
  <si>
    <t>Доходы по услугам и комиссии</t>
  </si>
  <si>
    <t>Расходы по услугам и комиссии</t>
  </si>
  <si>
    <t>(Формирование)/восстановление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</si>
  <si>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</si>
  <si>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</si>
  <si>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</si>
  <si>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ПРИБЫЛЬ ДО налогооблажения</t>
  </si>
  <si>
    <t>Расходы по налогу на прибыль</t>
  </si>
  <si>
    <t>ЧИСТАЯ ПРИБЫЛЬ</t>
  </si>
  <si>
    <t>ЧИСТЫЙ СОВОКУПНЫЙ ДОХОД</t>
  </si>
  <si>
    <t>ЧИСТЫЙ ПРОЦЕНТНЫЙ ДОХОД ДО ФОРМИРОВАНИЯ РЕЗЕРВОВ под ОБЕСЦЕНЕНИЕ АКТИВОВ, ПО КОТОРЫМ начисляются ПРОЦЕНТЫ</t>
  </si>
  <si>
    <t>ПРОМЕЖУТОЧНЫЙ ОТЧЕТ О ФИНАНСОВОМ ПОЛОЖЕНИИ   АО "ЭКСИМБАНК КАЗАХСТАН"</t>
  </si>
  <si>
    <t xml:space="preserve">Председатель Правления                                                                           </t>
  </si>
  <si>
    <t>Прихожан Д.А.</t>
  </si>
  <si>
    <t xml:space="preserve">Главный бухгалтер                                                                                                            </t>
  </si>
  <si>
    <t>Кривцова Т.Л.</t>
  </si>
  <si>
    <t>ПРОМЕЖУТОЧНЫЙ ОТЧЕТ О СОВОКУПНОМ ДОХОДЕ</t>
  </si>
  <si>
    <t xml:space="preserve">    Председатель Правления                                                                           </t>
  </si>
  <si>
    <t xml:space="preserve">   Главный бухгалтер                                                                                                            </t>
  </si>
  <si>
    <t>Обязательства по текущему налогу на прибыль</t>
  </si>
  <si>
    <t>Прочие доходы/(расходы)</t>
  </si>
  <si>
    <t>2013 года</t>
  </si>
  <si>
    <t>В</t>
  </si>
  <si>
    <t>Требование по текущему налогу на прибыль</t>
  </si>
  <si>
    <r>
      <t>ЗА ДЕВЯТЬ МЕСЯЦЕВ, ЗАКОНЧИВШИХСЯ 30 СЕНТЯБРЯ 2013 ГОДА</t>
    </r>
    <r>
      <rPr>
        <sz val="10"/>
        <rFont val="Arial"/>
        <family val="2"/>
      </rPr>
      <t xml:space="preserve"> </t>
    </r>
  </si>
  <si>
    <t>За девять месяцев, закончившихся</t>
  </si>
  <si>
    <t>30 сентября 2013 года</t>
  </si>
  <si>
    <t>30  сентября 2012 года</t>
  </si>
  <si>
    <t>по состоянию за 30 сентября 2013 года</t>
  </si>
  <si>
    <t>30 сентября</t>
  </si>
  <si>
    <r>
      <t>Собственный капитал АО "Эксимбанк Казахстан", рассчитанный в соответствии с банковским законодательством Республики Казахстан, по состоянию за 30 сентября  2013 года составил  14 300 281 тыс. тенге</t>
    </r>
    <r>
      <rPr>
        <b/>
        <i/>
        <sz val="11"/>
        <rFont val="Times New Roman"/>
        <family val="1"/>
      </rPr>
      <t>.</t>
    </r>
  </si>
  <si>
    <t>ЧИСТЫЙ ПРОЦЕНТНЫЙ ДОХОД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</si>
</sst>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_-* #,##0.00_а_._-;\-* #,##0.00_а_._-;_-* &quot;-&quot;??_а_._-;_-@_-"/>
    <numFmt numFmtId="171" formatCode="_-* #,##0.0_а_._-;\-* #,##0.0_а_._-;_-* &quot;-&quot;??_а_._-;_-@_-"/>
    <numFmt numFmtId="172" formatCode="_-* #,##0_а_._-;\-* #,##0_а_._-;_-* &quot;-&quot;??_а_._-;_-@_-"/>
  </numFmts>
  <fonts count="18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sz val="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 Cyr"/>
      <family val="0"/>
    </font>
    <font>
      <b/>
      <sz val="11"/>
      <color indexed="8"/>
      <name val="Calibri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wrapText="1" indent="2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 wrapText="1" indent="2"/>
    </xf>
    <xf numFmtId="3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left" wrapText="1" indent="2"/>
    </xf>
    <xf numFmtId="0" fontId="4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2" fillId="0" borderId="0" xfId="0" applyNumberFormat="1" applyFont="1" applyAlignment="1">
      <alignment wrapText="1"/>
    </xf>
    <xf numFmtId="164" fontId="2" fillId="0" borderId="1" xfId="0" applyNumberFormat="1" applyFont="1" applyBorder="1" applyAlignment="1">
      <alignment horizontal="right" wrapText="1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3" fontId="1" fillId="0" borderId="1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8" fillId="0" borderId="0" xfId="0" applyFont="1" applyAlignment="1">
      <alignment horizontal="justify"/>
    </xf>
    <xf numFmtId="0" fontId="15" fillId="0" borderId="0" xfId="0" applyFont="1" applyAlignment="1">
      <alignment/>
    </xf>
    <xf numFmtId="0" fontId="2" fillId="2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3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3" fontId="1" fillId="0" borderId="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 wrapText="1" indent="2"/>
    </xf>
    <xf numFmtId="3" fontId="2" fillId="0" borderId="0" xfId="0" applyNumberFormat="1" applyFont="1" applyFill="1" applyAlignment="1">
      <alignment horizontal="right" wrapText="1"/>
    </xf>
    <xf numFmtId="3" fontId="1" fillId="0" borderId="0" xfId="0" applyNumberFormat="1" applyFont="1" applyFill="1" applyAlignment="1">
      <alignment wrapText="1"/>
    </xf>
    <xf numFmtId="3" fontId="1" fillId="0" borderId="1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170" fontId="16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0" fontId="2" fillId="0" borderId="4" xfId="0" applyFont="1" applyBorder="1" applyAlignment="1">
      <alignment horizontal="left" wrapText="1" indent="2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left" wrapText="1" indent="2"/>
    </xf>
    <xf numFmtId="0" fontId="2" fillId="0" borderId="0" xfId="0" applyFont="1" applyAlignment="1">
      <alignment horizontal="left" wrapText="1" indent="2"/>
    </xf>
    <xf numFmtId="0" fontId="1" fillId="0" borderId="0" xfId="0" applyFont="1" applyAlignment="1">
      <alignment horizontal="left" wrapText="1" indent="2"/>
    </xf>
    <xf numFmtId="3" fontId="1" fillId="0" borderId="3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workbookViewId="0" topLeftCell="A1">
      <selection activeCell="H4" sqref="H4"/>
    </sheetView>
  </sheetViews>
  <sheetFormatPr defaultColWidth="9.00390625" defaultRowHeight="12.75"/>
  <cols>
    <col min="1" max="1" width="42.125" style="0" customWidth="1"/>
    <col min="2" max="2" width="18.375" style="0" customWidth="1"/>
    <col min="3" max="3" width="18.75390625" style="0" customWidth="1"/>
    <col min="6" max="6" width="9.75390625" style="0" bestFit="1" customWidth="1"/>
    <col min="8" max="8" width="11.75390625" style="0" bestFit="1" customWidth="1"/>
  </cols>
  <sheetData>
    <row r="1" ht="38.25">
      <c r="A1" s="26" t="s">
        <v>46</v>
      </c>
    </row>
    <row r="2" ht="12.75">
      <c r="A2" s="2" t="s">
        <v>63</v>
      </c>
    </row>
    <row r="3" ht="12.75">
      <c r="D3" s="3" t="s">
        <v>5</v>
      </c>
    </row>
    <row r="4" ht="15">
      <c r="A4" s="4"/>
    </row>
    <row r="5" spans="1:3" ht="12.75">
      <c r="A5" s="57"/>
      <c r="B5" s="5" t="s">
        <v>64</v>
      </c>
      <c r="C5" s="5" t="s">
        <v>7</v>
      </c>
    </row>
    <row r="6" spans="1:3" ht="12.75">
      <c r="A6" s="57"/>
      <c r="B6" s="5" t="s">
        <v>56</v>
      </c>
      <c r="C6" s="5" t="s">
        <v>6</v>
      </c>
    </row>
    <row r="7" spans="1:3" ht="12.75">
      <c r="A7" s="57"/>
      <c r="B7" s="6"/>
      <c r="C7" s="5"/>
    </row>
    <row r="8" spans="1:3" ht="12.75">
      <c r="A8" s="7" t="s">
        <v>0</v>
      </c>
      <c r="B8" s="8"/>
      <c r="C8" s="8"/>
    </row>
    <row r="9" spans="1:3" ht="25.5">
      <c r="A9" s="1" t="s">
        <v>8</v>
      </c>
      <c r="B9" s="44">
        <v>3435972</v>
      </c>
      <c r="C9" s="9">
        <v>8536418</v>
      </c>
    </row>
    <row r="10" spans="1:3" ht="38.25">
      <c r="A10" s="1" t="s">
        <v>9</v>
      </c>
      <c r="B10" s="44">
        <v>1376865</v>
      </c>
      <c r="C10" s="9">
        <v>1013018</v>
      </c>
    </row>
    <row r="11" spans="1:3" ht="12.75">
      <c r="A11" s="1" t="s">
        <v>10</v>
      </c>
      <c r="B11" s="44">
        <v>1087950</v>
      </c>
      <c r="C11" s="9">
        <v>383460</v>
      </c>
    </row>
    <row r="12" spans="1:3" ht="12.75">
      <c r="A12" s="1" t="s">
        <v>11</v>
      </c>
      <c r="B12" s="44">
        <v>52078343</v>
      </c>
      <c r="C12" s="9">
        <v>65267856</v>
      </c>
    </row>
    <row r="13" spans="1:3" ht="25.5">
      <c r="A13" s="1" t="s">
        <v>12</v>
      </c>
      <c r="B13" s="44">
        <v>1784168</v>
      </c>
      <c r="C13" s="9">
        <v>1753659</v>
      </c>
    </row>
    <row r="14" spans="1:3" ht="12.75">
      <c r="A14" s="1" t="s">
        <v>58</v>
      </c>
      <c r="B14" s="44">
        <v>15804</v>
      </c>
      <c r="C14" s="16" t="s">
        <v>33</v>
      </c>
    </row>
    <row r="15" spans="1:3" ht="13.5" thickBot="1">
      <c r="A15" s="1" t="s">
        <v>13</v>
      </c>
      <c r="B15" s="45">
        <v>189353</v>
      </c>
      <c r="C15" s="11">
        <f>118044+8714+1</f>
        <v>126759</v>
      </c>
    </row>
    <row r="16" spans="1:3" ht="12.75">
      <c r="A16" s="12"/>
      <c r="B16" s="46"/>
      <c r="C16" s="12"/>
    </row>
    <row r="17" spans="1:3" ht="13.5" thickBot="1">
      <c r="A17" s="7" t="s">
        <v>14</v>
      </c>
      <c r="B17" s="47">
        <f>+B9+B10+B11+B12+B13+B14+B15</f>
        <v>59968455</v>
      </c>
      <c r="C17" s="21">
        <f>+C9+C10+C11+C12+C13+C15</f>
        <v>77081170</v>
      </c>
    </row>
    <row r="18" spans="1:3" ht="13.5" thickTop="1">
      <c r="A18" s="7"/>
      <c r="B18" s="48"/>
      <c r="C18" s="10"/>
    </row>
    <row r="19" spans="1:3" ht="12.75">
      <c r="A19" s="7" t="s">
        <v>15</v>
      </c>
      <c r="B19" s="48"/>
      <c r="C19" s="10"/>
    </row>
    <row r="20" spans="1:3" ht="12.75">
      <c r="A20" s="12" t="s">
        <v>16</v>
      </c>
      <c r="B20" s="46"/>
      <c r="C20" s="12"/>
    </row>
    <row r="21" spans="1:3" ht="12.75">
      <c r="A21" s="1" t="s">
        <v>17</v>
      </c>
      <c r="B21" s="44">
        <v>4899412</v>
      </c>
      <c r="C21" s="9">
        <v>4351018</v>
      </c>
    </row>
    <row r="22" spans="1:3" ht="12.75">
      <c r="A22" s="1" t="s">
        <v>1</v>
      </c>
      <c r="B22" s="44">
        <v>27451686</v>
      </c>
      <c r="C22" s="9">
        <v>45447135</v>
      </c>
    </row>
    <row r="23" spans="1:3" ht="12.75">
      <c r="A23" s="1" t="s">
        <v>18</v>
      </c>
      <c r="B23" s="44">
        <v>12813048</v>
      </c>
      <c r="C23" s="9">
        <v>12562835</v>
      </c>
    </row>
    <row r="24" spans="1:3" ht="25.5">
      <c r="A24" s="1" t="s">
        <v>19</v>
      </c>
      <c r="B24" s="44">
        <v>94999</v>
      </c>
      <c r="C24" s="9">
        <v>94999</v>
      </c>
    </row>
    <row r="25" spans="1:3" ht="25.5" customHeight="1">
      <c r="A25" s="1" t="s">
        <v>54</v>
      </c>
      <c r="B25" s="49" t="s">
        <v>33</v>
      </c>
      <c r="C25" s="9">
        <v>75322</v>
      </c>
    </row>
    <row r="26" spans="1:3" ht="13.5" thickBot="1">
      <c r="A26" s="1" t="s">
        <v>20</v>
      </c>
      <c r="B26" s="45">
        <v>217981</v>
      </c>
      <c r="C26" s="11">
        <v>156104</v>
      </c>
    </row>
    <row r="27" spans="1:6" ht="12.75">
      <c r="A27" s="1"/>
      <c r="B27" s="46"/>
      <c r="C27" s="12"/>
      <c r="F27" s="24"/>
    </row>
    <row r="28" spans="1:3" ht="12.75">
      <c r="A28" s="1"/>
      <c r="B28" s="50">
        <f>SUM(B21:B26)</f>
        <v>45477126</v>
      </c>
      <c r="C28" s="22">
        <f>+C21+C22+C23+C24+C25+C26</f>
        <v>62687413</v>
      </c>
    </row>
    <row r="29" spans="1:3" ht="13.5" thickBot="1">
      <c r="A29" s="1" t="s">
        <v>21</v>
      </c>
      <c r="B29" s="45">
        <v>1948874</v>
      </c>
      <c r="C29" s="11">
        <v>1998384</v>
      </c>
    </row>
    <row r="30" spans="1:3" ht="12.75">
      <c r="A30" s="12"/>
      <c r="B30" s="48"/>
      <c r="C30" s="10"/>
    </row>
    <row r="31" spans="1:3" ht="13.5" thickBot="1">
      <c r="A31" s="7" t="s">
        <v>22</v>
      </c>
      <c r="B31" s="51">
        <f>+B28+B29</f>
        <v>47426000</v>
      </c>
      <c r="C31" s="23">
        <f>+C28+C29</f>
        <v>64685797</v>
      </c>
    </row>
    <row r="32" spans="1:3" ht="12.75">
      <c r="A32" s="12"/>
      <c r="B32" s="48"/>
      <c r="C32" s="10"/>
    </row>
    <row r="33" spans="1:3" ht="12.75">
      <c r="A33" s="12" t="s">
        <v>2</v>
      </c>
      <c r="B33" s="48"/>
      <c r="C33" s="10"/>
    </row>
    <row r="34" spans="1:3" ht="12.75">
      <c r="A34" s="1" t="s">
        <v>23</v>
      </c>
      <c r="B34" s="44">
        <v>11900000</v>
      </c>
      <c r="C34" s="9">
        <v>11900000</v>
      </c>
    </row>
    <row r="35" spans="1:3" ht="12.75">
      <c r="A35" s="1" t="s">
        <v>3</v>
      </c>
      <c r="B35" s="52">
        <v>-166151</v>
      </c>
      <c r="C35" s="34">
        <v>-166151</v>
      </c>
    </row>
    <row r="36" spans="1:3" ht="25.5">
      <c r="A36" s="1" t="s">
        <v>24</v>
      </c>
      <c r="B36" s="52">
        <v>-1800341</v>
      </c>
      <c r="C36" s="34">
        <v>-1800341</v>
      </c>
    </row>
    <row r="37" spans="1:3" ht="12.75">
      <c r="A37" s="1" t="s">
        <v>25</v>
      </c>
      <c r="B37" s="44">
        <v>500286</v>
      </c>
      <c r="C37" s="9">
        <v>512548</v>
      </c>
    </row>
    <row r="38" spans="1:3" ht="13.5" thickBot="1">
      <c r="A38" s="1" t="s">
        <v>4</v>
      </c>
      <c r="B38" s="44">
        <v>2108661</v>
      </c>
      <c r="C38" s="9">
        <v>1949317</v>
      </c>
    </row>
    <row r="39" spans="1:8" ht="12.75">
      <c r="A39" s="12"/>
      <c r="B39" s="53"/>
      <c r="C39" s="13"/>
      <c r="H39" s="24"/>
    </row>
    <row r="40" spans="1:8" ht="13.5" thickBot="1">
      <c r="A40" s="7" t="s">
        <v>26</v>
      </c>
      <c r="B40" s="51">
        <f>+B34+B35+B36+B37+B38</f>
        <v>12542455</v>
      </c>
      <c r="C40" s="23">
        <f>+C34+C35+C36+C37+C38</f>
        <v>12395373</v>
      </c>
      <c r="F40" s="24"/>
      <c r="H40" s="24"/>
    </row>
    <row r="41" spans="1:3" ht="12.75">
      <c r="A41" s="12"/>
      <c r="B41" s="46"/>
      <c r="C41" s="12"/>
    </row>
    <row r="42" spans="1:3" ht="12.75">
      <c r="A42" s="7" t="s">
        <v>27</v>
      </c>
      <c r="B42" s="54">
        <f>+B40+B31</f>
        <v>59968455</v>
      </c>
      <c r="C42" s="27">
        <f>+C40+C31</f>
        <v>77081170</v>
      </c>
    </row>
    <row r="43" spans="1:8" ht="12.75">
      <c r="A43" s="28"/>
      <c r="B43" s="29"/>
      <c r="C43" s="29"/>
      <c r="H43" s="24"/>
    </row>
    <row r="44" spans="1:8" ht="12.75">
      <c r="A44" s="30"/>
      <c r="B44" s="30"/>
      <c r="C44" s="30"/>
      <c r="H44" s="24"/>
    </row>
    <row r="45" spans="1:3" ht="12.75">
      <c r="A45" s="30"/>
      <c r="B45" s="31"/>
      <c r="C45" s="31"/>
    </row>
    <row r="46" spans="1:3" ht="12.75">
      <c r="A46" s="30"/>
      <c r="B46" s="31"/>
      <c r="C46" s="31"/>
    </row>
    <row r="47" spans="1:3" ht="12.75">
      <c r="A47" s="28"/>
      <c r="B47" s="29"/>
      <c r="C47" s="29"/>
    </row>
    <row r="48" spans="1:3" ht="14.25">
      <c r="A48" s="39" t="s">
        <v>52</v>
      </c>
      <c r="C48" s="40" t="s">
        <v>48</v>
      </c>
    </row>
    <row r="49" spans="1:2" ht="12.75">
      <c r="A49" s="30"/>
      <c r="B49" s="33"/>
    </row>
    <row r="50" spans="1:2" ht="12.75">
      <c r="A50" s="30"/>
      <c r="B50" s="33"/>
    </row>
    <row r="51" spans="1:2" ht="12.75">
      <c r="A51" s="30"/>
      <c r="B51" s="33"/>
    </row>
    <row r="52" spans="1:3" ht="14.25">
      <c r="A52" s="39" t="s">
        <v>53</v>
      </c>
      <c r="C52" s="39" t="s">
        <v>50</v>
      </c>
    </row>
    <row r="53" spans="1:2" ht="12.75">
      <c r="A53" s="29"/>
      <c r="B53" s="29"/>
    </row>
    <row r="54" spans="1:2" ht="12.75">
      <c r="A54" s="29"/>
      <c r="B54" s="29"/>
    </row>
    <row r="55" ht="75">
      <c r="A55" s="41" t="s">
        <v>65</v>
      </c>
    </row>
    <row r="56" ht="12.75">
      <c r="A56" s="14"/>
    </row>
    <row r="59" spans="1:2" ht="12.75">
      <c r="A59" s="42"/>
      <c r="B59" s="42"/>
    </row>
  </sheetData>
  <mergeCells count="1">
    <mergeCell ref="A5:A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workbookViewId="0" topLeftCell="A1">
      <selection activeCell="B53" sqref="B53"/>
    </sheetView>
  </sheetViews>
  <sheetFormatPr defaultColWidth="9.00390625" defaultRowHeight="12.75"/>
  <cols>
    <col min="1" max="1" width="47.375" style="0" customWidth="1"/>
    <col min="2" max="2" width="17.75390625" style="0" customWidth="1"/>
    <col min="3" max="3" width="11.25390625" style="0" customWidth="1"/>
    <col min="4" max="4" width="9.125" style="0" hidden="1" customWidth="1"/>
    <col min="5" max="5" width="17.75390625" style="0" customWidth="1"/>
    <col min="8" max="8" width="10.125" style="0" bestFit="1" customWidth="1"/>
  </cols>
  <sheetData>
    <row r="1" ht="12.75">
      <c r="A1" s="2" t="s">
        <v>51</v>
      </c>
    </row>
    <row r="2" ht="12.75">
      <c r="A2" s="2" t="s">
        <v>59</v>
      </c>
    </row>
    <row r="3" ht="12.75">
      <c r="F3" s="3" t="s">
        <v>5</v>
      </c>
    </row>
    <row r="4" ht="15">
      <c r="A4" s="4"/>
    </row>
    <row r="5" spans="1:5" ht="24">
      <c r="A5" s="57"/>
      <c r="B5" s="5" t="s">
        <v>60</v>
      </c>
      <c r="C5" s="66" t="s">
        <v>57</v>
      </c>
      <c r="D5" s="66"/>
      <c r="E5" s="5" t="s">
        <v>60</v>
      </c>
    </row>
    <row r="6" spans="1:5" ht="36" customHeight="1">
      <c r="A6" s="57"/>
      <c r="B6" s="5" t="s">
        <v>61</v>
      </c>
      <c r="C6" s="66"/>
      <c r="D6" s="66"/>
      <c r="E6" s="5" t="s">
        <v>62</v>
      </c>
    </row>
    <row r="7" spans="1:9" ht="12.75">
      <c r="A7" s="57"/>
      <c r="B7" s="5"/>
      <c r="C7" s="66"/>
      <c r="D7" s="66"/>
      <c r="E7" s="5"/>
      <c r="I7" s="24"/>
    </row>
    <row r="8" spans="1:5" ht="12.75">
      <c r="A8" s="15"/>
      <c r="B8" s="8"/>
      <c r="C8" s="56"/>
      <c r="D8" s="56"/>
      <c r="E8" s="8"/>
    </row>
    <row r="9" spans="1:5" ht="12.75">
      <c r="A9" s="12" t="s">
        <v>28</v>
      </c>
      <c r="B9" s="16">
        <v>4718211</v>
      </c>
      <c r="C9" s="63"/>
      <c r="D9" s="63"/>
      <c r="E9" s="16">
        <v>5368791</v>
      </c>
    </row>
    <row r="10" spans="1:5" ht="13.5" thickBot="1">
      <c r="A10" s="17" t="s">
        <v>29</v>
      </c>
      <c r="B10" s="35">
        <v>-2409529</v>
      </c>
      <c r="C10" s="63"/>
      <c r="D10" s="63"/>
      <c r="E10" s="35">
        <v>-2709431</v>
      </c>
    </row>
    <row r="11" spans="1:5" ht="15">
      <c r="A11" s="12"/>
      <c r="B11" s="55"/>
      <c r="C11" s="63"/>
      <c r="D11" s="63"/>
      <c r="E11" s="12"/>
    </row>
    <row r="12" spans="1:5" ht="38.25">
      <c r="A12" s="7" t="s">
        <v>45</v>
      </c>
      <c r="B12" s="20">
        <f>+B9+B10</f>
        <v>2308682</v>
      </c>
      <c r="C12" s="64"/>
      <c r="D12" s="64"/>
      <c r="E12" s="20">
        <f>+E9+E10</f>
        <v>2659360</v>
      </c>
    </row>
    <row r="13" spans="1:5" ht="26.25" thickBot="1">
      <c r="A13" s="12" t="s">
        <v>30</v>
      </c>
      <c r="B13" s="37">
        <v>-1926598</v>
      </c>
      <c r="C13" s="63"/>
      <c r="D13" s="63"/>
      <c r="E13" s="37">
        <v>-2213632</v>
      </c>
    </row>
    <row r="14" spans="1:5" ht="12.75">
      <c r="A14" s="12"/>
      <c r="B14" s="13"/>
      <c r="C14" s="63"/>
      <c r="D14" s="63"/>
      <c r="E14" s="13"/>
    </row>
    <row r="15" spans="1:5" ht="13.5" thickBot="1">
      <c r="A15" s="7" t="s">
        <v>66</v>
      </c>
      <c r="B15" s="19">
        <f>(+B12+B13)</f>
        <v>382084</v>
      </c>
      <c r="C15" s="64"/>
      <c r="D15" s="64"/>
      <c r="E15" s="19">
        <f>(+E12+E13)</f>
        <v>445728</v>
      </c>
    </row>
    <row r="16" spans="1:5" ht="12.75">
      <c r="A16" s="12"/>
      <c r="B16" s="12"/>
      <c r="C16" s="63"/>
      <c r="D16" s="63"/>
      <c r="E16" s="12"/>
    </row>
    <row r="17" spans="1:5" ht="51">
      <c r="A17" s="12" t="s">
        <v>31</v>
      </c>
      <c r="B17" s="36">
        <v>-50437</v>
      </c>
      <c r="C17" s="63"/>
      <c r="D17" s="63"/>
      <c r="E17" s="36">
        <v>100187</v>
      </c>
    </row>
    <row r="18" spans="1:5" ht="12.75">
      <c r="A18" s="12" t="s">
        <v>32</v>
      </c>
      <c r="B18" s="16"/>
      <c r="C18" s="63"/>
      <c r="D18" s="63"/>
      <c r="E18" s="16"/>
    </row>
    <row r="19" spans="1:5" ht="12.75">
      <c r="A19" s="12" t="s">
        <v>34</v>
      </c>
      <c r="B19" s="16">
        <v>544673</v>
      </c>
      <c r="C19" s="63"/>
      <c r="D19" s="63"/>
      <c r="E19" s="16">
        <v>313711</v>
      </c>
    </row>
    <row r="20" spans="1:5" ht="12.75">
      <c r="A20" s="12" t="s">
        <v>35</v>
      </c>
      <c r="B20" s="16">
        <v>769152</v>
      </c>
      <c r="C20" s="63"/>
      <c r="D20" s="63"/>
      <c r="E20" s="16">
        <v>865363</v>
      </c>
    </row>
    <row r="21" spans="1:5" ht="12.75">
      <c r="A21" s="12" t="s">
        <v>36</v>
      </c>
      <c r="B21" s="36">
        <v>-20382</v>
      </c>
      <c r="C21" s="62"/>
      <c r="D21" s="62"/>
      <c r="E21" s="36">
        <v>-6695</v>
      </c>
    </row>
    <row r="22" spans="1:5" ht="25.5">
      <c r="A22" s="12" t="s">
        <v>37</v>
      </c>
      <c r="B22" s="16">
        <v>617</v>
      </c>
      <c r="C22" s="63"/>
      <c r="D22" s="63"/>
      <c r="E22" s="16">
        <v>3530</v>
      </c>
    </row>
    <row r="23" spans="1:5" ht="13.5" thickBot="1">
      <c r="A23" s="17" t="s">
        <v>55</v>
      </c>
      <c r="B23" s="18">
        <v>10408</v>
      </c>
      <c r="C23" s="63"/>
      <c r="D23" s="63"/>
      <c r="E23" s="18">
        <v>7703</v>
      </c>
    </row>
    <row r="24" spans="1:5" ht="13.5" thickBot="1">
      <c r="A24" s="12"/>
      <c r="B24" s="19"/>
      <c r="C24" s="63"/>
      <c r="D24" s="63"/>
      <c r="E24" s="19"/>
    </row>
    <row r="25" spans="1:9" ht="13.5" thickBot="1">
      <c r="A25" s="7" t="s">
        <v>38</v>
      </c>
      <c r="B25" s="38">
        <f>+B17+B19+B20+B21+B22+B23</f>
        <v>1254031</v>
      </c>
      <c r="C25" s="64"/>
      <c r="D25" s="64"/>
      <c r="E25" s="38">
        <f>+E17+E19+E20+E21+E22+E23</f>
        <v>1283799</v>
      </c>
      <c r="I25" s="24"/>
    </row>
    <row r="26" spans="1:5" ht="12.75">
      <c r="A26" s="12"/>
      <c r="B26" s="12"/>
      <c r="C26" s="63"/>
      <c r="D26" s="63"/>
      <c r="E26" s="12"/>
    </row>
    <row r="27" spans="1:5" ht="12.75">
      <c r="A27" s="7" t="s">
        <v>39</v>
      </c>
      <c r="B27" s="20">
        <f>+B15+B25</f>
        <v>1636115</v>
      </c>
      <c r="C27" s="64"/>
      <c r="D27" s="64"/>
      <c r="E27" s="20">
        <f>+E15+E25</f>
        <v>1729527</v>
      </c>
    </row>
    <row r="28" spans="1:5" ht="12.75">
      <c r="A28" s="12"/>
      <c r="B28" s="12"/>
      <c r="C28" s="63"/>
      <c r="D28" s="63"/>
      <c r="E28" s="12"/>
    </row>
    <row r="29" spans="1:5" ht="13.5" thickBot="1">
      <c r="A29" s="12" t="s">
        <v>40</v>
      </c>
      <c r="B29" s="35">
        <v>-1266403</v>
      </c>
      <c r="C29" s="62"/>
      <c r="D29" s="62"/>
      <c r="E29" s="35">
        <v>-1118824</v>
      </c>
    </row>
    <row r="30" spans="1:5" ht="12.75">
      <c r="A30" s="12"/>
      <c r="B30" s="12"/>
      <c r="C30" s="63"/>
      <c r="D30" s="63"/>
      <c r="E30" s="12"/>
    </row>
    <row r="31" spans="1:5" ht="12.75">
      <c r="A31" s="7" t="s">
        <v>41</v>
      </c>
      <c r="B31" s="20">
        <f>+B27+B29</f>
        <v>369712</v>
      </c>
      <c r="C31" s="64"/>
      <c r="D31" s="64"/>
      <c r="E31" s="20">
        <f>+E27+E29</f>
        <v>610703</v>
      </c>
    </row>
    <row r="32" spans="1:5" ht="12.75">
      <c r="A32" s="12"/>
      <c r="B32" s="12"/>
      <c r="C32" s="63"/>
      <c r="D32" s="63"/>
      <c r="E32" s="12"/>
    </row>
    <row r="33" spans="1:5" ht="13.5" thickBot="1">
      <c r="A33" s="12" t="s">
        <v>42</v>
      </c>
      <c r="B33" s="35">
        <v>-222631</v>
      </c>
      <c r="C33" s="62"/>
      <c r="D33" s="62"/>
      <c r="E33" s="35">
        <v>-142098</v>
      </c>
    </row>
    <row r="34" spans="1:5" ht="12.75">
      <c r="A34" s="12"/>
      <c r="B34" s="43"/>
      <c r="C34" s="63"/>
      <c r="D34" s="63"/>
      <c r="E34" s="12"/>
    </row>
    <row r="35" spans="1:5" ht="12.75">
      <c r="A35" s="7" t="s">
        <v>43</v>
      </c>
      <c r="B35" s="20">
        <f>+B31+B33</f>
        <v>147081</v>
      </c>
      <c r="C35" s="64"/>
      <c r="D35" s="64"/>
      <c r="E35" s="20">
        <f>+E31+E33</f>
        <v>468605</v>
      </c>
    </row>
    <row r="36" spans="1:5" ht="12.75">
      <c r="A36" s="12"/>
      <c r="B36" s="43"/>
      <c r="C36" s="1"/>
      <c r="D36" s="61"/>
      <c r="E36" s="61"/>
    </row>
    <row r="37" spans="1:8" ht="13.5" thickBot="1">
      <c r="A37" s="12" t="s">
        <v>44</v>
      </c>
      <c r="B37" s="65">
        <v>147081</v>
      </c>
      <c r="C37" s="65"/>
      <c r="D37" s="59">
        <f>+E35</f>
        <v>468605</v>
      </c>
      <c r="E37" s="59"/>
      <c r="H37" s="24"/>
    </row>
    <row r="38" spans="1:8" ht="13.5" thickTop="1">
      <c r="A38" s="12"/>
      <c r="B38" s="25"/>
      <c r="C38" s="1"/>
      <c r="D38" s="60"/>
      <c r="E38" s="60"/>
      <c r="H38" s="24"/>
    </row>
    <row r="39" spans="1:5" ht="12.75">
      <c r="A39" s="12"/>
      <c r="B39" s="12"/>
      <c r="C39" s="12"/>
      <c r="D39" s="61"/>
      <c r="E39" s="61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8"/>
      <c r="C44" s="8"/>
      <c r="D44" s="58"/>
      <c r="E44" s="58"/>
    </row>
    <row r="45" spans="1:5" ht="14.25">
      <c r="A45" s="32" t="s">
        <v>47</v>
      </c>
      <c r="B45" s="12"/>
      <c r="C45" s="12"/>
      <c r="D45" s="12"/>
      <c r="E45" s="32" t="s">
        <v>48</v>
      </c>
    </row>
    <row r="46" spans="1:5" ht="12.75">
      <c r="A46" s="30"/>
      <c r="E46" s="33"/>
    </row>
    <row r="47" spans="1:5" ht="12.75">
      <c r="A47" s="30"/>
      <c r="E47" s="33"/>
    </row>
    <row r="48" spans="1:5" ht="12.75">
      <c r="A48" s="30"/>
      <c r="E48" s="33"/>
    </row>
    <row r="49" spans="1:5" ht="14.25">
      <c r="A49" s="32" t="s">
        <v>49</v>
      </c>
      <c r="E49" s="32" t="s">
        <v>50</v>
      </c>
    </row>
    <row r="50" ht="12.75">
      <c r="A50" s="29"/>
    </row>
  </sheetData>
  <mergeCells count="36">
    <mergeCell ref="A5:A7"/>
    <mergeCell ref="C5:D7"/>
    <mergeCell ref="C8:D8"/>
    <mergeCell ref="C11:D11"/>
    <mergeCell ref="C12:D12"/>
    <mergeCell ref="C17:D17"/>
    <mergeCell ref="C18:D18"/>
    <mergeCell ref="C9:D9"/>
    <mergeCell ref="C10:D10"/>
    <mergeCell ref="C15:D15"/>
    <mergeCell ref="C13:D13"/>
    <mergeCell ref="C14:D14"/>
    <mergeCell ref="C16:D16"/>
    <mergeCell ref="C21:D21"/>
    <mergeCell ref="C22:D22"/>
    <mergeCell ref="C19:D19"/>
    <mergeCell ref="C20:D20"/>
    <mergeCell ref="C25:D25"/>
    <mergeCell ref="C26:D26"/>
    <mergeCell ref="C23:D23"/>
    <mergeCell ref="C24:D24"/>
    <mergeCell ref="C29:D29"/>
    <mergeCell ref="C30:D30"/>
    <mergeCell ref="C27:D27"/>
    <mergeCell ref="C28:D28"/>
    <mergeCell ref="C33:D33"/>
    <mergeCell ref="C34:D34"/>
    <mergeCell ref="C31:D31"/>
    <mergeCell ref="D39:E39"/>
    <mergeCell ref="C32:D32"/>
    <mergeCell ref="C35:D35"/>
    <mergeCell ref="B37:C37"/>
    <mergeCell ref="D44:E44"/>
    <mergeCell ref="D37:E37"/>
    <mergeCell ref="D38:E38"/>
    <mergeCell ref="D36:E3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Abdieva</dc:creator>
  <cp:keywords/>
  <dc:description/>
  <cp:lastModifiedBy>Nauryzbaeva</cp:lastModifiedBy>
  <cp:lastPrinted>2013-10-08T11:41:39Z</cp:lastPrinted>
  <dcterms:created xsi:type="dcterms:W3CDTF">2012-10-11T03:24:08Z</dcterms:created>
  <dcterms:modified xsi:type="dcterms:W3CDTF">2013-10-10T08:29:25Z</dcterms:modified>
  <cp:category/>
  <cp:version/>
  <cp:contentType/>
  <cp:contentStatus/>
</cp:coreProperties>
</file>