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D:\D диск\Library_D\Period\2024\06 June 2024\word &amp; pdf\"/>
    </mc:Choice>
  </mc:AlternateContent>
  <xr:revisionPtr revIDLastSave="0" documentId="13_ncr:1_{A29D2414-7E9F-4AB0-977F-F9AE20442A3E}" xr6:coauthVersionLast="47" xr6:coauthVersionMax="47" xr10:uidLastSave="{00000000-0000-0000-0000-000000000000}"/>
  <bookViews>
    <workbookView xWindow="-120" yWindow="-120" windowWidth="24240" windowHeight="13140" tabRatio="798" activeTab="3" xr2:uid="{00000000-000D-0000-FFFF-FFFF00000000}"/>
  </bookViews>
  <sheets>
    <sheet name="IS" sheetId="2" r:id="rId1"/>
    <sheet name="BS" sheetId="1" r:id="rId2"/>
    <sheet name="CF" sheetId="3" r:id="rId3"/>
    <sheet name="Eq"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1">#REF!</definedName>
    <definedName name="_" hidden="1">'[1]Prelim Cost'!$B$33:$L$33</definedName>
    <definedName name="__" hidden="1">'[1]Prelim Cost'!$B$31:$L$31</definedName>
    <definedName name="_____DAT1">#REF!</definedName>
    <definedName name="_____DAT10">#REF!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END2">#REF!</definedName>
    <definedName name="_____END4">#REF!</definedName>
    <definedName name="_____END6">'[2]п 15'!#REF!</definedName>
    <definedName name="_____END7">#REF!</definedName>
    <definedName name="_____MIF1">[3]Расчет_Ин!$H$8</definedName>
    <definedName name="_____MIF2">'[4]PIT&amp;PP(2)'!#REF!</definedName>
    <definedName name="_____MIF3">'[4]PIT&amp;PP(2)'!#REF!</definedName>
    <definedName name="_____tld02">#REF!</definedName>
    <definedName name="____A70000">'[5]B-4'!#REF!</definedName>
    <definedName name="____A80000">'[5]B-4'!#REF!</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END2">#REF!</definedName>
    <definedName name="____END4">#REF!</definedName>
    <definedName name="____END6">'[2]п 15'!#REF!</definedName>
    <definedName name="____END7">#REF!</definedName>
    <definedName name="____IV65900">#REF!</definedName>
    <definedName name="____IV66000">#REF!</definedName>
    <definedName name="____IV69000">#REF!</definedName>
    <definedName name="____IV70000">#REF!</definedName>
    <definedName name="____JA1">#REF!</definedName>
    <definedName name="____KA1">#REF!</definedName>
    <definedName name="____LA1">#REF!</definedName>
    <definedName name="____lp280202">#REF!</definedName>
    <definedName name="____MIF1">[6]Расчет_Ин!$H$8</definedName>
    <definedName name="____MIF2">'[4]PIT&amp;PP(2)'!#REF!</definedName>
    <definedName name="____MIF3">'[4]PIT&amp;PP(2)'!#REF!</definedName>
    <definedName name="____RA1">#REF!</definedName>
    <definedName name="____sh1">'[7]I-Index'!#REF!</definedName>
    <definedName name="____sul1">#REF!</definedName>
    <definedName name="____tld02">#REF!</definedName>
    <definedName name="___A70000">'[8]B-4'!#REF!</definedName>
    <definedName name="___A80000">'[8]B-4'!#REF!</definedName>
    <definedName name="___DAT1">#REF!</definedName>
    <definedName name="___DAT10">#REF!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END4">#REF!</definedName>
    <definedName name="___END6">'[9]п 15'!#REF!</definedName>
    <definedName name="___END7">#REF!</definedName>
    <definedName name="___IV65900">#REF!</definedName>
    <definedName name="___IV66000">#REF!</definedName>
    <definedName name="___IV69000">#REF!</definedName>
    <definedName name="___IV70000">#REF!</definedName>
    <definedName name="___JA1">#REF!</definedName>
    <definedName name="___KA1">#REF!</definedName>
    <definedName name="___LA1">#REF!</definedName>
    <definedName name="___lp280202">#REF!</definedName>
    <definedName name="___MIF1">[3]Расчет_Ин!$H$8</definedName>
    <definedName name="___MIF2">'[10]PIT&amp;PP(2)'!#REF!</definedName>
    <definedName name="___MIF3">'[10]PIT&amp;PP(2)'!#REF!</definedName>
    <definedName name="___RA1">#REF!</definedName>
    <definedName name="___sh1">'[11]I-Index'!#REF!</definedName>
    <definedName name="___sul1">#REF!</definedName>
    <definedName name="___tld02">#REF!</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A70000">'[5]B-4'!#REF!</definedName>
    <definedName name="__A80000">'[5]B-4'!#REF!</definedName>
    <definedName name="__DAT1">#REF!</definedName>
    <definedName name="__DAT10">#REF!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END4">#REF!</definedName>
    <definedName name="__END6">'[9]п 15'!#REF!</definedName>
    <definedName name="__END7">#REF!</definedName>
    <definedName name="__IV65900">#REF!</definedName>
    <definedName name="__IV66000">#REF!</definedName>
    <definedName name="__IV69000">#REF!</definedName>
    <definedName name="__IV70000">#REF!</definedName>
    <definedName name="__JA1">#REF!</definedName>
    <definedName name="__KA1">#REF!</definedName>
    <definedName name="__LA1">#REF!</definedName>
    <definedName name="__lp280202">#REF!</definedName>
    <definedName name="__MAIN__">'[12]TB 30.11'!$A$1:$J$41060</definedName>
    <definedName name="__MIF1">[6]Расчет_Ин!$H$8</definedName>
    <definedName name="__MIF2">'[10]PIT&amp;PP(2)'!#REF!</definedName>
    <definedName name="__MIF3">'[10]PIT&amp;PP(2)'!#REF!</definedName>
    <definedName name="__RA1">#REF!</definedName>
    <definedName name="__sh1">'[7]I-Index'!#REF!</definedName>
    <definedName name="__spReport__">'[12]TB 30.11'!$B$3:$I$3</definedName>
    <definedName name="__spReport3__">[13]BS!#REF!</definedName>
    <definedName name="__sul1">#REF!</definedName>
    <definedName name="__xlfn.BAHTTEXT" hidden="1">#NAME?</definedName>
    <definedName name="_1__123Graph_ACHART_3" hidden="1">'[14]Prelim Cost'!$B$31:$L$31</definedName>
    <definedName name="_11">#REF!</definedName>
    <definedName name="_111">#REF!</definedName>
    <definedName name="_1111111">#REF!</definedName>
    <definedName name="_123" hidden="1">'[1]Prelim Cost'!$B$31:$L$31</definedName>
    <definedName name="_123Graph_ACHART2" hidden="1">'[1]Prelim Cost'!$B$31:$L$31</definedName>
    <definedName name="_123Graph_ACHART4" hidden="1">'[14]Prelim Cost'!$B$31:$L$31</definedName>
    <definedName name="_123Graph_BCHART3" hidden="1">'[14]Prelim Cost'!$B$33:$L$33</definedName>
    <definedName name="_123Graph_CCHART3" hidden="1">'[14]Prelim Cost'!$B$36:$L$36</definedName>
    <definedName name="_124" hidden="1">'[1]Prelim Cost'!$B$31:$L$31</definedName>
    <definedName name="_2__123Graph_BCHART_3" hidden="1">'[14]Prelim Cost'!$B$33:$L$33</definedName>
    <definedName name="_2131">#REF!</definedName>
    <definedName name="_22">#REF!</definedName>
    <definedName name="_23">#REF!</definedName>
    <definedName name="_234">#REF!</definedName>
    <definedName name="_3__123Graph_CCHART_3" hidden="1">'[14]Prelim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0333">'[15]A-20'!$E$149</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1_00">#REF!</definedName>
    <definedName name="_4401_01">#REF!</definedName>
    <definedName name="_4401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'[16]Prelim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l">#REF!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853_00">#REF!</definedName>
    <definedName name="_4853_01">#REF!</definedName>
    <definedName name="_4853_n">#REF!</definedName>
    <definedName name="_4900_00">#REF!</definedName>
    <definedName name="_4900_01">#REF!</definedName>
    <definedName name="_4900_n">#REF!</definedName>
    <definedName name="_4902_00">#REF!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4BY_YEAR">#REF!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1_00">'[17]GB-5-4.2'!#REF!</definedName>
    <definedName name="_5221_01">#REF!</definedName>
    <definedName name="_5221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02_00">#REF!</definedName>
    <definedName name="_5402_01">#REF!</definedName>
    <definedName name="_5402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06_00">#REF!</definedName>
    <definedName name="_5706_01">#REF!</definedName>
    <definedName name="_5706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7_00">#REF!</definedName>
    <definedName name="_5767_01">#REF!</definedName>
    <definedName name="_5767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5BY_YEAR">#REF!</definedName>
    <definedName name="_65656r5534535" hidden="1">'[16]Prelim Cost'!$B$33:$L$33</definedName>
    <definedName name="_a">#REF!</definedName>
    <definedName name="_a_">#REF!</definedName>
    <definedName name="_A70000">'[18]B-4'!#REF!</definedName>
    <definedName name="_A80000">'[18]B-4'!#REF!</definedName>
    <definedName name="_b">#REF!</definedName>
    <definedName name="_b_">#REF!</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c">#REF!</definedName>
    <definedName name="_END1">#REF!</definedName>
    <definedName name="_END2">#REF!</definedName>
    <definedName name="_END4">#REF!</definedName>
    <definedName name="_END6">'[9]п 15'!#REF!</definedName>
    <definedName name="_END7">#REF!</definedName>
    <definedName name="_h">#REF!</definedName>
    <definedName name="_IV65900">#REF!</definedName>
    <definedName name="_IV66000">#REF!</definedName>
    <definedName name="_IV69000">#REF!</definedName>
    <definedName name="_IV70000">#REF!</definedName>
    <definedName name="_JA1">#REF!</definedName>
    <definedName name="_KA1">#REF!</definedName>
    <definedName name="_kan_">'[19]A-20'!$E$170</definedName>
    <definedName name="_Key1" hidden="1">#REF!</definedName>
    <definedName name="_Key2" hidden="1">#REF!</definedName>
    <definedName name="_LA1">#REF!</definedName>
    <definedName name="_lp280202">#REF!</definedName>
    <definedName name="_Max2">[20]!_Max2</definedName>
    <definedName name="_MIF1">[21]Расчет_Ин!$H$8</definedName>
    <definedName name="_MIF2">#REF!</definedName>
    <definedName name="_MIF3">'[22]PIT&amp;PP(2)'!#REF!</definedName>
    <definedName name="_RA1">#REF!</definedName>
    <definedName name="_ref1">#REF!</definedName>
    <definedName name="_ref2">#REF!</definedName>
    <definedName name="_s">#REF!</definedName>
    <definedName name="_sh1">'[11]I-Index'!#REF!</definedName>
    <definedName name="_Sort" hidden="1">#REF!</definedName>
    <definedName name="_sul1">#REF!</definedName>
    <definedName name="_tax">#REF!</definedName>
    <definedName name="_tax_">#REF!</definedName>
    <definedName name="_tld02">#REF!</definedName>
    <definedName name="_xx_34_Dc">#REF!</definedName>
    <definedName name="a">#REF!</definedName>
    <definedName name="a_">#REF!</definedName>
    <definedName name="aasdfghjkl">'[23]31.12.03'!$E$894</definedName>
    <definedName name="ABS" hidden="1">{"Summary report",#N/A,FALSE,"BBH";"Details - chart",#N/A,FALSE,"BBH"}</definedName>
    <definedName name="Account_Balance">#REF!</definedName>
    <definedName name="Acts">#REF!</definedName>
    <definedName name="Actual">[24]DATA!ActualQry</definedName>
    <definedName name="adADa">'[25]F-2.3'!adADa</definedName>
    <definedName name="adate">'[26]F-2.1'!$A$3</definedName>
    <definedName name="adf">#REF!</definedName>
    <definedName name="adfoik">'[23]31.12.03'!$E$735</definedName>
    <definedName name="ADSDF">#N/A</definedName>
    <definedName name="afdfa">'[23]31.12.03'!$E$743</definedName>
    <definedName name="aj">#REF!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NLAGE_III">[27]Anlagevermögen!$A$1:$Z$29</definedName>
    <definedName name="ARA_Threshold">#REF!</definedName>
    <definedName name="Arman">#N/A</definedName>
    <definedName name="ARP_Threshold">#REF!</definedName>
    <definedName name="as" hidden="1">'[1]Prelim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[28]Securities!A1</definedName>
    <definedName name="AS2SyncStepLS" hidden="1">0</definedName>
    <definedName name="AS2TickmarkLS" hidden="1">#REF!</definedName>
    <definedName name="AS2VersionLS" hidden="1">300</definedName>
    <definedName name="asdf">#REF!</definedName>
    <definedName name="asdsa" hidden="1">'[1]Prelim Cost'!$B$33:$L$33</definedName>
    <definedName name="asfasf">#REF!</definedName>
    <definedName name="AuditDate">[29]SMSTemp!$B$4</definedName>
    <definedName name="aza">#REF!</definedName>
    <definedName name="b">#REF!</definedName>
    <definedName name="b_">#REF!</definedName>
    <definedName name="BalanceSheet" localSheetId="1">BS!#REF!</definedName>
    <definedName name="BALSHT">#REF!</definedName>
    <definedName name="basic_level">'[30]Threshold Table'!$A$6:$C$11</definedName>
    <definedName name="bcm">'[1]CamKum Prod'!$H$11</definedName>
    <definedName name="Bd_">#REF!</definedName>
    <definedName name="Berichtsmonat">[31]title!$D$11</definedName>
    <definedName name="BG_Del" hidden="1">15</definedName>
    <definedName name="BG_Ins" hidden="1">4</definedName>
    <definedName name="BG_Mod" hidden="1">6</definedName>
    <definedName name="BILAN">[32]!BILAN</definedName>
    <definedName name="bolag">[33]Tabeller!$B$25</definedName>
    <definedName name="bomb">'[34]O-20'!#REF!</definedName>
    <definedName name="BS">'[35]B-1.7'!$A$1:$D$65536</definedName>
    <definedName name="bvs">#N/A</definedName>
    <definedName name="C_RANGE1">'[36]Criterion Range'!$A$2:$A$3</definedName>
    <definedName name="C_RANGE2">'[36]Criterion Range'!$B$2:$B$3</definedName>
    <definedName name="C_RANGE3">'[36]Criterion Range'!$C$2:$C$3</definedName>
    <definedName name="C_RANGE4">'[36]Criterion Range'!$D$2:$D$3</definedName>
    <definedName name="C_RANGE5">'[36]Criterion Range'!$E$2:$E$3</definedName>
    <definedName name="C_RANGE6">'[36]Criterion Range'!$F$2:$F$3</definedName>
    <definedName name="CALENDAR">#REF!</definedName>
    <definedName name="Capital">#REF!</definedName>
    <definedName name="CARLSB_IC">#REF!</definedName>
    <definedName name="CASH">#REF!</definedName>
    <definedName name="CASHCVNMAY">'[37]Cash CCI Detail'!$G$28+'[37]Cash CCI Detail'!$K$107</definedName>
    <definedName name="Cashflow2">[38]База!$A$1:$T$65536</definedName>
    <definedName name="CashFlows" localSheetId="2">CF!$H$6</definedName>
    <definedName name="ccoppy">#N/A</definedName>
    <definedName name="cellIsStratified">#REF!</definedName>
    <definedName name="cellProjectedMisstatementWarning">#REF!</definedName>
    <definedName name="cellSampleSize">#REF!</definedName>
    <definedName name="cellSampleSizeWarning">#REF!</definedName>
    <definedName name="cellSSF">#REF!</definedName>
    <definedName name="cf">#REF!</definedName>
    <definedName name="cf_03">#REF!</definedName>
    <definedName name="CF_2003">#REF!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FSTATEMENT">#REF!</definedName>
    <definedName name="CGI_Chart_of_Accounts">'[39]KGC - Centerra GL Code Mapping'!$A$2:$D$102</definedName>
    <definedName name="CHF">91.92</definedName>
    <definedName name="cig">[40]Anlagevermögen!$A$1:$Z$29</definedName>
    <definedName name="ClDate">[41]Info!$G$6</definedName>
    <definedName name="client">'[26]F-2.1'!$A$1</definedName>
    <definedName name="ClientName">[29]SMSTemp!$B$3</definedName>
    <definedName name="Clients_Population_Total">#REF!</definedName>
    <definedName name="COA">#REF!</definedName>
    <definedName name="Code">#REF!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odes_calc">'[42]Codes calculation'!$B$3:$I$2108</definedName>
    <definedName name="COGS">[43]IS!#REF!</definedName>
    <definedName name="common">#REF!</definedName>
    <definedName name="Company">[44]Pilot!$B$2</definedName>
    <definedName name="CompName">[41]Info!$F$2</definedName>
    <definedName name="Computed_Sample_Population_Total">#REF!</definedName>
    <definedName name="ComTUMAR">[45]Const!$D$14</definedName>
    <definedName name="conect_name">#REF!</definedName>
    <definedName name="connect_name">#REF!</definedName>
    <definedName name="copy">#N/A</definedName>
    <definedName name="copy1">#N/A</definedName>
    <definedName name="copy1234">#N/A</definedName>
    <definedName name="cost">#REF!</definedName>
    <definedName name="count">'[46]G-40'!$B$26:$B$31</definedName>
    <definedName name="country">[47]misc!$B$1</definedName>
    <definedName name="cr_f700_________________">#REF!</definedName>
    <definedName name="craig">#REF!</definedName>
    <definedName name="crkf" hidden="1">{#N/A,#N/A,FALSE,"Aging Summary";#N/A,#N/A,FALSE,"Ratio Analysis";#N/A,#N/A,FALSE,"Test 120 Day Accts";#N/A,#N/A,FALSE,"Tickmarks"}</definedName>
    <definedName name="csDesignMode">1</definedName>
    <definedName name="currency">[47]misc!$B$2</definedName>
    <definedName name="Current">#REF!</definedName>
    <definedName name="cv" hidden="1">'[1]Prelim Cost'!$B$33:$L$33</definedName>
    <definedName name="CY_Accounts_Receivable">#REF!</definedName>
    <definedName name="CY_Administration">'[48]Income Statement'!#REF!</definedName>
    <definedName name="CY_Cash">#REF!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'[48]Income Statement'!#REF!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'[48]Income Statement'!#REF!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orking_Capital">#REF!</definedName>
    <definedName name="cyp">'[49]FS-97'!$BA$90</definedName>
    <definedName name="D">'[14]Prelim Cost'!$B$36:$L$36</definedName>
    <definedName name="Days">#REF!</definedName>
    <definedName name="DcB">'[50]Дин. оборотн. ср-в!!!'!$B$17+'[50]Дин. оборотн. ср-в!!!'!$B$18+'[50]Дин. оборотн. ср-в!!!'!$B$19+'[50]Дин. оборотн. ср-в!!!'!$B$20</definedName>
    <definedName name="DcF">'[50]Дин. оборотн. ср-в!!!'!$F$17+'[50]Дин. оборотн. ср-в!!!'!$F$18+'[50]Дин. оборотн. ср-в!!!'!$F$19+'[50]Дин. оборотн. ср-в!!!'!$F$20</definedName>
    <definedName name="ddd">#REF!</definedName>
    <definedName name="dddd" hidden="1">'[51]Prelim Cost'!$B$31:$L$31</definedName>
    <definedName name="ddddd" hidden="1">'[51]Prelim Cost'!$B$33:$L$33</definedName>
    <definedName name="ddsf">#REF!</definedName>
    <definedName name="def_gen_book">#REF!</definedName>
    <definedName name="def_templ_book">#REF!</definedName>
    <definedName name="DEM">68.91</definedName>
    <definedName name="Depreciation_OGA">#REF!</definedName>
    <definedName name="Depreciation_PPE">#REF!</definedName>
    <definedName name="df" hidden="1">'[1]Prelim Cost'!$B$31:$L$31</definedName>
    <definedName name="dfas" hidden="1">'[1]Prelim Cost'!$B$33:$L$33</definedName>
    <definedName name="DG">'[50]Дин. оборотн. ср-в!!!'!$B$25+'[50]Дин. оборотн. ср-в!!!'!$B$26+'[50]Дин. оборотн. ср-в!!!'!$B$27+'[50]Дин. оборотн. ср-в!!!'!$B$28+'[50]Дин. оборотн. ср-в!!!'!$B$29+'[50]Дин. оборотн. ср-в!!!'!$B$30+'[50]Дин. оборотн. ср-в!!!'!$B$31</definedName>
    <definedName name="dh">#N/A</definedName>
    <definedName name="Difference">#REF!</definedName>
    <definedName name="Disaggregations">#REF!</definedName>
    <definedName name="dItemsToTest">#REF!</definedName>
    <definedName name="djfnbljwn">#N/A</definedName>
    <definedName name="dName">[52]Sheet1!$B$3</definedName>
    <definedName name="dPlanningMateriality">#REF!</definedName>
    <definedName name="dProjectedBookValue">#REF!</definedName>
    <definedName name="dProjectedBookValueStratified">#REF!</definedName>
    <definedName name="dProjectedNumbersOfItems">#REF!</definedName>
    <definedName name="dProjectedNumbersOfItemsStratified">#REF!</definedName>
    <definedName name="ds">'[19]A-20'!$C$149</definedName>
    <definedName name="dsadas">#REF!</definedName>
    <definedName name="dsadsa">#REF!</definedName>
    <definedName name="dSampleSize">#REF!</definedName>
    <definedName name="dsfjlk">#REF!</definedName>
    <definedName name="dsgdfg" hidden="1">'[1]Prelim Cost'!$B$36:$L$36</definedName>
    <definedName name="dsn">#REF!</definedName>
    <definedName name="dTotalPopulationBookValue">#REF!</definedName>
    <definedName name="dTotalProjectedBookValue">#REF!</definedName>
    <definedName name="dTotalProjectedNumbersOfItems">#REF!</definedName>
    <definedName name="dTotIndSignItems">#REF!</definedName>
    <definedName name="e" hidden="1">'[1]Prelim Cost'!$B$33:$L$33</definedName>
    <definedName name="E3_function">#REF!</definedName>
    <definedName name="EAR">#REF!</definedName>
    <definedName name="Ed.">#REF!</definedName>
    <definedName name="ee" hidden="1">'[1]Prelim Cost'!$B$36:$L$36</definedName>
    <definedName name="eee">#REF!</definedName>
    <definedName name="eeee" hidden="1">'[1]Prelim Cost'!$B$33:$L$33</definedName>
    <definedName name="elvira">'[53]B 1'!#REF!</definedName>
    <definedName name="elvira_1">#REF!</definedName>
    <definedName name="END">#REF!</definedName>
    <definedName name="entity">[54]Tabeller!$B$22</definedName>
    <definedName name="Entity_code">'[55]std tabel'!$H$6</definedName>
    <definedName name="Entity_name">'[56]std tabel'!$H$4</definedName>
    <definedName name="epifj">#REF!</definedName>
    <definedName name="er" hidden="1">'[1]Prelim Cost'!$B$31:$L$31</definedName>
    <definedName name="Error">[57]Anlagevermögen!$A$1:$Z$29</definedName>
    <definedName name="est">[33]Tabeller!$H$17</definedName>
    <definedName name="EUR">134.77</definedName>
    <definedName name="Expected_balance">#REF!</definedName>
    <definedName name="Expense">#REF!</definedName>
    <definedName name="f">#REF!</definedName>
    <definedName name="F_BEG">#REF!</definedName>
    <definedName name="F_END">#REF!</definedName>
    <definedName name="F10_EXCHANGE">#REF!</definedName>
    <definedName name="F11_M8">#REF!</definedName>
    <definedName name="F12_PLEDG">#REF!</definedName>
    <definedName name="F14_EQUITY">#REF!</definedName>
    <definedName name="F15_ACCRUED">#REF!</definedName>
    <definedName name="F16_SHARES">#REF!</definedName>
    <definedName name="F17_">#REF!</definedName>
    <definedName name="F18_CashFlow">#REF!</definedName>
    <definedName name="F19_INTERCSALES">#REF!</definedName>
    <definedName name="F2_BS">#REF!</definedName>
    <definedName name="F22_INVENT">#REF!</definedName>
    <definedName name="F28_">#REF!</definedName>
    <definedName name="F33A_">#REF!</definedName>
    <definedName name="F33B">#REF!</definedName>
    <definedName name="F33B_">#REF!</definedName>
    <definedName name="F34_PROV">#REF!</definedName>
    <definedName name="F35_ASSOC">#REF!</definedName>
    <definedName name="F4_Reconcile">#REF!</definedName>
    <definedName name="F5_Interc">#REF!</definedName>
    <definedName name="F6A_1803">#REF!</definedName>
    <definedName name="F6A_1806">#REF!</definedName>
    <definedName name="F6A_1816">#REF!</definedName>
    <definedName name="F6B_1808">#REF!</definedName>
    <definedName name="F6B_1811">#REF!</definedName>
    <definedName name="F6C_1801">#REF!</definedName>
    <definedName name="F6C_1820">#REF!</definedName>
    <definedName name="F7A_1701">#REF!</definedName>
    <definedName name="F7A_1702">#REF!</definedName>
    <definedName name="F7B_1700">#REF!</definedName>
    <definedName name="F7B_2795">#REF!</definedName>
    <definedName name="F7C_2861">#REF!</definedName>
    <definedName name="F8_">#REF!</definedName>
    <definedName name="fd">#REF!</definedName>
    <definedName name="fdf">#REF!</definedName>
    <definedName name="fdfd">'[53]B 1'!#REF!</definedName>
    <definedName name="fdfdfd">#REF!</definedName>
    <definedName name="fdh">#REF!</definedName>
    <definedName name="fdjfd">#REF!</definedName>
    <definedName name="fdjlsj">#REF!</definedName>
    <definedName name="fffff">#REF!</definedName>
    <definedName name="ffk">[58]ЯНВАРЬ!#REF!</definedName>
    <definedName name="fg">#REF!</definedName>
    <definedName name="Fibor_Rate_12">#REF!</definedName>
    <definedName name="Fibor_Rate_3">#REF!</definedName>
    <definedName name="Fibor_Rate_6">#REF!</definedName>
    <definedName name="figures">'[59]J-1'!$A$4</definedName>
    <definedName name="finance">#REF!</definedName>
    <definedName name="FISCAL_YEARS">#REF!</definedName>
    <definedName name="fjsf">#REF!</definedName>
    <definedName name="Footer">#REF!</definedName>
    <definedName name="FORData">[60]!FORData</definedName>
    <definedName name="forecast">[54]Tabeller!$H$15</definedName>
    <definedName name="ForeignUnit">[41]Info!$E$39</definedName>
    <definedName name="Format0Dec">[29]SMSTemp!$B$15</definedName>
    <definedName name="Format2Dec">[29]SMSTemp!$B$13</definedName>
    <definedName name="fuck">#REF!</definedName>
    <definedName name="FX_gain_loss">#REF!</definedName>
    <definedName name="fytf">#REF!</definedName>
    <definedName name="g" hidden="1">'[1]Prelim Cost'!$B$33:$L$33</definedName>
    <definedName name="G_70">#REF!</definedName>
    <definedName name="GA">[43]IS!#REF!</definedName>
    <definedName name="GDBUT">[32]!GDBUT</definedName>
    <definedName name="GDRAP">[32]!GDRAP</definedName>
    <definedName name="GEBUT">[32]!GEBUT</definedName>
    <definedName name="gen_path">#REF!</definedName>
    <definedName name="GERAP">[32]!GERAP</definedName>
    <definedName name="gf">#REF!</definedName>
    <definedName name="ggfc" hidden="1">'[1]Prelim Cost'!$B$31:$L$31</definedName>
    <definedName name="ggt">'[19]A-20'!$B$151</definedName>
    <definedName name="gh" hidden="1">'[1]Prelim Cost'!$B$36:$L$36</definedName>
    <definedName name="ghb">#N/A</definedName>
    <definedName name="ghhhh" hidden="1">'[51]Prelim Cost'!$B$36:$L$36</definedName>
    <definedName name="ghjf">[0]!ghjf</definedName>
    <definedName name="Gr_100">'[61]31.12.03'!$E$8:$E$13</definedName>
    <definedName name="Gr_101">'[61]31.12.03'!$E$15:$E$17</definedName>
    <definedName name="Gr_105">'[61]31.12.03'!$E$19:$E$20</definedName>
    <definedName name="Gr_110">'[61]31.12.03'!$E$22:$E$25</definedName>
    <definedName name="Gr_120">'[61]31.12.03'!$E$27:$E$34</definedName>
    <definedName name="Gr_125">'[61]31.12.03'!$E$36:$E$48</definedName>
    <definedName name="Gr_130">'[61]31.12.03'!$E$50:$E$59</definedName>
    <definedName name="Gr_132">'[61]31.12.03'!$E$61:$E$69</definedName>
    <definedName name="Gr_135">'[61]31.12.03'!$E$71:$E$73</definedName>
    <definedName name="Gr_140">'[61]31.12.03'!$E$75:$E$94</definedName>
    <definedName name="Gr_145">'[61]31.12.03'!$E$96:$E$102</definedName>
    <definedName name="Gr_146">'[61]31.12.03'!$E$106:$E$111</definedName>
    <definedName name="Gr_147">'[61]31.12.03'!$E$113:$E$116</definedName>
    <definedName name="Gr_155">'[61]31.12.03'!$E$118:$E$119</definedName>
    <definedName name="Gr_160">'[61]31.12.03'!$E$121:$E$123</definedName>
    <definedName name="Gr_165">'[61]31.12.03'!$E$125:$E$142</definedName>
    <definedName name="Gr_170">'[61]31.12.03'!$E$144:$E$164</definedName>
    <definedName name="Gr_179">'[61]31.12.03'!$E$166:$E$167</definedName>
    <definedName name="Gr_181">'[61]31.12.03'!$E$169:$E$182</definedName>
    <definedName name="Gr_183">'[61]31.12.03'!$E$184:$E$197</definedName>
    <definedName name="Gr_185">'[61]31.12.03'!$E$199:$E$217</definedName>
    <definedName name="Gr_189">'[61]31.12.03'!$E$219:$E$225</definedName>
    <definedName name="Gr_201">'[61]31.12.03'!$E$228:$E$232</definedName>
    <definedName name="Gr_202">'[61]31.12.03'!$E$234:$E$237</definedName>
    <definedName name="Gr_203">'[61]31.12.03'!$E$239:$E$243</definedName>
    <definedName name="Gr_204">'[61]31.12.03'!$E$245:$E$249</definedName>
    <definedName name="Gr_205">'[61]31.12.03'!$E$251:$E$263</definedName>
    <definedName name="Gr_206">'[61]31.12.03'!$E$259:$E$263</definedName>
    <definedName name="Gr_211">'[61]31.12.03'!$E$265:$E$267</definedName>
    <definedName name="Gr_212">'[61]31.12.03'!$E$269:$E$282</definedName>
    <definedName name="Gr_215">'[61]31.12.03'!$E$284:$E$286</definedName>
    <definedName name="Gr_220">'[61]31.12.03'!$E$288:$E$316</definedName>
    <definedName name="Gr_230">'[61]31.12.03'!$E$320:$E$323</definedName>
    <definedName name="Gr_240">'[61]31.12.03'!$E$325:$E$326</definedName>
    <definedName name="Gr_255">'[61]31.12.03'!$E$328:$E$329</definedName>
    <definedName name="Gr_270">'[61]31.12.03'!$E$331:$E$362</definedName>
    <definedName name="Gr_279">'[61]31.12.03'!$E$364:$E$366</definedName>
    <definedName name="Gr_281">'[61]31.12.03'!$E$368:$E$376</definedName>
    <definedName name="Gr_283">'[61]31.12.03'!$E$378:$E$385</definedName>
    <definedName name="Gr_285">'[61]31.12.03'!$E$387:$E$404</definedName>
    <definedName name="Gr_289">'[61]31.12.03'!$E$406:$E$412</definedName>
    <definedName name="Gr_300">'[61]31.12.03'!$E$415:$E$423</definedName>
    <definedName name="Gr_310">'[61]31.12.03'!$E$425</definedName>
    <definedName name="Gr_350">'[61]31.12.03'!$E$427:$E$436</definedName>
    <definedName name="Gr_405">'[61]31.12.03'!$E$439:$E$440</definedName>
    <definedName name="Gr_410">'[61]31.12.03'!$E$442:$E$445</definedName>
    <definedName name="Gr_420">'[61]31.12.03'!$E$447:$E$448</definedName>
    <definedName name="Gr_425">'[61]31.12.03'!$E$450:$E$462</definedName>
    <definedName name="Gr_430">'[61]31.12.03'!$E$464:$E$472</definedName>
    <definedName name="Gr_432">'[61]31.12.03'!$E$474:$E$479</definedName>
    <definedName name="Gr_435">'[61]31.12.03'!$E$481:$E$483</definedName>
    <definedName name="Gr_440">'[61]31.12.03'!$E$485:$E$500</definedName>
    <definedName name="Gr_445">'[61]31.12.03'!$E$502:$E$505</definedName>
    <definedName name="Gr_447">'[61]31.12.03'!$E$509:$E$512</definedName>
    <definedName name="Gr_450">'[61]31.12.03'!$E$514:$E$524</definedName>
    <definedName name="Gr_460">'[61]31.12.03'!$E$526:$E$539</definedName>
    <definedName name="Gr_470">'[61]31.12.03'!$E$541:$E$546</definedName>
    <definedName name="Gr_473">'[61]31.12.03'!$E$548:$E$551</definedName>
    <definedName name="Gr_485">'[61]31.12.03'!$E$553:$E$556</definedName>
    <definedName name="Gr_487">'[61]31.12.03'!$E$558:$E$559</definedName>
    <definedName name="Gr_489">'[61]31.12.03'!$E$561:$E$566</definedName>
    <definedName name="Gr_492">'[61]31.12.03'!$E$570:$E$571</definedName>
    <definedName name="Gr_494">'[61]31.12.03'!$E$573:$E$575</definedName>
    <definedName name="Gr_502">'[61]31.12.03'!$E$579:$E$583</definedName>
    <definedName name="Gr_503">'[61]31.12.03'!$E$585:$E$588</definedName>
    <definedName name="Gr_504">'[61]31.12.03'!$E$590:$E$593</definedName>
    <definedName name="Gr_505">'[61]31.12.03'!$E$595:$E$602</definedName>
    <definedName name="Gr_506">'[61]31.12.03'!$E$604:$E$608</definedName>
    <definedName name="Gr_509">'[61]31.12.03'!$E$610:$E$611</definedName>
    <definedName name="Gr_511">'[61]31.12.03'!$E$613:$E$615</definedName>
    <definedName name="Gr_512">'[61]31.12.03'!$E$617:$E$630</definedName>
    <definedName name="Gr_515">'[61]31.12.03'!$E$632:$E$634</definedName>
    <definedName name="Gr_520">'[61]31.12.03'!$E$636:$E$657</definedName>
    <definedName name="Gr_530">'[61]31.12.03'!$E$661:$E$665</definedName>
    <definedName name="Gr_540">'[61]31.12.03'!$E$667:$E$668</definedName>
    <definedName name="Gr_545">'[61]31.12.03'!$E$670:$E$684</definedName>
    <definedName name="Gr_550">'[61]31.12.03'!$E$686:$E$696</definedName>
    <definedName name="Gr_560">'[61]31.12.03'!$E$698:$E$706</definedName>
    <definedName name="Gr_570">'[61]31.12.03'!$E$708:$E$713</definedName>
    <definedName name="Gr_572">'[61]31.12.03'!$E$715:$E$716</definedName>
    <definedName name="Gr_573">'[61]31.12.03'!$E$718:$E$721</definedName>
    <definedName name="Gr_574">'[61]31.12.03'!$E$723:$E$734</definedName>
    <definedName name="Gr_576">'[61]31.12.03'!$E$736:$E$742</definedName>
    <definedName name="Gr_578">'[61]31.12.03'!$E$744:$E$751</definedName>
    <definedName name="Gr_585">'[61]31.12.03'!$E$753:$E$756</definedName>
    <definedName name="Gr_587">'[61]31.12.03'!$E$758:$E$759</definedName>
    <definedName name="Gr_589">'[61]31.12.03'!$E$761:$E$766</definedName>
    <definedName name="Gr_592">'[61]31.12.03'!$E$770:$E$774</definedName>
    <definedName name="Gr_594">'[61]31.12.03'!$E$776:$E$778</definedName>
    <definedName name="Gr_600">'[61]31.12.03'!$E$782:$E$785</definedName>
    <definedName name="Gr_605">'[61]31.12.03'!$E$787:$E$788</definedName>
    <definedName name="Gr_610">'[61]31.12.03'!$E$791:$E$792</definedName>
    <definedName name="Gr_615">'[61]31.12.03'!$E$795:$E$796</definedName>
    <definedName name="Gr_620">'[61]31.12.03'!$E$799:$E$806</definedName>
    <definedName name="Gr_630">'[61]31.12.03'!$E$808:$E$814</definedName>
    <definedName name="Gr_640">'[61]31.12.03'!$E$816:$E$819</definedName>
    <definedName name="Gr_650">'[61]31.12.03'!$E$822:$E$825</definedName>
    <definedName name="Gr_655">'[61]31.12.03'!$E$827:$E$828</definedName>
    <definedName name="Gr_660">'[61]31.12.03'!$E$831:$E$832</definedName>
    <definedName name="Gr_665">'[61]31.12.03'!$E$835:$E$836</definedName>
    <definedName name="Gr_670">'[61]31.12.03'!$E$839:$E$846</definedName>
    <definedName name="Gr_680">'[61]31.12.03'!$E$848:$E$854</definedName>
    <definedName name="Gr_690">'[61]31.12.03'!$E$856:$E$859</definedName>
    <definedName name="Gr_710">'[61]31.12.03'!$E$862:$E$866</definedName>
    <definedName name="Gr_720">'[61]31.12.03'!$E$868:$E$870</definedName>
    <definedName name="Gr_730">'[61]31.12.03'!$E$872:$E$878</definedName>
    <definedName name="Gr_740">'[61]31.12.03'!$E$880:$E$893</definedName>
    <definedName name="Gr_750">'[61]31.12.03'!$E$895:$E$899</definedName>
    <definedName name="Gr_763">#REF!</definedName>
    <definedName name="Gr_765">#REF!</definedName>
    <definedName name="Gr_766">#REF!</definedName>
    <definedName name="group">[62]Grouplist!$A$2:$D$253</definedName>
    <definedName name="grp">#REF!</definedName>
    <definedName name="gs">#REF!</definedName>
    <definedName name="gtr" hidden="1">{#N/A,#N/A,FALSE,"Aging Summary";#N/A,#N/A,FALSE,"Ratio Analysis";#N/A,#N/A,FALSE,"Test 120 Day Accts";#N/A,#N/A,FALSE,"Tickmarks"}</definedName>
    <definedName name="h">#REF!</definedName>
    <definedName name="hdas">#N/A</definedName>
    <definedName name="Head_AD">[63]Staff!$A$9:$IV$9</definedName>
    <definedName name="Head_CD">[63]Staff!$A$12:$IV$12</definedName>
    <definedName name="Head_CS">[63]Staff!$A$11:$IV$11</definedName>
    <definedName name="Head_FD">[63]Staff!$A$7:$IV$7</definedName>
    <definedName name="Head_Free">[64]Staff!$A$13:$IV$13</definedName>
    <definedName name="Head_MD">[63]Staff!$A$10:$IV$10</definedName>
    <definedName name="Head_PR">[63]Staff!$A$6:$IV$6</definedName>
    <definedName name="Head_TD">[63]Staff!$A$8:$IV$8</definedName>
    <definedName name="header1">#REF!</definedName>
    <definedName name="HEDACT">#REF!</definedName>
    <definedName name="HEDPOS">#REF!</definedName>
    <definedName name="HEDPOSBYR">#REF!</definedName>
    <definedName name="HELP">#REF!</definedName>
    <definedName name="HFсушка_печ">#REF!</definedName>
    <definedName name="HFсушка_печать">#REF!</definedName>
    <definedName name="hgf">#REF!</definedName>
    <definedName name="hghg">#REF!</definedName>
    <definedName name="HILH">#N/A</definedName>
    <definedName name="I0">'[19]A-20'!$E$149</definedName>
    <definedName name="IAS_BS1998">#REF!</definedName>
    <definedName name="IAS_IS1998">#REF!</definedName>
    <definedName name="Igr_100">'[61]31.12.03'!$E$7</definedName>
    <definedName name="Igr_101">'[61]31.12.03'!$E$14</definedName>
    <definedName name="Igr_105">'[61]31.12.03'!$E$18</definedName>
    <definedName name="Igr_110">'[61]31.12.03'!$E$21</definedName>
    <definedName name="Igr_115">#REF!</definedName>
    <definedName name="Igr_120">'[61]31.12.03'!$E$26</definedName>
    <definedName name="Igr_125">'[61]31.12.03'!$E$35</definedName>
    <definedName name="Igr_130">'[61]31.12.03'!$E$49</definedName>
    <definedName name="Igr_132">'[61]31.12.03'!$E$60</definedName>
    <definedName name="Igr_135">'[61]31.12.03'!$E$70</definedName>
    <definedName name="Igr_140">'[61]31.12.03'!$E$74</definedName>
    <definedName name="Igr_145">'[61]31.12.03'!$E$95</definedName>
    <definedName name="Igr_146">'[61]31.12.03'!$E$105</definedName>
    <definedName name="Igr_147">'[61]31.12.03'!$E$112</definedName>
    <definedName name="Igr_148">'[61]31.12.03'!$E$103</definedName>
    <definedName name="Igr_155">'[61]31.12.03'!$E$117</definedName>
    <definedName name="Igr_160">'[61]31.12.03'!$E$120</definedName>
    <definedName name="Igr_165">'[61]31.12.03'!$E$124</definedName>
    <definedName name="Igr_170">'[61]31.12.03'!$E$143</definedName>
    <definedName name="Igr_179">'[61]31.12.03'!$E$165</definedName>
    <definedName name="Igr_181">'[61]31.12.03'!$E$168</definedName>
    <definedName name="Igr_183">'[61]31.12.03'!$E$183</definedName>
    <definedName name="Igr_185">'[61]31.12.03'!$E$198</definedName>
    <definedName name="Igr_189">'[61]31.12.03'!$E$218</definedName>
    <definedName name="Igr_201">'[61]31.12.03'!$E$227</definedName>
    <definedName name="Igr_202">'[61]31.12.03'!$E$233</definedName>
    <definedName name="Igr_203">'[61]31.12.03'!$E$238</definedName>
    <definedName name="Igr_204">'[61]31.12.03'!$E$244</definedName>
    <definedName name="Igr_205">'[61]31.12.03'!$E$250</definedName>
    <definedName name="Igr_211">'[61]31.12.03'!$E$264</definedName>
    <definedName name="Igr_212">'[61]31.12.03'!$E$268</definedName>
    <definedName name="Igr_215">'[61]31.12.03'!$E$283</definedName>
    <definedName name="Igr_220">'[61]31.12.03'!$E$287</definedName>
    <definedName name="Igr_225">'[61]31.12.03'!$E$317</definedName>
    <definedName name="Igr_230">'[61]31.12.03'!$E$319</definedName>
    <definedName name="Igr_240">'[61]31.12.03'!$E$324</definedName>
    <definedName name="Igr_255">'[61]31.12.03'!$E$327</definedName>
    <definedName name="Igr_270">'[61]31.12.03'!$E$330</definedName>
    <definedName name="Igr_277">#REF!</definedName>
    <definedName name="Igr_279">'[61]31.12.03'!$E$363</definedName>
    <definedName name="Igr_281">'[61]31.12.03'!$E$367</definedName>
    <definedName name="Igr_283">'[61]31.12.03'!$E$377</definedName>
    <definedName name="Igr_285">'[61]31.12.03'!$E$386</definedName>
    <definedName name="Igr_289">'[61]31.12.03'!$E$405</definedName>
    <definedName name="Igr_300">'[61]31.12.03'!$E$414</definedName>
    <definedName name="Igr_310">'[61]31.12.03'!$E$424</definedName>
    <definedName name="Igr_312">#REF!</definedName>
    <definedName name="Igr_350">'[61]31.12.03'!$E$426</definedName>
    <definedName name="Igr_405">'[61]31.12.03'!$E$438</definedName>
    <definedName name="Igr_410">'[61]31.12.03'!$E$441</definedName>
    <definedName name="Igr_420">'[61]31.12.03'!$E$446</definedName>
    <definedName name="Igr_425">'[61]31.12.03'!$E$449</definedName>
    <definedName name="Igr_430">'[61]31.12.03'!$E$463</definedName>
    <definedName name="Igr_432">'[61]31.12.03'!$E$473</definedName>
    <definedName name="Igr_435">'[61]31.12.03'!$E$480</definedName>
    <definedName name="Igr_440">'[61]31.12.03'!$E$484</definedName>
    <definedName name="Igr_445">'[61]31.12.03'!$E$501</definedName>
    <definedName name="Igr_446">'[61]31.12.03'!$E$506</definedName>
    <definedName name="Igr_447">'[61]31.12.03'!$E$508</definedName>
    <definedName name="Igr_450">'[61]31.12.03'!$E$513</definedName>
    <definedName name="Igr_460">'[61]31.12.03'!$E$525</definedName>
    <definedName name="Igr_470">'[61]31.12.03'!$E$540</definedName>
    <definedName name="Igr_473">'[61]31.12.03'!$E$547</definedName>
    <definedName name="Igr_485">'[61]31.12.03'!$E$552</definedName>
    <definedName name="Igr_487">'[61]31.12.03'!$E$557</definedName>
    <definedName name="Igr_489">'[61]31.12.03'!$E$560</definedName>
    <definedName name="Igr_490">'[61]31.12.03'!$E$567</definedName>
    <definedName name="Igr_492">'[61]31.12.03'!$E$569</definedName>
    <definedName name="Igr_494">'[61]31.12.03'!$E$572</definedName>
    <definedName name="Igr_499">'[61]31.12.03'!$E$576</definedName>
    <definedName name="Igr_502">'[61]31.12.03'!$E$578</definedName>
    <definedName name="Igr_503">'[61]31.12.03'!$E$584</definedName>
    <definedName name="Igr_504">'[61]31.12.03'!$E$589</definedName>
    <definedName name="Igr_505">'[61]31.12.03'!$E$594</definedName>
    <definedName name="Igr_506">'[61]31.12.03'!$E$603</definedName>
    <definedName name="Igr_509">'[61]31.12.03'!$E$609</definedName>
    <definedName name="Igr_511">'[61]31.12.03'!$E$612</definedName>
    <definedName name="Igr_512">'[61]31.12.03'!$E$616</definedName>
    <definedName name="Igr_515">'[61]31.12.03'!$E$631</definedName>
    <definedName name="Igr_520">'[61]31.12.03'!$E$635</definedName>
    <definedName name="Igr_525">'[61]31.12.03'!$E$658</definedName>
    <definedName name="Igr_530">'[61]31.12.03'!$E$660</definedName>
    <definedName name="Igr_540">'[61]31.12.03'!$E$666</definedName>
    <definedName name="Igr_545">'[61]31.12.03'!$E$669</definedName>
    <definedName name="Igr_550">'[61]31.12.03'!$E$685</definedName>
    <definedName name="Igr_560">'[61]31.12.03'!$E$697</definedName>
    <definedName name="Igr_570">'[61]31.12.03'!$E$707</definedName>
    <definedName name="Igr_572">'[61]31.12.03'!$E$714</definedName>
    <definedName name="Igr_573">'[61]31.12.03'!$E$717</definedName>
    <definedName name="Igr_574">'[61]31.12.03'!$E$722</definedName>
    <definedName name="Igr_576">'[61]31.12.03'!$E$735</definedName>
    <definedName name="Igr_578">'[61]31.12.03'!$E$743</definedName>
    <definedName name="Igr_585">'[61]31.12.03'!$E$752</definedName>
    <definedName name="Igr_587">'[61]31.12.03'!$E$757</definedName>
    <definedName name="Igr_589">'[61]31.12.03'!$E$760</definedName>
    <definedName name="Igr_590">'[61]31.12.03'!$E$767</definedName>
    <definedName name="Igr_592">'[61]31.12.03'!$E$769</definedName>
    <definedName name="Igr_594">'[61]31.12.03'!$E$775</definedName>
    <definedName name="Igr_599">'[61]31.12.03'!$E$779</definedName>
    <definedName name="Igr_600">'[61]31.12.03'!$E$781</definedName>
    <definedName name="Igr_605">'[61]31.12.03'!$E$786</definedName>
    <definedName name="Igr_608">'[61]31.12.03'!$E$789</definedName>
    <definedName name="Igr_610">'[61]31.12.03'!$E$790</definedName>
    <definedName name="Igr_615">'[61]31.12.03'!$E$794</definedName>
    <definedName name="Igr_618">'[61]31.12.03'!$E$797</definedName>
    <definedName name="Igr_620">'[61]31.12.03'!$E$798</definedName>
    <definedName name="Igr_630">'[61]31.12.03'!$E$807</definedName>
    <definedName name="Igr_640">'[61]31.12.03'!$E$815</definedName>
    <definedName name="Igr_650">'[61]31.12.03'!$E$821</definedName>
    <definedName name="Igr_655">'[61]31.12.03'!$E$826</definedName>
    <definedName name="Igr_658">'[61]31.12.03'!$E$829</definedName>
    <definedName name="Igr_660">'[61]31.12.03'!$E$830</definedName>
    <definedName name="Igr_665">'[61]31.12.03'!$E$834</definedName>
    <definedName name="Igr_668">'[61]31.12.03'!$E$837</definedName>
    <definedName name="Igr_670">'[61]31.12.03'!$E$838</definedName>
    <definedName name="Igr_680">'[61]31.12.03'!$E$847</definedName>
    <definedName name="Igr_690">'[61]31.12.03'!$E$855</definedName>
    <definedName name="Igr_710">'[61]31.12.03'!$E$861</definedName>
    <definedName name="Igr_720">'[61]31.12.03'!$E$867</definedName>
    <definedName name="Igr_730">'[61]31.12.03'!$E$871</definedName>
    <definedName name="Igr_740">'[61]31.12.03'!$E$879</definedName>
    <definedName name="Igr_750">'[61]31.12.03'!$E$894</definedName>
    <definedName name="Ik_1">'[61]31.12.03'!$E$226</definedName>
    <definedName name="Ik_2">'[61]31.12.03'!$E$413</definedName>
    <definedName name="Ik_3">'[61]31.12.03'!$E$437</definedName>
    <definedName name="Ik_4">'[61]31.12.03'!$E$577</definedName>
    <definedName name="Ik_5">'[61]31.12.03'!$E$780</definedName>
    <definedName name="Im_64">'[61]31.12.03'!$E$820</definedName>
    <definedName name="Im_66">'[61]31.12.03'!$E$860</definedName>
    <definedName name="infls">'[65]J-25'!$K$2</definedName>
    <definedName name="inter">#REF!</definedName>
    <definedName name="Interest_accrued">#REF!</definedName>
    <definedName name="interm_level">'[30]Threshold Table'!$D$6:$F$11</definedName>
    <definedName name="Interval">#REF!</definedName>
    <definedName name="INV">#REF!</definedName>
    <definedName name="Inventory_close">[43]BS!#REF!</definedName>
    <definedName name="Inventory_open">[43]BS!#REF!</definedName>
    <definedName name="investing">#REF!</definedName>
    <definedName name="ISO">[66]SETUP!$D$11</definedName>
    <definedName name="Iss">[56]Settings!#REF!</definedName>
    <definedName name="item">[67]Статьи!$A$3:$B$55</definedName>
    <definedName name="itemm">[68]Статьи!$A$3:$B$42</definedName>
    <definedName name="j" hidden="1">'[1]Prelim Cost'!$B$33:$L$33</definedName>
    <definedName name="jfh">[69]Securities!#REF!</definedName>
    <definedName name="jj">#REF!</definedName>
    <definedName name="jk">#REF!</definedName>
    <definedName name="k">#REF!</definedName>
    <definedName name="k_oth_eqt">[45]Const!$D$21</definedName>
    <definedName name="K0">'[70]Test of FA Installation'!#REF!</definedName>
    <definedName name="kana">#REF!</definedName>
    <definedName name="kgh">#N/A</definedName>
    <definedName name="khkd">[71]Summary!$D$12</definedName>
    <definedName name="ki">#REF!</definedName>
    <definedName name="kjh">#N/A</definedName>
    <definedName name="kjhj">#REF!</definedName>
    <definedName name="kjj" hidden="1">'[1]Prelim Cost'!$B$31:$L$31</definedName>
    <definedName name="kkkk">[72]Sheet3!#REF!</definedName>
    <definedName name="klk">#REF!</definedName>
    <definedName name="ksajdn">#REF!</definedName>
    <definedName name="l" hidden="1">'[1]Prelim Cost'!$B$36:$L$36</definedName>
    <definedName name="L_Adjust">[73]Links!$H$1:$H$65536</definedName>
    <definedName name="L_AJE_Tot">[73]Links!$G$1:$G$65536</definedName>
    <definedName name="L_CY_Beg">[73]Links!$F$1:$F$65536</definedName>
    <definedName name="L_CY_End">[73]Links!$J$1:$J$65536</definedName>
    <definedName name="L_PY_End">[74]Links!$K$1:$K$65536</definedName>
    <definedName name="L_RJE_Tot">[73]Links!$I$1:$I$65536</definedName>
    <definedName name="l2d02">#REF!</definedName>
    <definedName name="lead">#REF!</definedName>
    <definedName name="Libor_Rate_12">#REF!</definedName>
    <definedName name="Libor_Rate_3">#REF!</definedName>
    <definedName name="Libor_Rate_6">#REF!</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kj">#N/A</definedName>
    <definedName name="loan" hidden="1">{"Summary report",#N/A,FALSE,"BBH";"Details - chart",#N/A,FALSE,"BBH"}</definedName>
    <definedName name="Loan_from_Halyk">#REF!</definedName>
    <definedName name="loan08">#REF!</definedName>
    <definedName name="loan09_not_zalog">#REF!</definedName>
    <definedName name="Loans_CP">[43]BS!#REF!</definedName>
    <definedName name="Loans_NP">[43]BS!#REF!</definedName>
    <definedName name="log_file_path">#REF!</definedName>
    <definedName name="LP">#REF!</definedName>
    <definedName name="m">[40]Anlagevermögen!$A$1:$Z$29</definedName>
    <definedName name="M12_COSTS">#REF!</definedName>
    <definedName name="M13_TRADEREC">#REF!</definedName>
    <definedName name="Macro">[20]!Macro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#REF!</definedName>
    <definedName name="Max">[20]!Max</definedName>
    <definedName name="mcurr">[41]Info!$F$9</definedName>
    <definedName name="MIF">#REF!</definedName>
    <definedName name="MIN_Sal_from_July">#REF!</definedName>
    <definedName name="MIN_SALARY">#REF!</definedName>
    <definedName name="MINED">'[1]CamKum Prod'!$H$17</definedName>
    <definedName name="mmm">[66]SETUP!$D$12</definedName>
    <definedName name="mnrmn">'[19]A-20'!$E$150</definedName>
    <definedName name="mokm">[20]!mokm</definedName>
    <definedName name="Monetary_Precision">#REF!</definedName>
    <definedName name="month">[47]misc!$B$12</definedName>
    <definedName name="Month_title">[45]Dep_OpEx!$E$3:$R$3</definedName>
    <definedName name="MP">#REF!</definedName>
    <definedName name="mrp">#REF!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BK">89.57</definedName>
    <definedName name="NFC">[43]IS!#REF!</definedName>
    <definedName name="nj">[20]!nj</definedName>
    <definedName name="njz">[20]!njz</definedName>
    <definedName name="nkjnjhfkwgfyoeowgoyg">'[19]A-20'!$E$176</definedName>
    <definedName name="no">#REF!</definedName>
    <definedName name="non">#REF!</definedName>
    <definedName name="noncash">#REF!</definedName>
    <definedName name="NonTop_Stratum_Value">#REF!</definedName>
    <definedName name="nter">#REF!</definedName>
    <definedName name="O">#N/A</definedName>
    <definedName name="of">#REF!</definedName>
    <definedName name="oi">#REF!</definedName>
    <definedName name="oikjlkj">#REF!</definedName>
    <definedName name="ojojoj">#N/A</definedName>
    <definedName name="ojojoj2">#N/A</definedName>
    <definedName name="OK">#REF!</definedName>
    <definedName name="OOE">[43]IS!#REF!</definedName>
    <definedName name="ooiuo">#REF!</definedName>
    <definedName name="OP_1Q05_PERIOD">'[75]KGC Operations Costs'!$S$2:$S$2614</definedName>
    <definedName name="OP_1Q06_PERIOD">'[75]KGC Operations Costs'!$O$2:$O$2614</definedName>
    <definedName name="OP_COST_CODE">'[76]KGC Operations Costs'!$A$1:$A$3379</definedName>
    <definedName name="OP_CURRENT_PERIOD">'[76]KGC Operations Costs'!$N$1:$N$3379</definedName>
    <definedName name="OP_PRIOR_PERIOD">'[77]KGC Operations Costs'!$O$1:$O$3062</definedName>
    <definedName name="opactivities">#REF!</definedName>
    <definedName name="OpDate">[41]Info!$G$5</definedName>
    <definedName name="Other_sales_groupunits">#REF!</definedName>
    <definedName name="Other_Tax_CB">#REF!</definedName>
    <definedName name="Other_Tax_payable_CB">#REF!</definedName>
    <definedName name="Other_Tax_payable_OB">#REF!</definedName>
    <definedName name="OtherOperRevenue">[43]IS!#REF!</definedName>
    <definedName name="oxy">#REF!</definedName>
    <definedName name="p">#REF!</definedName>
    <definedName name="Payables_close">[43]BS!#REF!</definedName>
    <definedName name="Payables_open">[43]BS!#REF!</definedName>
    <definedName name="period">'[56]std tabel'!$C$4</definedName>
    <definedName name="Period_From">[78]параметры!$C$8</definedName>
    <definedName name="Period_To">[79]параметры!$E$11</definedName>
    <definedName name="Phito">#REF!</definedName>
    <definedName name="PL_M1">#REF!</definedName>
    <definedName name="Plans">[80]Планы!$A$3:$AB$127</definedName>
    <definedName name="PopDate">[29]SMSTemp!$B$7</definedName>
    <definedName name="Postage_AD">[81]D_Opex!#REF!</definedName>
    <definedName name="Postage_CD">[81]D_Opex!#REF!</definedName>
    <definedName name="Postage_FD">[81]D_Opex!#REF!</definedName>
    <definedName name="Postage_Free">[81]D_Opex!#REF!</definedName>
    <definedName name="Postage_PR">[81]D_Opex!#REF!</definedName>
    <definedName name="Postage_TD">[81]D_Opex!#REF!</definedName>
    <definedName name="POURED">'[1]CamKum Prod'!$H$28</definedName>
    <definedName name="pr">[82]Anlagevermögen!$A$1:$Z$29</definedName>
    <definedName name="PrepBy">[29]SMSTemp!$B$6</definedName>
    <definedName name="price">#REF!</definedName>
    <definedName name="printa">#REF!</definedName>
    <definedName name="printb">#REF!</definedName>
    <definedName name="printc">#REF!</definedName>
    <definedName name="printk">#REF!</definedName>
    <definedName name="priop">#REF!</definedName>
    <definedName name="Prior">#REF!</definedName>
    <definedName name="prior_month">[77]Summary!$D$12</definedName>
    <definedName name="PY_Accounts_Receivable">#REF!</definedName>
    <definedName name="PY_Administration">'[48]Income Statement'!#REF!</definedName>
    <definedName name="PY_Cash">#REF!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'[48]Income Statement'!#REF!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'[48]Income Statement'!#REF!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orking_Capital">#REF!</definedName>
    <definedName name="PY2_Accounts_Receivable">#REF!</definedName>
    <definedName name="PY2_Administration">'[48]Income Statement'!#REF!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'[48]Income Statement'!#REF!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'[48]Income Statement'!#REF!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TB">[83]PYTB!$A$1:$B$835</definedName>
    <definedName name="q" hidden="1">'[1]Prelim Cost'!$B$31:$L$31</definedName>
    <definedName name="qawf">#N/A</definedName>
    <definedName name="qq">#REF!</definedName>
    <definedName name="qqq">#REF!</definedName>
    <definedName name="R_BEG">#REF!</definedName>
    <definedName name="R_END">#REF!</definedName>
    <definedName name="R_Factor">#REF!</definedName>
    <definedName name="R_INS">#REF!</definedName>
    <definedName name="Random_Book_Value_Totals">[29]SMSTemp!$B$48</definedName>
    <definedName name="Random_Net_Book_Value">[29]SMSTemp!$B$45</definedName>
    <definedName name="Random_Population_Count">[29]SMSTemp!$B$46</definedName>
    <definedName name="Random_Sample_Size">[29]SMSTemp!$B$47</definedName>
    <definedName name="rates">[41]Rates!$A$2:$D$146</definedName>
    <definedName name="RE">#REF!</definedName>
    <definedName name="Receivables_close">[43]BS!#REF!</definedName>
    <definedName name="Receivables_open">[43]BS!#REF!</definedName>
    <definedName name="RECONC_DEPR">#REF!</definedName>
    <definedName name="Ref">#N/A</definedName>
    <definedName name="Ref_1">'[84]FA Movement Kyrg'!$E$22</definedName>
    <definedName name="Ref_10">'[84]FA Movement Kyrg'!$I$39</definedName>
    <definedName name="Ref_11">'[84]FA Movement Kyrg'!$K$39</definedName>
    <definedName name="Ref_12">'[84]FA Movement Kyrg'!$K$17</definedName>
    <definedName name="Ref_13">'[84]FA Movement Kyrg'!$C$17</definedName>
    <definedName name="Ref_14">'[84]FA Movement Kyrg'!$E$17</definedName>
    <definedName name="Ref_2">'[84]FA Movement Kyrg'!$A$1</definedName>
    <definedName name="Ref_3">#REF!</definedName>
    <definedName name="Ref_4">'[84]FA Movement Kyrg'!$A$19</definedName>
    <definedName name="Ref_5">'[84]FA Movement Kyrg'!$C$17</definedName>
    <definedName name="Ref_6">'[84]FA Movement Kyrg'!$K$17</definedName>
    <definedName name="Ref_7">'[84]FA Movement Kyrg'!$C$28</definedName>
    <definedName name="Ref_8">'[84]FA Movement Kyrg'!$C$28</definedName>
    <definedName name="Ref_9">'[84]FA Movement Kyrg'!$K$28</definedName>
    <definedName name="rep">#REF!</definedName>
    <definedName name="Residual_difference">#REF!</definedName>
    <definedName name="RESİNEX_GT_RESİNEXB8_Listele">#REF!</definedName>
    <definedName name="respirators">#REF!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esult">'[31]profit &amp; loss'!$E$608</definedName>
    <definedName name="rett">[85]Статьи!$A$3:$B$55</definedName>
    <definedName name="Revenue">[43]IS!#REF!</definedName>
    <definedName name="rf">'[86]A-20'!#REF!</definedName>
    <definedName name="rr">#REF!</definedName>
    <definedName name="rty" hidden="1">'[1]Prelim Cost'!$B$31:$L$31</definedName>
    <definedName name="RUR">4.97</definedName>
    <definedName name="rus">#REF!</definedName>
    <definedName name="s">#REF!</definedName>
    <definedName name="S_AcctDes">[28]Securities!$A$1:$A$65536</definedName>
    <definedName name="S_Adjust">[87]Securities!#REF!</definedName>
    <definedName name="S_Adjust_Data">[73]Lead!$I$1:$I$30</definedName>
    <definedName name="S_Adjust_GT">[87]Securities!#REF!</definedName>
    <definedName name="S_AJE_Tot">[87]Securities!#REF!</definedName>
    <definedName name="S_AJE_Tot_Data">[73]Lead!$H$1:$H$30</definedName>
    <definedName name="S_AJE_Tot_GT">[87]Securities!#REF!</definedName>
    <definedName name="S_CompNum">[28]Securities!#REF!</definedName>
    <definedName name="S_CY_Beg">[28]Securities!$B$1:$B$65536</definedName>
    <definedName name="S_CY_Beg_Data">[73]Lead!$F$1:$F$30</definedName>
    <definedName name="S_CY_Beg_GT">[28]Securities!#REF!</definedName>
    <definedName name="S_CY_End">[87]Securities!#REF!</definedName>
    <definedName name="S_CY_End_Data">[73]Lead!$K$1:$K$30</definedName>
    <definedName name="S_CY_End_GT">[87]Securities!#REF!</definedName>
    <definedName name="S_Diff_Amt">[87]Securities!#REF!</definedName>
    <definedName name="S_Diff_Pct">[87]Securities!#REF!</definedName>
    <definedName name="S_GrpNum">[28]Securities!#REF!</definedName>
    <definedName name="S_Headings">[87]Securities!#REF!</definedName>
    <definedName name="S_KeyValue">[28]Securities!#REF!</definedName>
    <definedName name="S_PY_End">[28]Securities!$G$1:$G$65536</definedName>
    <definedName name="S_PY_End_Data">[74]Lead!$M$1:$M$13</definedName>
    <definedName name="S_PY_End_GT">[28]Securities!#REF!</definedName>
    <definedName name="S_RJE_Tot">[87]Securities!#REF!</definedName>
    <definedName name="S_RJE_Tot_Data">[73]Lead!$J$1:$J$30</definedName>
    <definedName name="S_RJE_Tot_GT">[87]Securities!#REF!</definedName>
    <definedName name="S_RowNum">[28]Securities!#REF!</definedName>
    <definedName name="Salary_AD">[63]Staff!$A$22:$IV$22</definedName>
    <definedName name="Salary_CD">[64]Staff!$A$25:$IV$25</definedName>
    <definedName name="Salary_CS">[63]Staff!$A$24:$IV$24</definedName>
    <definedName name="Salary_FD">[63]Staff!$A$20:$IV$20</definedName>
    <definedName name="Salary_Free">[64]Staff!$A$26:$IV$26</definedName>
    <definedName name="Salary_MD">[63]Staff!$A$23:$IV$23</definedName>
    <definedName name="Salary_PR">[63]Staff!$A$19:$IV$19</definedName>
    <definedName name="Salary_TD">[63]Staff!$A$21:$IV$21</definedName>
    <definedName name="Sales_groupunits">#REF!</definedName>
    <definedName name="Sales_groupunits_F19">#REF!</definedName>
    <definedName name="SalesArea">[44]Pilot!#REF!</definedName>
    <definedName name="samle">#REF!</definedName>
    <definedName name="sample">#REF!</definedName>
    <definedName name="SATBLT">[32]!SATBLT</definedName>
    <definedName name="SATBUS">[32]!SATBUS</definedName>
    <definedName name="SATRAP">[32]!SATRAP</definedName>
    <definedName name="sd">#REF!</definedName>
    <definedName name="sdas">#N/A</definedName>
    <definedName name="sdsd">#N/A</definedName>
    <definedName name="Selection_Remainder">#REF!</definedName>
    <definedName name="SellingExp">[43]IS!#REF!</definedName>
    <definedName name="ser">#REF!</definedName>
    <definedName name="sex">#REF!</definedName>
    <definedName name="sfd">#REF!</definedName>
    <definedName name="Shapka">#REF!</definedName>
    <definedName name="Shapka1">#REF!</definedName>
    <definedName name="Shapka10">#REF!</definedName>
    <definedName name="Sheet1">'[19]A-20'!$B$177</definedName>
    <definedName name="SHetts">'[23]31.12.03'!$E$838</definedName>
    <definedName name="SOCFUND">#REF!</definedName>
    <definedName name="ss">'[25]F-2.3'!ss</definedName>
    <definedName name="sss" hidden="1">'[1]Prelim Cost'!$B$31:$L$31</definedName>
    <definedName name="ssss" hidden="1">'[1]Prelim Cost'!$B$33:$L$33</definedName>
    <definedName name="ssssss" hidden="1">'[1]Prelim Cost'!$B$36:$L$36</definedName>
    <definedName name="sssssssssssssss">'[25]F-2.3'!sssssssssssssss</definedName>
    <definedName name="Starting_Point">#REF!</definedName>
    <definedName name="StartSeller">[60]!StartSeller</definedName>
    <definedName name="Stationary_AD">[81]D_Opex!#REF!</definedName>
    <definedName name="Stationary_CD">[81]D_Opex!#REF!</definedName>
    <definedName name="Stationary_FD">[81]D_Opex!#REF!</definedName>
    <definedName name="Stationary_Free">[81]D_Opex!#REF!</definedName>
    <definedName name="Stationary_PR">[81]D_Opex!#REF!</definedName>
    <definedName name="Stationary_TD">[81]D_Opex!#REF!</definedName>
    <definedName name="sul">#REF!</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v">#N/A</definedName>
    <definedName name="t" hidden="1">'[1]Prelim Cost'!$B$36:$L$36</definedName>
    <definedName name="t_4_b">'[88]B 1'!#REF!</definedName>
    <definedName name="T_4_b_1">'[89]B 1'!#REF!</definedName>
    <definedName name="t1b00">#REF!</definedName>
    <definedName name="t1b01">#REF!</definedName>
    <definedName name="t1c00">'[90]C 25'!#REF!</definedName>
    <definedName name="t1c01">'[90]C 25'!#REF!</definedName>
    <definedName name="t1d00">#REF!</definedName>
    <definedName name="t1d01">#REF!</definedName>
    <definedName name="t1d100">#REF!</definedName>
    <definedName name="t1e01">'[88]B 1'!#REF!</definedName>
    <definedName name="t1f00">#REF!</definedName>
    <definedName name="t1f01">#REF!</definedName>
    <definedName name="t1g00">#REF!</definedName>
    <definedName name="t1g01">#REF!</definedName>
    <definedName name="t1i00">#REF!</definedName>
    <definedName name="t1i01">#REF!</definedName>
    <definedName name="t1k00">#REF!</definedName>
    <definedName name="t1k01">#REF!</definedName>
    <definedName name="t2c00">'[90]C 25'!#REF!</definedName>
    <definedName name="t2c01">'[90]C 25'!#REF!</definedName>
    <definedName name="t2d00">#REF!</definedName>
    <definedName name="t2d01">#REF!</definedName>
    <definedName name="t2f00">#REF!</definedName>
    <definedName name="t2f01">#REF!</definedName>
    <definedName name="t2g00">#REF!</definedName>
    <definedName name="t2g01">#REF!</definedName>
    <definedName name="t2h00">#REF!</definedName>
    <definedName name="t2h01">#REF!</definedName>
    <definedName name="t2i00">#REF!</definedName>
    <definedName name="t2i01">#REF!</definedName>
    <definedName name="t2k00">#REF!</definedName>
    <definedName name="t2k01">#REF!</definedName>
    <definedName name="t3h00">#REF!</definedName>
    <definedName name="t3h01">#REF!</definedName>
    <definedName name="t4b">'[88]B 1'!#REF!</definedName>
    <definedName name="t4b00">#REF!</definedName>
    <definedName name="t4b01">#REF!</definedName>
    <definedName name="t4c00">'[90]C 25'!#REF!</definedName>
    <definedName name="t4c01">'[90]C 25'!#REF!</definedName>
    <definedName name="t4d00">#REF!</definedName>
    <definedName name="t4d001">#REF!</definedName>
    <definedName name="t4d01">#REF!</definedName>
    <definedName name="t4f00">#REF!</definedName>
    <definedName name="t4f01">#REF!</definedName>
    <definedName name="t4g00">#REF!</definedName>
    <definedName name="t4g01">#REF!</definedName>
    <definedName name="t4h00">#REF!</definedName>
    <definedName name="t4h01">#REF!</definedName>
    <definedName name="t4i00">#REF!</definedName>
    <definedName name="t4i01">#REF!</definedName>
    <definedName name="t4k00">#REF!</definedName>
    <definedName name="t4k01">#REF!</definedName>
    <definedName name="t5b">'[88]B 1'!#REF!</definedName>
    <definedName name="t5b00">#REF!</definedName>
    <definedName name="t5b01">#REF!</definedName>
    <definedName name="t5c00">'[90]C 25'!#REF!</definedName>
    <definedName name="t5c01">'[90]C 25'!#REF!</definedName>
    <definedName name="t5d00">#REF!</definedName>
    <definedName name="t5d01">#REF!</definedName>
    <definedName name="t5d02">#REF!</definedName>
    <definedName name="t5d500">#REF!</definedName>
    <definedName name="t5f00">#REF!</definedName>
    <definedName name="t5f01">#REF!</definedName>
    <definedName name="t5g00">[17]G!#REF!</definedName>
    <definedName name="t5g01">[17]G!#REF!</definedName>
    <definedName name="t5h00">#REF!</definedName>
    <definedName name="t5h01">#REF!</definedName>
    <definedName name="t5i00">#REF!</definedName>
    <definedName name="t5i01">#REF!</definedName>
    <definedName name="t5k00">#REF!</definedName>
    <definedName name="t5k01">#REF!</definedName>
    <definedName name="t6b">'[53]B 1'!#REF!</definedName>
    <definedName name="table">#REF!</definedName>
    <definedName name="Table10">'[91]Intercompany transactions'!$A$264:$X$290</definedName>
    <definedName name="Table13">'[91]Intercompany transactions'!$A$345:$AB$372</definedName>
    <definedName name="Table14">'[91]Intercompany transactions'!$A$373:$X$398</definedName>
    <definedName name="Table19">'[91]Intercompany transactions'!$A$505:$X$531</definedName>
    <definedName name="Table20">'[91]Intercompany transactions'!$A$532:$X$558</definedName>
    <definedName name="Table21">'[91]Intercompany transactions'!$A$559:$Y$585</definedName>
    <definedName name="Table22">'[91]Intercompany transactions'!$A$586:$X$612</definedName>
    <definedName name="Table7">'[91]Intercompany transactions'!$A$183:$X$209</definedName>
    <definedName name="Table8">'[91]Intercompany transactions'!$A$210:$X$236</definedName>
    <definedName name="Table9">'[91]Intercompany transactions'!$A$237:$X$263</definedName>
    <definedName name="taxrate">#REF!</definedName>
    <definedName name="TB_CGI_CODE">'[77]YTD Trial Balance'!$B$3:$B$436</definedName>
    <definedName name="TB_CLOSING_BALANCE">'[77]YTD Trial Balance'!$H$3:$H$436</definedName>
    <definedName name="TB_KGC_CODE">'[77]YTD Trial Balance'!$A$3:$A$436</definedName>
    <definedName name="TB_OPENING_BALANCE">'[77]YTD Trial Balance'!$D$3:$D$436</definedName>
    <definedName name="TB_PERIOD_BALANCE">'[92]C-4.3'!#REF!</definedName>
    <definedName name="templ_path">#REF!</definedName>
    <definedName name="TEST0">#REF!</definedName>
    <definedName name="TestDescription">[29]SMSTemp!$B$5</definedName>
    <definedName name="TESTHKEY">#REF!</definedName>
    <definedName name="TESTKEYS">#REF!</definedName>
    <definedName name="TESTVKEY">#REF!</definedName>
    <definedName name="Text1">#REF!</definedName>
    <definedName name="TextRefCopy1">'[93]COS calculation'!#REF!</definedName>
    <definedName name="TextRefCopy10">#REF!</definedName>
    <definedName name="TextRefCopy100">#REF!</definedName>
    <definedName name="TextRefCopy101">'[94]FA Movement '!#REF!</definedName>
    <definedName name="TextRefCopy102">#REF!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'[95]Additions testing'!#REF!</definedName>
    <definedName name="TextRefCopy113">[96]breakdown!#REF!</definedName>
    <definedName name="TextRefCopy114">#REF!</definedName>
    <definedName name="TextRefCopy115">#REF!</definedName>
    <definedName name="TextRefCopy116">#REF!</definedName>
    <definedName name="TextRefCopy117">'[95]Additions testing'!#REF!</definedName>
    <definedName name="TextRefCopy118">#REF!</definedName>
    <definedName name="TextRefCopy119">#REF!</definedName>
    <definedName name="TextRefCopy12">#REF!</definedName>
    <definedName name="TextRefCopy120">'[97]P&amp;L'!$B$20</definedName>
    <definedName name="TextRefCopy122">[98]Rollforward!#REF!</definedName>
    <definedName name="TextRefCopy123">[99]Rollforward!#REF!</definedName>
    <definedName name="TextRefCopy126">'[95]Movement schedule'!#REF!</definedName>
    <definedName name="TextRefCopy13">'[94]FA Movement '!#REF!</definedName>
    <definedName name="TextRefCopy133">'[95]Movement schedule'!#REF!</definedName>
    <definedName name="TextRefCopy14">#REF!</definedName>
    <definedName name="TextRefCopy147">'[100]Test of FA Installation'!#REF!</definedName>
    <definedName name="TextRefCopy149">'[100]Test of FA Installation'!#REF!</definedName>
    <definedName name="TextRefCopy15">'[94]FA Movement '!#REF!</definedName>
    <definedName name="TextRefCopy151">'[100]Test of FA Installation'!#REF!</definedName>
    <definedName name="TextRefCopy153">'[100]Test of FA Installation'!#REF!</definedName>
    <definedName name="TextRefCopy154">'[100]Test of FA Installation'!#REF!</definedName>
    <definedName name="TextRefCopy156">'[100]Test of FA Installation'!#REF!</definedName>
    <definedName name="TextRefCopy158">'[100]Test of FA Installation'!#REF!</definedName>
    <definedName name="TextRefCopy16">'[94]FA Movement '!#REF!</definedName>
    <definedName name="TextRefCopy160">'[100]Test of FA Installation'!#REF!</definedName>
    <definedName name="TextRefCopy162">'[100]Test of FA Installation'!#REF!</definedName>
    <definedName name="TextRefCopy164">'[100]Test of FA Installation'!#REF!</definedName>
    <definedName name="TextRefCopy166">'[100]Test of FA Installation'!#REF!</definedName>
    <definedName name="TextRefCopy17">'[94]FA Movement '!#REF!</definedName>
    <definedName name="TextRefCopy170">'[100]Test of FA Installation'!#REF!</definedName>
    <definedName name="TextRefCopy172">'[100]Test of FA Installation'!#REF!</definedName>
    <definedName name="TextRefCopy173">'[100]Test of FA Installation'!#REF!</definedName>
    <definedName name="TextRefCopy175">'[100]Test of FA Installation'!#REF!</definedName>
    <definedName name="TextRefCopy177">'[100]Test of FA Installation'!#REF!</definedName>
    <definedName name="TextRefCopy179">'[100]Test of FA Installation'!#REF!</definedName>
    <definedName name="TextRefCopy18">'[94]FA Movement '!#REF!</definedName>
    <definedName name="TextRefCopy181">'[100]Test of FA Installation'!#REF!</definedName>
    <definedName name="TextRefCopy19">'[94]FA Movement '!#REF!</definedName>
    <definedName name="TextRefCopy2">#REF!</definedName>
    <definedName name="TextRefCopy20">'[94]FA Movement '!#REF!</definedName>
    <definedName name="TextRefCopy21">'[94]FA Movement '!#REF!</definedName>
    <definedName name="TextRefCopy22">'[94]FA Movement '!#REF!</definedName>
    <definedName name="TextRefCopy23">'[94]FA Movement '!#REF!</definedName>
    <definedName name="TextRefCopy24">'[94]FA Movement '!#REF!</definedName>
    <definedName name="TextRefCopy25">'[94]FA Movement '!#REF!</definedName>
    <definedName name="TextRefCopy26">'[94]FA Movement '!#REF!</definedName>
    <definedName name="TextRefCopy27">'[94]FA Movement '!#REF!</definedName>
    <definedName name="TextRefCopy28">'[94]FA Movement '!#REF!</definedName>
    <definedName name="TextRefCopy29">'[94]FA Movement '!#REF!</definedName>
    <definedName name="TextRefCopy3">#REF!</definedName>
    <definedName name="TextRefCopy30">'[94]FA Movement '!#REF!</definedName>
    <definedName name="TextRefCopy31">'[94]FA Movement '!#REF!</definedName>
    <definedName name="TextRefCopy32">'[94]FA Movement '!#REF!</definedName>
    <definedName name="TextRefCopy33">'[94]FA Movement '!#REF!</definedName>
    <definedName name="TextRefCopy34">'[94]FA Movement '!#REF!</definedName>
    <definedName name="TextRefCopy35">'[94]FA Movement '!#REF!</definedName>
    <definedName name="TextRefCopy36">'[94]FA Movement '!#REF!</definedName>
    <definedName name="TextRefCopy37">'[94]FA Movement '!#REF!</definedName>
    <definedName name="TextRefCopy38">'[94]FA Movement '!#REF!</definedName>
    <definedName name="TextRefCopy39">'[94]FA Movement '!#REF!</definedName>
    <definedName name="TextRefCopy4">#REF!</definedName>
    <definedName name="TextRefCopy40">'[94]FA Movement '!#REF!</definedName>
    <definedName name="TextRefCopy41">#REF!</definedName>
    <definedName name="TextRefCopy42">#REF!</definedName>
    <definedName name="TextRefCopy43">#REF!</definedName>
    <definedName name="TextRefCopy44">#REF!</definedName>
    <definedName name="TextRefCopy45">#REF!</definedName>
    <definedName name="TextRefCopy46">'[94]FA Movement '!#REF!</definedName>
    <definedName name="TextRefCopy47">'[94]FA Movement '!#REF!</definedName>
    <definedName name="TextRefCopy48">[97]Provisions!$B$6</definedName>
    <definedName name="TextRefCopy49">#REF!</definedName>
    <definedName name="TextRefCopy5">#REF!</definedName>
    <definedName name="TextRefCopy50">[96]breakdown!#REF!</definedName>
    <definedName name="TextRefCopy51">[96]breakdown!#REF!</definedName>
    <definedName name="TextRefCopy52">#REF!</definedName>
    <definedName name="TextRefCopy53">'[96]FA depreciation'!#REF!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'[94]FA Movement '!#REF!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'[94]FA Movement '!#REF!</definedName>
    <definedName name="TextRefCopy70">#REF!</definedName>
    <definedName name="TextRefCopy71">#REF!</definedName>
    <definedName name="TextRefCopy72">[100]Additions!#REF!</definedName>
    <definedName name="TextRefCopy74">[96]breakdown!#REF!</definedName>
    <definedName name="TextRefCopy75">#REF!</definedName>
    <definedName name="TextRefCopy76">#REF!</definedName>
    <definedName name="TextRefCopy77">#REF!</definedName>
    <definedName name="TextRefCopy78">#REF!</definedName>
    <definedName name="TextRefCopy79">#REF!</definedName>
    <definedName name="TextRefCopy8">'[94]FA Movement '!#REF!</definedName>
    <definedName name="TextRefCopy80">[101]Datasheet!$G$16</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'[96]FA depreciation'!#REF!</definedName>
    <definedName name="TextRefCopy9">#REF!</definedName>
    <definedName name="TextRefCopy90">#REF!</definedName>
    <definedName name="TextRefCopy91">'[95]depreciation testing'!#REF!</definedName>
    <definedName name="TextRefCopy92">'[95]depreciation testing'!#REF!</definedName>
    <definedName name="TextRefCopy93">'[95]depreciation testing'!#REF!</definedName>
    <definedName name="TextRefCopy94">[102]Additions_Disposals!$A$12</definedName>
    <definedName name="TextRefCopy95">'[103]depreciation testing'!#REF!</definedName>
    <definedName name="TextRefCopy96">'[104]% threshhold(salary)'!$C$6</definedName>
    <definedName name="TextRefCopy97">'[94]depreciation testing'!#REF!</definedName>
    <definedName name="TextRefCopy98">#REF!</definedName>
    <definedName name="TextRefCopy99">'[94]FA Movement '!#REF!</definedName>
    <definedName name="TextRefCopyRangeCount" hidden="1">1</definedName>
    <definedName name="Threshold">#REF!</definedName>
    <definedName name="tid">[33]Tabeller!$E$17</definedName>
    <definedName name="TONMILL">'[1]CamKum Prod'!$H$21</definedName>
    <definedName name="TONMIN">'[1]CamKum Prod'!$H$15</definedName>
    <definedName name="Top_Stratum_Number">#REF!</definedName>
    <definedName name="Top_Stratum_Value">#REF!</definedName>
    <definedName name="Total">#REF!</definedName>
    <definedName name="total_1">'[88]A 100'!#REF!</definedName>
    <definedName name="Total_Name_rang1">#REF!</definedName>
    <definedName name="Total_Name_rang2">#REF!</definedName>
    <definedName name="Total_Number_Selections">#REF!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'[105]F100-Trial BS'!#REF!</definedName>
    <definedName name="total1_0">'[105]F100-Trial BS'!$B$78</definedName>
    <definedName name="total1_00">'[88]A 100'!#REF!</definedName>
    <definedName name="total1_01">#REF!</definedName>
    <definedName name="total2_00">'[88]A 100'!#REF!</definedName>
    <definedName name="total2_01">#REF!</definedName>
    <definedName name="total3_00">'[88]A 100'!#REF!</definedName>
    <definedName name="total3_01">#REF!</definedName>
    <definedName name="total4_00">#REF!</definedName>
    <definedName name="total4_01">#REF!</definedName>
    <definedName name="total5_00">#REF!</definedName>
    <definedName name="total5_01">#REF!</definedName>
    <definedName name="TotalAssets">'[31]balance sheet'!$E$471</definedName>
    <definedName name="TotalLiabilities">'[31]balance sheet'!$E$849</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TT">[0]!TT</definedName>
    <definedName name="ttatdta">'[53]A 100'!#REF!</definedName>
    <definedName name="TTT">#N/A</definedName>
    <definedName name="unhide">#REF!</definedName>
    <definedName name="Unit">[41]Info!$E$38</definedName>
    <definedName name="Unitname">[66]SETUP!$D$9</definedName>
    <definedName name="USD">150.2</definedName>
    <definedName name="USDPL">[106]Data!$C$5</definedName>
    <definedName name="v">#REF!</definedName>
    <definedName name="values">#REF!,#REF!,#REF!</definedName>
    <definedName name="valutac1">[33]Tabeller!$K$17</definedName>
    <definedName name="VAT">16%</definedName>
    <definedName name="version">"v.04.01.LC"</definedName>
    <definedName name="vfhn">[107]Апрель!#REF!</definedName>
    <definedName name="vfhn02u">[108]Март!#REF!</definedName>
    <definedName name="VOLUMES">#REF!</definedName>
    <definedName name="W">#REF!</definedName>
    <definedName name="wa">#REF!</definedName>
    <definedName name="WC">#REF!</definedName>
    <definedName name="wer">#REF!</definedName>
    <definedName name="wf">#REF!</definedName>
    <definedName name="WIDTH">#REF!</definedName>
    <definedName name="work_path">#REF!</definedName>
    <definedName name="working">#REF!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wwwwwww">#REF!</definedName>
    <definedName name="X_DATE">'[109]Production Data Input'!$A$3</definedName>
    <definedName name="xcv" hidden="1">'[1]Prelim Cost'!$B$31:$L$31</definedName>
    <definedName name="XREF_COLUMN_1" hidden="1">'[110]8180 (8181,8182)'!$P$1:$P$65536</definedName>
    <definedName name="XREF_COLUMN_10" hidden="1">'[110]8082'!$P$1:$P$65536</definedName>
    <definedName name="XREF_COLUMN_2" hidden="1">#REF!</definedName>
    <definedName name="XREF_COLUMN_3" hidden="1">'[110]8250'!$D$1:$D$65536</definedName>
    <definedName name="XREF_COLUMN_4" hidden="1">'[110]8140'!$P$1:$P$65536</definedName>
    <definedName name="XREF_COLUMN_5" hidden="1">#REF!</definedName>
    <definedName name="XREF_COLUMN_6" hidden="1">'[110]8070'!$P$1:$P$65536</definedName>
    <definedName name="XREF_COLUMN_7" hidden="1">'[110]8145'!$P$1:$P$65536</definedName>
    <definedName name="XREF_COLUMN_8" hidden="1">'[110]8200'!$P$1:$P$65536</definedName>
    <definedName name="XREF_COLUMN_9" hidden="1">'[110]8113'!$P$1:$P$65536</definedName>
    <definedName name="XRefActiveRow" hidden="1">[110]XREF!$A$15</definedName>
    <definedName name="XRefColumnsCount" hidden="1">1</definedName>
    <definedName name="XRefCopy1" hidden="1">[111]summary!#REF!</definedName>
    <definedName name="XRefCopy12Row" hidden="1">[112]XREF!#REF!</definedName>
    <definedName name="XRefCopy17Row" hidden="1">[112]XREF!#REF!</definedName>
    <definedName name="XRefCopy1Row" hidden="1">[111]XREF!#REF!</definedName>
    <definedName name="XRefCopy2" hidden="1">#REF!</definedName>
    <definedName name="XRefCopy2Row" hidden="1">#REF!</definedName>
    <definedName name="XRefCopy3Row" hidden="1">#REF!</definedName>
    <definedName name="XRefCopy4" hidden="1">[111]summary!#REF!</definedName>
    <definedName name="XRefCopy5Row" hidden="1">[113]XREF!#REF!</definedName>
    <definedName name="XRefCopy9Row" hidden="1">[112]XREF!#REF!</definedName>
    <definedName name="XRefCopyRangeCount" hidden="1">8</definedName>
    <definedName name="XRefPaste10" hidden="1">'[110]8145'!$O$17</definedName>
    <definedName name="XRefPaste10Row" hidden="1">[110]XREF!$A$11:$IV$11</definedName>
    <definedName name="XRefPaste11" hidden="1">'[110]8200'!$O$17</definedName>
    <definedName name="XRefPaste11Row" hidden="1">[110]XREF!$A$12:$IV$12</definedName>
    <definedName name="XRefPaste12" hidden="1">'[110]8113'!$O$16</definedName>
    <definedName name="XRefPaste12Row" hidden="1">[110]XREF!$A$13:$IV$13</definedName>
    <definedName name="XRefPaste13" hidden="1">'[110]8082'!$O$16</definedName>
    <definedName name="XRefPaste13Row" hidden="1">[110]XREF!$A$14:$IV$14</definedName>
    <definedName name="XRefPaste1Row" hidden="1">#REF!</definedName>
    <definedName name="XRefPaste2Row" hidden="1">[110]XREF!$A$3:$IV$3</definedName>
    <definedName name="XRefPaste3" hidden="1">'[110]8180 (8181,8182)'!$O$20</definedName>
    <definedName name="XRefPaste3Row" hidden="1">[110]XREF!$A$4:$IV$4</definedName>
    <definedName name="XRefPaste4" hidden="1">'[110]8210'!$O$18</definedName>
    <definedName name="XRefPaste4Row" hidden="1">[110]XREF!$A$5:$IV$5</definedName>
    <definedName name="XRefPaste5" hidden="1">'[110]8250'!$C$44</definedName>
    <definedName name="XRefPaste5Row" hidden="1">[110]XREF!$A$6:$IV$6</definedName>
    <definedName name="XRefPaste6" hidden="1">'[110]8140'!$O$16</definedName>
    <definedName name="XRefPaste6Row" hidden="1">[110]XREF!$A$7:$IV$7</definedName>
    <definedName name="XRefPaste7" hidden="1">#REF!</definedName>
    <definedName name="XRefPaste7Row" hidden="1">[110]XREF!$A$8:$IV$8</definedName>
    <definedName name="XRefPaste8" hidden="1">#REF!</definedName>
    <definedName name="XRefPaste8Row" hidden="1">[110]XREF!$A$9:$IV$9</definedName>
    <definedName name="XRefPaste9" hidden="1">'[110]8070'!$O$18</definedName>
    <definedName name="XRefPaste9Row" hidden="1">[110]XREF!$A$10:$IV$10</definedName>
    <definedName name="XRefPasteRangeCount" hidden="1">1</definedName>
    <definedName name="xxx">#REF!</definedName>
    <definedName name="year">[56]Settings!#REF!</definedName>
    <definedName name="yes">#REF!</definedName>
    <definedName name="z">[20]!z</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z">[20]!zz</definedName>
    <definedName name="А1">'[102]Лист6 (2)'!$A$3</definedName>
    <definedName name="АБ_со_склада">[114]Исх.данные!#REF!</definedName>
    <definedName name="Август">#REF!</definedName>
    <definedName name="август2002г">[108]Сентябрь!#REF!</definedName>
    <definedName name="АвгустКарта">#REF!</definedName>
    <definedName name="АвгустНормативы">[115]Нормативы!#REF!</definedName>
    <definedName name="АвгустПродажи">#REF!</definedName>
    <definedName name="АвПокуп">#REF!</definedName>
    <definedName name="АвПокуп1">#REF!</definedName>
    <definedName name="АвПост">#REF!</definedName>
    <definedName name="АвПост1">#REF!</definedName>
    <definedName name="адмрасходы">[116]Лист2!#REF!</definedName>
    <definedName name="аж192">[117]сводУМЗ!#REF!</definedName>
    <definedName name="Ажиотаж">#REF!</definedName>
    <definedName name="азот_газообразный">[114]Исх.данные!#REF!</definedName>
    <definedName name="азотная_кислота">[114]Исх.данные!#REF!</definedName>
    <definedName name="алюминий_чушковой">[114]Исх.данные!#REF!</definedName>
    <definedName name="аммиачная_вода">[114]Исх.данные!#REF!</definedName>
    <definedName name="амортизация">[116]Лист2!#REF!</definedName>
    <definedName name="Андрей">'[114]распределение модели'!#REF!</definedName>
    <definedName name="Апрель">[107]Апрель!#REF!</definedName>
    <definedName name="апрель2000">[108]Квартал!#REF!</definedName>
    <definedName name="АпрельКарта">#REF!</definedName>
    <definedName name="АпрельНормативы">[115]Нормативы!#REF!</definedName>
    <definedName name="АпрельПродажи">#REF!</definedName>
    <definedName name="аргон_технический">[114]Исх.данные!#REF!</definedName>
    <definedName name="аренда">[116]Лист2!#REF!</definedName>
    <definedName name="_xlnm.Database">#REF!</definedName>
    <definedName name="БазаАвтоперевозчиковНазвания">[118]Сводная!$B$9:$B$120</definedName>
    <definedName name="БазаДанных">#REF!</definedName>
    <definedName name="БазаКодПроизводителя">#REF!</definedName>
    <definedName name="БазаКодТовара">#REF!</definedName>
    <definedName name="БазаСтраховки">#REF!</definedName>
    <definedName name="бельтинг">[114]Исх.данные!#REF!</definedName>
    <definedName name="бериллий_в_карбонатной_окиси">[114]Исх.данные!#REF!</definedName>
    <definedName name="бериллий_в_концентратах_и_отходах">[114]Исх.данные!#REF!</definedName>
    <definedName name="бериллий_из_основного_карбоната__доводка">[114]Исх.данные!#REF!</definedName>
    <definedName name="биржа">[38]База!$A$1:$T$65536</definedName>
    <definedName name="биржа1">[38]База!$B$1:$T$65536</definedName>
    <definedName name="БЛРаздел1">[119]Форма2!$C$19:$C$24,[119]Форма2!$E$19:$F$24,[119]Форма2!$D$26:$F$31,[119]Форма2!$C$33:$C$38,[119]Форма2!$E$33:$F$38,[119]Форма2!$D$40:$F$43,[119]Форма2!$C$45:$C$48,[119]Форма2!$E$45:$F$48,[119]Форма2!$C$19</definedName>
    <definedName name="БЛРаздел2">[119]Форма2!$C$51:$C$58,[119]Форма2!$E$51:$F$58,[119]Форма2!$C$60:$C$62,[119]Форма2!$E$60:$F$62,[119]Форма2!$C$64:$C$66,[119]Форма2!$E$64:$F$66,[119]Форма2!$C$51</definedName>
    <definedName name="БЛРаздел3">[119]Форма2!$C$69:$C$71,[119]Форма2!$D$72:$F$72,[119]Форма2!$E$69:$F$71,[119]Форма2!$C$74:$C$76,[119]Форма2!$E$74:$F$76,[119]Форма2!$C$78:$C$81,[119]Форма2!$E$78:$F$81,[119]Форма2!$C$83:$C$85,[119]Форма2!$E$83:$F$85,[119]Форма2!$C$87:$C$88,[119]Форма2!$E$87:$F$88,[119]Форма2!$C$69</definedName>
    <definedName name="БЛРаздел4">[119]Форма2!$E$106:$F$107,[119]Форма2!$C$106:$C$107,[119]Форма2!$E$102:$F$104,[119]Форма2!$C$102:$C$104,[119]Форма2!$C$97:$C$100,[119]Форма2!$E$97:$F$100,[119]Форма2!$E$92:$F$95,[119]Форма2!$C$92:$C$95,[119]Форма2!$C$92</definedName>
    <definedName name="БЛРаздел5">[119]Форма2!$C$113:$C$114,[119]Форма2!$D$110:$F$112,[119]Форма2!$E$113:$F$114,[119]Форма2!$D$115:$F$115,[119]Форма2!$D$117:$F$119,[119]Форма2!$D$121:$F$122,[119]Форма2!$D$124:$F$126,[119]Форма2!$D$110</definedName>
    <definedName name="БЛРаздел6">[119]Форма2!$D$129:$F$132,[119]Форма2!$D$134:$F$135,[119]Форма2!$D$138:$F$141,[119]Форма2!$D$148:$F$150,[119]Форма2!$D$152:$F$153,[119]Форма2!$D$155:$F$158,[119]Форма2!$D$161:$F$167,[119]Форма2!$D$129</definedName>
    <definedName name="блраздел66">[120]Форма2!$D$129:$F$132,[120]Форма2!$D$134:$F$135,[120]Форма2!$D$138:$F$141,[120]Форма2!$D$148:$F$150,[120]Форма2!$D$152:$F$153,[120]Форма2!$D$155:$F$158,[120]Форма2!$D$161:$F$167,[120]Форма2!$D$129</definedName>
    <definedName name="БЛРаздел7">[119]Форма2!$D$176:$F$182,[119]Форма2!$D$172:$F$174,[119]Форма2!$D$170:$F$170,[119]Форма2!$D$170</definedName>
    <definedName name="БЛРаздел8">[119]Форма2!$E$190:$F$201,[119]Форма2!$C$190:$C$201,[119]Форма2!$E$186:$F$188,[119]Форма2!$C$186:$C$188,[119]Форма2!$E$185:$F$185,[119]Форма2!$C$185</definedName>
    <definedName name="БЛРаздел9">[119]Форма2!#REF!,[119]Форма2!#REF!,[119]Форма2!$E$223:$F$230,[119]Форма2!$C$223:$C$230,[119]Форма2!$E$222:$F$222,[119]Форма2!$C$222,[119]Форма2!$E$216:$F$220,[119]Форма2!$C$216:$C$220,[119]Форма2!$E$205:$F$209,[119]Форма2!$C$205:$C$209,[119]Форма2!#REF!</definedName>
    <definedName name="блхз">[20]!блхз</definedName>
    <definedName name="БПДанные">#REF!,#REF!,#REF!</definedName>
    <definedName name="ва">[20]!ва</definedName>
    <definedName name="ВА1">#REF!</definedName>
    <definedName name="ВалП1">#REF!</definedName>
    <definedName name="Вита_осн">'[121]ИсхД+'!$A$2</definedName>
    <definedName name="ВК">#REF!</definedName>
    <definedName name="ВК1">#REF!</definedName>
    <definedName name="ВК2">#REF!</definedName>
    <definedName name="ВК3">#REF!</definedName>
    <definedName name="ВР1">#REF!</definedName>
    <definedName name="ВРО1">#REF!</definedName>
    <definedName name="Всего">#REF!</definedName>
    <definedName name="Всего_дней">#REF!</definedName>
    <definedName name="Всего_дней_пред.">#REF!</definedName>
    <definedName name="Всего_дней_след.">#REF!</definedName>
    <definedName name="Всего_дней_тек.">#REF!</definedName>
    <definedName name="вспомогательные_материалы_и_реагенты">[114]Исх.данные!#REF!</definedName>
    <definedName name="выпуск">[107]Январь!#REF!</definedName>
    <definedName name="ГотПр">#REF!</definedName>
    <definedName name="ГотПр1">#REF!</definedName>
    <definedName name="графит">[114]Исх.данные!#REF!</definedName>
    <definedName name="графит_в_заготовках">[114]Исх.данные!#REF!</definedName>
    <definedName name="графитовые_блоки">[114]Исх.данные!#REF!</definedName>
    <definedName name="грп">[122]справка!$B$16</definedName>
    <definedName name="д">#REF!</definedName>
    <definedName name="Дал_в_упаковке">#REF!</definedName>
    <definedName name="Дал_на_паллете">#REF!</definedName>
    <definedName name="Данные">#REF!</definedName>
    <definedName name="Дата_справки">#REF!</definedName>
    <definedName name="ДатаБаланса">#REF!</definedName>
    <definedName name="ДатаНалива">#REF!</definedName>
    <definedName name="Дебиторская__задолженность">'[50]Дин. оборотн. ср-в!!!'!$B$25+'[50]Дин. оборотн. ср-в!!!'!$B$26+'[50]Дин. оборотн. ср-в!!!'!$B$27+'[50]Дин. оборотн. ср-в!!!'!$B$28+'[50]Дин. оборотн. ср-в!!!'!$B$29+'[50]Дин. оборотн. ср-в!!!'!$B$30+'[50]Дин. оборотн. ср-в!!!'!$B$31+'[50]Дин. оборотн. ср-в!!!'!$B$33</definedName>
    <definedName name="Дебиторская_задолженность_Ст_сть_всех_активов">'[50]Уровень показателей!!!'!$E$18/'[50]Б3!!!'!$C$58</definedName>
    <definedName name="дек02">[108]Сентябрь!#REF!</definedName>
    <definedName name="дек2002год">[107]Сентябрь!#REF!</definedName>
    <definedName name="Декабрь">[107]Декабрь!#REF!</definedName>
    <definedName name="декабрь2002">[107]Ноябрь!#REF!</definedName>
    <definedName name="ДекабрьКарта">#REF!</definedName>
    <definedName name="ДекабрьНормативы">[115]Нормативы!#REF!</definedName>
    <definedName name="ДекабрьПродажи">#REF!</definedName>
    <definedName name="джлдх">[20]!джлдх</definedName>
    <definedName name="джэж">[20]!джэж</definedName>
    <definedName name="ДЗ">#REF!</definedName>
    <definedName name="ДЗ1">#REF!</definedName>
    <definedName name="дз1к">[50]Б1!$D$34+[50]Б1!$D$35+[50]Б1!$D$36+[50]Б1!$D$37+[50]Б1!$D$38+[50]Б1!$D$39</definedName>
    <definedName name="дз1н">[50]Б1!$C$34++[50]Б1!$C$35+[50]Б1!$C$36+[50]Б1!$C$37+[50]Б1!$C$38+[50]Б1!$C$39</definedName>
    <definedName name="дз94к">[50]Б1!#REF!+[50]Б1!#REF!+[50]Б1!#REF!+[50]Б1!#REF!+[50]Б1!#REF!+[50]Б1!#REF!+[50]Б1!#REF!</definedName>
    <definedName name="дз94н">[50]Б1!#REF!+[50]Б1!#REF!+[50]Б1!#REF!+[50]Б1!#REF!+[50]Б1!#REF!+[50]Б1!#REF!+[50]Б1!#REF!</definedName>
    <definedName name="диагональ">[114]Исх.данные!#REF!</definedName>
    <definedName name="ДК1">#REF!</definedName>
    <definedName name="длдж">[20]!длдж</definedName>
    <definedName name="ДниПродаж">#REF!</definedName>
    <definedName name="доллар">[123]Данные!$A$1:$F$65536</definedName>
    <definedName name="е78979879" hidden="1">'[1]Prelim Cost'!$B$31:$L$31</definedName>
    <definedName name="евро">[124]Общ_Д!$B$16</definedName>
    <definedName name="за2002">[107]Январь!#REF!</definedName>
    <definedName name="за4мес">[107]Квартал!#REF!</definedName>
    <definedName name="Загол_1_1">#REF!</definedName>
    <definedName name="Загол_1_2">#REF!</definedName>
    <definedName name="Загол_1_3">#REF!</definedName>
    <definedName name="Загол_1_4">#REF!</definedName>
    <definedName name="Загол_1_5">#REF!</definedName>
    <definedName name="Загол_1_6">#REF!</definedName>
    <definedName name="Загол_1_7">#REF!</definedName>
    <definedName name="Загол_2_1">#REF!</definedName>
    <definedName name="Загол_2_2">#REF!</definedName>
    <definedName name="Загол_2_3">#REF!</definedName>
    <definedName name="Загол_2_4">#REF!</definedName>
    <definedName name="Загол_2_5">#REF!</definedName>
    <definedName name="Загол_2_6">#REF!</definedName>
    <definedName name="Загол_2_7">#REF!</definedName>
    <definedName name="_xlnm.Print_Titles">#N/A</definedName>
    <definedName name="Зап">#REF!</definedName>
    <definedName name="Зап1">#REF!</definedName>
    <definedName name="Зарплата">#REF!</definedName>
    <definedName name="ЗглвПравый">#REF!</definedName>
    <definedName name="ЗглвПравыйДляЛистаБаланс">#REF!</definedName>
    <definedName name="земельный_налог">[116]Лист2!#REF!</definedName>
    <definedName name="зквартал">[108]Январь!#REF!</definedName>
    <definedName name="известняк">[114]Исх.данные!#REF!</definedName>
    <definedName name="имя">#REF!</definedName>
    <definedName name="ИмяФайлаSQL">#REF!</definedName>
    <definedName name="инкассация">[116]Лист2!#REF!</definedName>
    <definedName name="Инт">#REF!</definedName>
    <definedName name="Июль">[107]Июль!#REF!</definedName>
    <definedName name="июль2002">[108]Декабрь!#REF!</definedName>
    <definedName name="ИюльКарта">#REF!</definedName>
    <definedName name="ИюльНормативы">[115]Нормативы!#REF!</definedName>
    <definedName name="ИюльПродажи">#REF!</definedName>
    <definedName name="Июнь">[107]Июнь!#REF!</definedName>
    <definedName name="ИюньКарта">#REF!</definedName>
    <definedName name="ИюньНормативы">[115]Нормативы!#REF!</definedName>
    <definedName name="ИюньПродажи">#REF!</definedName>
    <definedName name="й">[20]!й</definedName>
    <definedName name="йй">#N/A</definedName>
    <definedName name="ййй">#REF!</definedName>
    <definedName name="Квартал1">[107]Квартал!#REF!</definedName>
    <definedName name="Квартал2">#REF!</definedName>
    <definedName name="Квартал3">#REF!</definedName>
    <definedName name="Квартал4">#REF!</definedName>
    <definedName name="КодБранда">#REF!</definedName>
    <definedName name="кокс">[114]Исх.данные!#REF!</definedName>
    <definedName name="Кол_во_единиц_в_кейсе">#REF!</definedName>
    <definedName name="Кол_во_кейсов">#REF!</definedName>
    <definedName name="колич_РКО">[116]Лист2!#REF!</definedName>
    <definedName name="командировки">[116]Лист2!#REF!</definedName>
    <definedName name="Коэф.загрузки">#REF!</definedName>
    <definedName name="Кредит_перераб">[125]Общ_Д!#REF!</definedName>
    <definedName name="Кредит_произв">[125]Общ_Д!#REF!</definedName>
    <definedName name="Кредит_производство">[125]Общ_Д!#REF!</definedName>
    <definedName name="курс">[126]Выбросы!$E$5</definedName>
    <definedName name="курс_вонн">'[127]передано 07'!$A$6</definedName>
    <definedName name="курс_рр">'[127]передано 07'!$A$3</definedName>
    <definedName name="курс01">[128]IS!$E$2</definedName>
    <definedName name="лддлд">#REF!</definedName>
    <definedName name="лджож">[129]Лист3!#REF!</definedName>
    <definedName name="лл">[20]!лл</definedName>
    <definedName name="лщоь">[20]!лщоь</definedName>
    <definedName name="магнезит_металлургический">[114]Исх.данные!#REF!</definedName>
    <definedName name="Май">#REF!</definedName>
    <definedName name="МайКарта">#REF!</definedName>
    <definedName name="МайНормативы">[115]Нормативы!#REF!</definedName>
    <definedName name="МайПродажи">#REF!</definedName>
    <definedName name="Макрос1">[0]!Макрос1</definedName>
    <definedName name="Макрос2">#REF!</definedName>
    <definedName name="Макрос3">#REF!</definedName>
    <definedName name="Макрос4">#REF!</definedName>
    <definedName name="Март">[107]Март!#REF!</definedName>
    <definedName name="март02г">[107]Январь!#REF!</definedName>
    <definedName name="март2002">[107]Июль!#REF!</definedName>
    <definedName name="МартКарта">#REF!</definedName>
    <definedName name="МартПродажи">#REF!</definedName>
    <definedName name="Массив_БАНКА">[130]Константы!$E$3</definedName>
    <definedName name="Массив_КЕГ">[130]Константы!$D$3:$D$5</definedName>
    <definedName name="Массив_ПЭТ">[130]Константы!$C$3:$C$26</definedName>
    <definedName name="Массив_Тара">[131]Константы!$C$3:$C$6</definedName>
    <definedName name="Массив_ЦРП_1">[130]Константы!$A$3:$A$16</definedName>
    <definedName name="Массив_ЦРП_2">[130]Константы!$B$3:$B$13</definedName>
    <definedName name="матер_содерж_зданий">[116]Лист2!#REF!</definedName>
    <definedName name="материальные_расх">[116]Лист2!#REF!</definedName>
    <definedName name="медь_катодная">[114]Исх.данные!#REF!</definedName>
    <definedName name="металлический_магний">[114]Исх.данные!#REF!</definedName>
    <definedName name="МОВ">#REF!</definedName>
    <definedName name="мрп">[132]справка!$A$4:$B$15</definedName>
    <definedName name="на_нач._года">#REF!,#REF!,#REF!,#REF!,#REF!,#REF!,#REF!,#REF!,#REF!,#REF!,#REF!,#REF!,#REF!,#REF!,#REF!,#REF!,#REF!</definedName>
    <definedName name="налог_имущество">[116]Лист2!#REF!</definedName>
    <definedName name="налог_транспорт">[116]Лист2!#REF!</definedName>
    <definedName name="налог_ЦБ">[116]Лист2!#REF!</definedName>
    <definedName name="налоги">[116]Лист2!#REF!</definedName>
    <definedName name="НДС">[116]Лист2!#REF!</definedName>
    <definedName name="никель_катодный">[114]Исх.данные!#REF!</definedName>
    <definedName name="Ноябрь">[107]Ноябрь!#REF!</definedName>
    <definedName name="НоябрьКарта">#REF!</definedName>
    <definedName name="НоябрьНормативы">[115]Нормативы!#REF!</definedName>
    <definedName name="НоябрьПродажи">#REF!</definedName>
    <definedName name="НПр">#REF!</definedName>
    <definedName name="НПр1">#REF!</definedName>
    <definedName name="Нстроки">#REF!</definedName>
    <definedName name="о">[20]!о</definedName>
    <definedName name="_xlnm.Print_Area">[133]Лист3!#REF!</definedName>
    <definedName name="Область_печати_ИМ">#REF!</definedName>
    <definedName name="обмунд_инкасс">[116]Лист2!#REF!</definedName>
    <definedName name="обмундир_охраны">[116]Лист2!#REF!</definedName>
    <definedName name="обор">[134]ОборБалФормОтч!$C$70:$C$72,[134]ОборБалФормОтч!$D$73:$F$73,[134]ОборБалФормОтч!$E$70:$F$72,[134]ОборБалФормОтч!$C$75:$C$77,[134]ОборБалФормОтч!$E$75:$F$77,[134]ОборБалФормОтч!$C$79:$C$82,[134]ОборБалФормОтч!$E$79:$F$82,[134]ОборБалФормОтч!$C$84:$C$86,[134]ОборБалФормОтч!$E$84:$F$86,[134]ОборБалФормОтч!$C$88:$C$89,[134]ОборБалФормОтч!$E$88:$F$89,[134]ОборБалФормОтч!$C$70</definedName>
    <definedName name="обороты">[134]ОборБалФормОтч!$C$19:$C$24,[134]ОборБалФормОтч!$E$19:$F$24,[134]ОборБалФормОтч!$D$26:$F$31,[134]ОборБалФормОтч!$C$33:$C$38,[134]ОборБалФормОтч!$E$33:$F$38,[134]ОборБалФормОтч!$D$40:$F$43,[134]ОборБалФормОтч!$C$45:$C$48,[134]ОборБалФормОтч!$E$45:$F$48,[134]ОборБалФормОтч!$C$19</definedName>
    <definedName name="Обязательства_по_форфейтинговым_операциям">'[61]31.12.03'!$E$829</definedName>
    <definedName name="окт">[107]Март!#REF!</definedName>
    <definedName name="Октябрь">#REF!</definedName>
    <definedName name="октябрь2002">[107]Январь!#REF!</definedName>
    <definedName name="ОктябрьКарта">#REF!</definedName>
    <definedName name="ОктябрьНормативы">[115]Нормативы!#REF!</definedName>
    <definedName name="ОктябрьПродажи">#REF!</definedName>
    <definedName name="октябрьуслуги">[107]Сентябрь!#REF!</definedName>
    <definedName name="оол">#REF!</definedName>
    <definedName name="оопро">'[19]A-20'!$C$177</definedName>
    <definedName name="оплата_труда">[116]Лист2!#REF!</definedName>
    <definedName name="оснастка">[114]Исх.данные!#REF!</definedName>
    <definedName name="отрасль">[50]Б1!$B$6</definedName>
    <definedName name="охрана">[116]Лист2!#REF!</definedName>
    <definedName name="пар">[114]Исх.данные!#REF!</definedName>
    <definedName name="ПерЗ1">#REF!</definedName>
    <definedName name="Период_отгрузки">#REF!</definedName>
    <definedName name="пилоло">#REF!</definedName>
    <definedName name="плавиковая_кислота">[114]Исх.данные!#REF!</definedName>
    <definedName name="План_производства">#REF!</definedName>
    <definedName name="подгот_кадров">[116]Лист2!#REF!</definedName>
    <definedName name="Подготовка_к_печати_и_сохранение0710">[0]!Подготовка_к_печати_и_сохранение0710</definedName>
    <definedName name="подписка">[116]Лист2!#REF!</definedName>
    <definedName name="ПОсД1">#REF!</definedName>
    <definedName name="ПостЗ1">#REF!</definedName>
    <definedName name="ппп" hidden="1">'[16]Prelim Cost'!$B$36:$L$36</definedName>
    <definedName name="пппп" hidden="1">'[16]Prelim Cost'!$B$31:$L$31</definedName>
    <definedName name="ппппп" hidden="1">'[16]Prelim Cost'!$B$33:$L$33</definedName>
    <definedName name="прил14_нов">[0]!прил14_нов</definedName>
    <definedName name="Продажи2001">#REF!</definedName>
    <definedName name="промвода">[114]Исх.данные!#REF!</definedName>
    <definedName name="Проч">#REF!</definedName>
    <definedName name="проч_адмрасх">[116]Лист2!#REF!</definedName>
    <definedName name="проч_операц">[116]Лист2!#REF!</definedName>
    <definedName name="Проч1">#REF!</definedName>
    <definedName name="прочие_налог">[116]Лист2!#REF!</definedName>
    <definedName name="прочие_общехоз">[116]Лист2!#REF!</definedName>
    <definedName name="прочие_расх">[116]Лист2!#REF!</definedName>
    <definedName name="Раб_дни">'[135]Лв 1715 (сб)'!#REF!</definedName>
    <definedName name="Рабочие_дни">#REF!</definedName>
    <definedName name="расх_мат_охраны">[116]Лист2!#REF!</definedName>
    <definedName name="расх_матер_инкасс">[116]Лист2!#REF!</definedName>
    <definedName name="реклама">[116]Лист2!#REF!</definedName>
    <definedName name="_xlnm.Recorder">#REF!</definedName>
    <definedName name="ремонт">[116]Лист2!#REF!</definedName>
    <definedName name="РОблКл1">#REF!</definedName>
    <definedName name="РОблКл2">#REF!</definedName>
    <definedName name="РОблКл3">#REF!</definedName>
    <definedName name="РОблКл4">#REF!</definedName>
    <definedName name="РОблКл5">#REF!</definedName>
    <definedName name="РОблКл6">#REF!</definedName>
    <definedName name="РОблКл7">#REF!</definedName>
    <definedName name="роДатаОтчетаSQL">#REF!</definedName>
    <definedName name="роЗаголовок1">#REF!</definedName>
    <definedName name="роЗаголовок2">#REF!</definedName>
    <definedName name="роЗаголовок3">#REF!</definedName>
    <definedName name="роИмяБанка">#REF!</definedName>
    <definedName name="роИмяФайлаТелеграммы">#REF!</definedName>
    <definedName name="роКаталогФайлаТелеграммы">#REF!</definedName>
    <definedName name="роКодМФО">#REF!</definedName>
    <definedName name="роПодпись1">#REF!</definedName>
    <definedName name="роПодпись2">#REF!</definedName>
    <definedName name="роПодпись3">#REF!</definedName>
    <definedName name="роПодпись4">#REF!</definedName>
    <definedName name="роРазделитель1">#REF!</definedName>
    <definedName name="роРазделитель2">#REF!</definedName>
    <definedName name="роРазделитель3">#REF!</definedName>
    <definedName name="рр" hidden="1">'[51]Prelim Cost'!$B$33:$L$33</definedName>
    <definedName name="ррр" hidden="1">'[51]Prelim Cost'!$B$31:$L$31</definedName>
    <definedName name="рррр" hidden="1">'[51]Prelim Cost'!$B$36:$L$36</definedName>
    <definedName name="сахар">[114]Исх.данные!#REF!</definedName>
    <definedName name="Сводный_баланс_н_п_с">[0]!Сводный_баланс_н_п_с</definedName>
    <definedName name="связь">[116]Лист2!#REF!</definedName>
    <definedName name="сент">[107]Июнь!#REF!</definedName>
    <definedName name="сент2002">[108]Январь!#REF!</definedName>
    <definedName name="Сентябрь">[107]Сентябрь!#REF!</definedName>
    <definedName name="сентябрь2000год">[108]Март!#REF!</definedName>
    <definedName name="СентябрьКарта">#REF!</definedName>
    <definedName name="СентябрьНормативы">[115]Нормативы!#REF!</definedName>
    <definedName name="СентябрьПродажи">#REF!</definedName>
    <definedName name="серная_кислота">[114]Исх.данные!#REF!</definedName>
    <definedName name="сода_кальцинированная">[114]Исх.данные!#REF!</definedName>
    <definedName name="сода_каустическая">[114]Исх.данные!#REF!</definedName>
    <definedName name="содерж_помещ">[116]Лист2!#REF!</definedName>
    <definedName name="спец_одежд_обсл_перс">[116]Лист2!#REF!</definedName>
    <definedName name="спецоснастка">[114]Исх.данные!#REF!</definedName>
    <definedName name="СрокПроекта">#REF!</definedName>
    <definedName name="СтавкаПроцента1">'[136]L-БРК'!$B$3</definedName>
    <definedName name="СТРОИТЕЛЬСТВО">#REF!</definedName>
    <definedName name="Строки">#REF!</definedName>
    <definedName name="СуммаКредита1">'[136]L-БРК'!$B$2</definedName>
    <definedName name="сурик_свинцовый">[114]Исх.данные!#REF!</definedName>
    <definedName name="счет221">[107]Март!#REF!</definedName>
    <definedName name="СчОпл">#REF!</definedName>
    <definedName name="СчОпл1">#REF!</definedName>
    <definedName name="сщзн">#N/A</definedName>
    <definedName name="сщзн2">#N/A</definedName>
    <definedName name="Сырье">#REF!</definedName>
    <definedName name="ТА1">#REF!</definedName>
    <definedName name="Тариф_на_автоперевозки">#REF!</definedName>
    <definedName name="ТекущаяДата">#REF!</definedName>
    <definedName name="Текущий_день">#REF!</definedName>
    <definedName name="техобслуж_ВТ">[116]Лист2!#REF!</definedName>
    <definedName name="техобслуж_ОС">[116]Лист2!#REF!</definedName>
    <definedName name="Тип_автомобиля">#REF!</definedName>
    <definedName name="Тип_продаж">#REF!</definedName>
    <definedName name="Тов">#REF!</definedName>
    <definedName name="Тов1">#REF!</definedName>
    <definedName name="тов6м">[107]Июль!#REF!</definedName>
    <definedName name="ТовРеал1">#REF!</definedName>
    <definedName name="Трансляция_F">#REF!</definedName>
    <definedName name="транспорт">[116]Лист2!#REF!</definedName>
    <definedName name="Требования_к_должнику_по_форфейтинговым_операциям">'[61]31.12.03'!$E$789</definedName>
    <definedName name="убн96">'[121]Нетто3!!!'!$A$2</definedName>
    <definedName name="уголь_осветляющий">[114]Исх.данные!#REF!</definedName>
    <definedName name="Узлы">#REF!</definedName>
    <definedName name="УК1">#REF!</definedName>
    <definedName name="Упорядочить_по_областям">[137]!Упорядочить_по_областям</definedName>
    <definedName name="усл">[107]Сентябрь!#REF!</definedName>
    <definedName name="усл2002">[107]Январь!#REF!</definedName>
    <definedName name="услуги">[107]Сентябрь!#REF!</definedName>
    <definedName name="Ф2">[20]!Ф2</definedName>
    <definedName name="ф77">#REF!</definedName>
    <definedName name="фвы">#N/A</definedName>
    <definedName name="фев02г">[108]Ноябрь!#REF!</definedName>
    <definedName name="февр">[107]Июнь!#REF!</definedName>
    <definedName name="Февраль">#REF!</definedName>
    <definedName name="ФевральКарта">#REF!</definedName>
    <definedName name="ФевральПродажи">#REF!</definedName>
    <definedName name="фис" hidden="1">'[1]Prelim Cost'!$B$31:$L$31</definedName>
    <definedName name="Флажок16_Щелкнуть">[0]!Флажок16_Щелкнуть</definedName>
    <definedName name="форма">[120]Форма2!$C$51:$C$58,[120]Форма2!$E$51:$F$58,[120]Форма2!$C$60:$C$62,[120]Форма2!$E$60:$F$62,[120]Форма2!$C$64:$C$66,[120]Форма2!$E$64:$F$66,[120]Форма2!$C$51</definedName>
    <definedName name="фффффф">[20]!фффффф</definedName>
    <definedName name="хд">[20]!хд</definedName>
    <definedName name="Цена_03">[138]LME_prices!#REF!</definedName>
    <definedName name="Цена_33">[138]LME_prices!#REF!</definedName>
    <definedName name="Цена_34">[138]LME_prices!#REF!</definedName>
    <definedName name="Цена_35">[138]LME_prices!#REF!</definedName>
    <definedName name="Цена_4">#REF!</definedName>
    <definedName name="Цена_5">#REF!</definedName>
    <definedName name="Цена_55">[138]LME_prices!$F$177</definedName>
    <definedName name="Цена_97">#REF!</definedName>
    <definedName name="Цена_бобов">[125]Дох!#REF!</definedName>
    <definedName name="Цена_переработки">#REF!</definedName>
    <definedName name="Цена_реал">#REF!</definedName>
    <definedName name="ЦенаFCA_53">[138]LME_prices!#REF!</definedName>
    <definedName name="ЦиклНалив">#REF!</definedName>
    <definedName name="электроды_графитовые">[114]Исх.данные!#REF!</definedName>
    <definedName name="электроэнергия">[114]Исх.данные!#REF!</definedName>
    <definedName name="энергозатраты">[114]Исх.данные!#REF!</definedName>
    <definedName name="Январь">[107]Январь!#REF!</definedName>
    <definedName name="январь2002">[108]Ноябрь!#REF!</definedName>
    <definedName name="ЯнварьАвгуст">#REF!</definedName>
    <definedName name="ЯнварьАпрель">#REF!</definedName>
    <definedName name="ЯнварьДекабрь">#REF!</definedName>
    <definedName name="ЯнварьИюль">#REF!</definedName>
    <definedName name="ЯнварьИюнь">#REF!</definedName>
    <definedName name="ЯнварьКарта">#REF!</definedName>
    <definedName name="ЯнварьМай">#REF!</definedName>
    <definedName name="ЯнварьНоябрь">#REF!</definedName>
    <definedName name="ЯнварьОктябрь">#REF!</definedName>
    <definedName name="ЯнварьПродажи">#REF!</definedName>
    <definedName name="ЯнварьСентябрь">#REF!</definedName>
    <definedName name="ЯнварьФеврал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E30" i="2"/>
  <c r="C37" i="1" l="1"/>
  <c r="E37" i="1"/>
  <c r="C18" i="1" l="1"/>
  <c r="E18" i="1"/>
  <c r="B43" i="3" l="1"/>
  <c r="D43" i="3"/>
  <c r="D37" i="3" l="1"/>
  <c r="B37" i="3"/>
  <c r="D25" i="3"/>
  <c r="D27" i="3" s="1"/>
  <c r="B25" i="3"/>
  <c r="B27" i="3" s="1"/>
  <c r="E31" i="2"/>
  <c r="C31" i="2"/>
  <c r="E11" i="2"/>
  <c r="C11" i="2"/>
  <c r="E8" i="2"/>
  <c r="C8" i="2"/>
  <c r="E30" i="1"/>
  <c r="E38" i="1" s="1"/>
  <c r="C30" i="1"/>
  <c r="C38" i="1" s="1"/>
  <c r="C16" i="2" l="1"/>
  <c r="C21" i="2" s="1"/>
  <c r="C23" i="2" s="1"/>
  <c r="C32" i="2" s="1"/>
  <c r="E16" i="2"/>
  <c r="E21" i="2" s="1"/>
  <c r="D44" i="3"/>
  <c r="B44" i="3"/>
  <c r="B48" i="3" s="1"/>
  <c r="D48" i="3" l="1"/>
  <c r="E23" i="2"/>
  <c r="E32" i="2" l="1"/>
</calcChain>
</file>

<file path=xl/sharedStrings.xml><?xml version="1.0" encoding="utf-8"?>
<sst xmlns="http://schemas.openxmlformats.org/spreadsheetml/2006/main" count="217" uniqueCount="133">
  <si>
    <t>тыс. тенге</t>
  </si>
  <si>
    <t>Процентные расходы</t>
  </si>
  <si>
    <t>Чистый процентный доход</t>
  </si>
  <si>
    <t>Комиссионные доходы</t>
  </si>
  <si>
    <t>Комиссионные расходы</t>
  </si>
  <si>
    <t>Чистый комиссионный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</si>
  <si>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</si>
  <si>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</si>
  <si>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</si>
  <si>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</si>
  <si>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</si>
  <si>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</si>
  <si>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</si>
  <si>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</si>
  <si>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</si>
  <si>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</si>
  <si>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</si>
  <si>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</si>
  <si>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ДВИЖЕНИЕ ДЕНЕЖНЫХ СРЕДСТВ ОТ ОПЕРАЦИОННОЙ ДЕЯТЕЛЬНОСТИ</t>
  </si>
  <si>
    <t>(Увеличение)/уменьшение операционных активов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</si>
  <si>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</si>
  <si>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</si>
  <si>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</si>
  <si>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</si>
  <si>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</si>
  <si>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</si>
  <si>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</si>
  <si>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Нераспределенная прибыль</t>
  </si>
  <si>
    <t>Эмиссионный доход</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</si>
  <si>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</si>
  <si>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</si>
  <si>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</si>
  <si>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</si>
  <si>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</si>
  <si>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</si>
  <si>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</si>
  <si>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</si>
  <si>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</si>
  <si>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</si>
  <si>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</si>
  <si>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</si>
  <si>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</si>
  <si>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</si>
  <si>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</si>
  <si>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</si>
  <si>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</si>
  <si>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</si>
  <si>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</si>
  <si>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</si>
  <si>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</si>
  <si>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</si>
  <si>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</si>
  <si>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</si>
  <si>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</si>
  <si>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</si>
  <si>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</si>
  <si>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(не аудировано)</t>
  </si>
  <si>
    <t>Процентные доходы, рассчитанные с использованием метода эффективной процентной ставки</t>
  </si>
  <si>
    <t>Прибыль на акцию</t>
  </si>
  <si>
    <t>Резерв по переоценке финансовых активов, учитываемых по справедливой стоимости через прочий совокупный доход</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</si>
  <si>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</si>
  <si>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</si>
  <si>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</si>
  <si>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</si>
  <si>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Акционер-ный капитал</t>
  </si>
  <si>
    <t>Эмиссион-ный доход</t>
  </si>
  <si>
    <t>Расход по подоходному налогу</t>
  </si>
  <si>
    <t>Денежные средства и их эквиваленты по состоянию на конец периода (Примечание 12)</t>
  </si>
  <si>
    <t>_____________________________</t>
  </si>
  <si>
    <t>Сырых Н.С.</t>
  </si>
  <si>
    <t>__________________________</t>
  </si>
  <si>
    <t>Главный бухгалтер</t>
  </si>
  <si>
    <t>Активы в форме права пользования</t>
  </si>
  <si>
    <t>Обязательства по аренде</t>
  </si>
  <si>
    <t>Выплаты по договорам аренды</t>
  </si>
  <si>
    <t>Изменение отложенного налога</t>
  </si>
  <si>
    <t>Финансовые инструменты, учитываемые по справедливой стоимости, изменения которой отражаются в составе прибыли или убытка за период</t>
  </si>
  <si>
    <t xml:space="preserve">Влияние изменения ожидаемых кредитных убытков </t>
  </si>
  <si>
    <t>Прочий совокупный доход</t>
  </si>
  <si>
    <t>Всего прочего совокупного дохода</t>
  </si>
  <si>
    <t>Нераспре-деленная прибыль</t>
  </si>
  <si>
    <t>Примечание</t>
  </si>
  <si>
    <t>24 (в)</t>
  </si>
  <si>
    <t>Рахметова С.К.</t>
  </si>
  <si>
    <t>Приобретения финансовых активов, учитываемых по справедливой стоимости через прочий совокупный доход</t>
  </si>
  <si>
    <t>Продажи и погашения финансовых активов, учитываемых по справедливой стоимости через прочий совокупный доход</t>
  </si>
  <si>
    <t>Приобретения инвестиций, учитываемых по амортизированной стоимости</t>
  </si>
  <si>
    <t>Погашения инвестиций, учитываемых по амортизированной стоимости</t>
  </si>
  <si>
    <t>Чистые прочие операционные расходы</t>
  </si>
  <si>
    <t>Финансовые инструменты, оцениваемые по справедливой стоимости, изменения которой отражаются в составе прибыли или убытка за период</t>
  </si>
  <si>
    <t>Процентные доходы полученные</t>
  </si>
  <si>
    <t>Процентные расходы выплаченные</t>
  </si>
  <si>
    <t>Комиссионные доходы полученные</t>
  </si>
  <si>
    <t>Комиссионные расходы выплаченные</t>
  </si>
  <si>
    <t>Чистые поступления по операциям с иностранной валютой</t>
  </si>
  <si>
    <t>Расходы на персонал выплаченные</t>
  </si>
  <si>
    <t>Прочие общие и административные расходы выплаченные</t>
  </si>
  <si>
    <t xml:space="preserve">Остаток на 1 января 2023 года </t>
  </si>
  <si>
    <t xml:space="preserve"> - </t>
  </si>
  <si>
    <t>Поступление прочих привлеченных средств</t>
  </si>
  <si>
    <t>Заместитель Председателя Правления</t>
  </si>
  <si>
    <t>Чистая прибыль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</si>
  <si>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Чистая прибыль от операций с финансовыми активами, учитываемыми по справедливой стоимости через прочий совокупный доход</t>
  </si>
  <si>
    <t>Операционный доход до вычета убытков от обесценения, прочих административных расходов и подоходного налога</t>
  </si>
  <si>
    <t>Восстановление убытков/(убытки) от обесценения в отношении обязательств по предоставлению кредитов и договоров финансовой гарантии</t>
  </si>
  <si>
    <t>Базовая и разводненная прибыль на акцию (тенге)</t>
  </si>
  <si>
    <t>Хамидуллин А.Е.</t>
  </si>
  <si>
    <t>31 декабря 2023 г.</t>
  </si>
  <si>
    <t>Финансовые активы, учитываемые по справедливой стоимости через прочий совокупный доход</t>
  </si>
  <si>
    <t>Инвестиции, учитываемые по амортизированной стоимости</t>
  </si>
  <si>
    <t>Чистые поступления по операциям с финансовыми инструментами, оцениваемыми по справедливой стоимости, изменения которой отражаются в составе прибыли или убытка за период</t>
  </si>
  <si>
    <t>Прочие (выплаты)/поступления</t>
  </si>
  <si>
    <t>Чистые потоки денежных средств (использованные в)/от операционной деятельности до уплаты подоходного налога</t>
  </si>
  <si>
    <t>Оплата подоходного налога</t>
  </si>
  <si>
    <t>Потоки денежных средств от/(использованные в) инвестиционной деятельности</t>
  </si>
  <si>
    <t>Погашение выпущенных субординированных долговых ценных бумаг</t>
  </si>
  <si>
    <t>Потоки денежных средств, использованные в финансовой деятельности</t>
  </si>
  <si>
    <t>Чистое увеличение/(уменьшение) денежных средств и их эквивалентов</t>
  </si>
  <si>
    <t>Чистое изменение справедливой стоимости финансовых активов, учитываемых по справедливой стоимости через прочий совокупный доход</t>
  </si>
  <si>
    <t xml:space="preserve">Остаток на 1 января 2024 года </t>
  </si>
  <si>
    <t>Остаток на 30 июня 2023 года (не аудировано)</t>
  </si>
  <si>
    <t>Остаток на 30 июня 2024 года (не аудировано)</t>
  </si>
  <si>
    <t>Консолидированный промежуточный сжатый отчет о финансовом положении по состоянию на 30 июня 2024 года</t>
  </si>
  <si>
    <t xml:space="preserve"> 30 июня 2024 г.</t>
  </si>
  <si>
    <t>Консолидированный промежуточный сжатый отчет о прибыли или убытке и прочем совокупном доходе за шесть месяцев, закончившихся 30 июня 2024 года</t>
  </si>
  <si>
    <t>За шесть месяцев, закончившихся 
30 июня 2024 г. 
(не аудировано) 
тыс. тенге</t>
  </si>
  <si>
    <t>За шесть месяцев, закончившихся 
30 июня 2023 г. 
(не аудировано) 
тыс. тенге</t>
  </si>
  <si>
    <t>Прочий совокупный (убыток)/доход</t>
  </si>
  <si>
    <t>Всего прочего совокупного (убытка)/дохода за период</t>
  </si>
  <si>
    <t>Консолидированный промежуточный сжатый отчет о движении денежных средств
за шесть месяцев, закончившихся 30 июня 2024 года</t>
  </si>
  <si>
    <t>Консолидированный промежуточный сжатый отчет об изменениях в капитале за шесть месяцев, закончившихся 30 июня 2024 года</t>
  </si>
  <si>
    <t>Потоки денежных средств от операционной деятельности</t>
  </si>
  <si>
    <t>(в тыс. тенге)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</si>
</sst>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7">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_(* #,##0.00_);_(* \(#,##0.00\);_(* &quot;-&quot;??_);_(@_)"/>
    <numFmt numFmtId="168" formatCode="#,##0.0"/>
    <numFmt numFmtId="169" formatCode="#."/>
    <numFmt numFmtId="170" formatCode="#.00"/>
    <numFmt numFmtId="171" formatCode="\$#.00"/>
    <numFmt numFmtId="172" formatCode="_-&quot;£&quot;* #,##0_-;\-&quot;£&quot;* #,##0_-;_-&quot;£&quot;* &quot;-&quot;_-;_-@_-"/>
    <numFmt numFmtId="173" formatCode="_-&quot;$&quot;* #,##0_-;\-&quot;$&quot;* #,##0_-;_-&quot;$&quot;* &quot;-&quot;_-;_-@_-"/>
    <numFmt numFmtId="174" formatCode="&quot;$&quot;#,##0.00;[Red]\-&quot;$&quot;#,##0.00"/>
    <numFmt numFmtId="175" formatCode="#,##0.0_);\(#,##0.0\)"/>
    <numFmt numFmtId="176" formatCode="&quot;$&quot;#,##0_);\(&quot;$&quot;#,##0\)"/>
    <numFmt numFmtId="177" formatCode="_(* #,##0.0_);_(* \(#,##0.00\);_(* &quot;-&quot;??_);_(@_)"/>
    <numFmt numFmtId="178" formatCode="General_)"/>
    <numFmt numFmtId="179" formatCode="0.000"/>
    <numFmt numFmtId="180" formatCode="#,##0.000_);\(#,##0.000\)"/>
    <numFmt numFmtId="181" formatCode="&quot;£&quot;#,\);\(&quot;£&quot;#,##0\)"/>
    <numFmt numFmtId="182" formatCode="_-* #,##0\ _K_c_-;\-* #,##0\ _K_c_-;_-* &quot;-&quot;\ _K_c_-;_-@_-"/>
    <numFmt numFmtId="183" formatCode="_-* #,##0.00\ _K_c_-;\-* #,##0.00\ _K_c_-;_-* &quot;-&quot;??\ _K_c_-;_-@_-"/>
    <numFmt numFmtId="184" formatCode="#,##0_)_%;\(#,##0\)_%;"/>
    <numFmt numFmtId="185" formatCode="_._.* #,##0.0_)_%;_._.* \(#,##0.0\)_%"/>
    <numFmt numFmtId="186" formatCode="#,##0.0_)_%;\(#,##0.0\)_%;\ \ .0_)_%"/>
    <numFmt numFmtId="187" formatCode="_._.* #,##0.00_)_%;_._.* \(#,##0.00\)_%"/>
    <numFmt numFmtId="188" formatCode="#,##0.00_)_%;\(#,##0.00\)_%;\ \ .00_)_%"/>
    <numFmt numFmtId="189" formatCode="_._.* #,##0.000_)_%;_._.* \(#,##0.000\)_%"/>
    <numFmt numFmtId="190" formatCode="#,##0.000_)_%;\(#,##0.000\)_%;\ \ .000_)_%"/>
    <numFmt numFmtId="191" formatCode="_._.* \(#,##0\)_%;_._.* #,##0_)_%;_._.* 0_)_%;_._.@_)_%"/>
    <numFmt numFmtId="192" formatCode="_._.&quot;£&quot;* \(#,##0\)_%;_._.&quot;£&quot;* #,##0_)_%;_._.&quot;£&quot;* 0_)_%;_._.@_)_%"/>
    <numFmt numFmtId="193" formatCode="* \(#,##0\);* #,##0_);&quot;-&quot;??_);@"/>
    <numFmt numFmtId="194" formatCode="&quot;£&quot;* #,##0_)_%;&quot;£&quot;* \(#,##0\)_%;&quot;£&quot;* &quot;-&quot;??_)_%;@_)_%"/>
    <numFmt numFmtId="195" formatCode="_._.&quot;£&quot;* #,##0.0_)_%;_._.&quot;£&quot;* \(#,##0.0\)_%"/>
    <numFmt numFmtId="196" formatCode="&quot;£&quot;* #,##0.0_)_%;&quot;£&quot;* \(#,##0.0\)_%;&quot;£&quot;* \ .0_)_%"/>
    <numFmt numFmtId="197" formatCode="_._.&quot;$&quot;* #,##0.0_)_%;_._.&quot;$&quot;* \(#,##0.0\)_%"/>
    <numFmt numFmtId="198" formatCode="_._.&quot;£&quot;* #,##0.00_)_%;_._.&quot;£&quot;* \(#,##0.00\)_%"/>
    <numFmt numFmtId="199" formatCode="&quot;£&quot;* #,##0.00_)_%;&quot;£&quot;* \(#,##0.00\)_%;&quot;£&quot;* \ .00_)_%"/>
    <numFmt numFmtId="200" formatCode="_._.&quot;$&quot;* #,##0.00_)_%;_._.&quot;$&quot;* \(#,##0.00\)_%"/>
    <numFmt numFmtId="201" formatCode="_._.&quot;£&quot;* #,##0.000_)_%;_._.&quot;£&quot;* \(#,##0.000\)_%"/>
    <numFmt numFmtId="202" formatCode="&quot;£&quot;* #,##0.000_)_%;&quot;£&quot;* \(#,##0.000\)_%;&quot;£&quot;* \ .000_)_%"/>
    <numFmt numFmtId="203" formatCode="_._.&quot;$&quot;* #,##0.000_)_%;_._.&quot;$&quot;* \(#,##0.000\)_%"/>
    <numFmt numFmtId="204" formatCode="mmmm\ d\,\ yyyy"/>
    <numFmt numFmtId="205" formatCode="* #,##0_);* \(#,##0\);&quot;-&quot;??_);@"/>
    <numFmt numFmtId="206" formatCode="_-* #,##0\ _z_3_-;\-* #,##0\ _z_3_-;_-* &quot;-&quot;\ _z_3_-;_-@_-"/>
    <numFmt numFmtId="207" formatCode="_-* #,##0.00\ _z_3_-;\-* #,##0.00\ _z_3_-;_-* &quot;-&quot;??\ _z_3_-;_-@_-"/>
    <numFmt numFmtId="208" formatCode="_([$€-2]* #,##0.00_);_([$€-2]* \(#,##0.00\);_([$€-2]* &quot;-&quot;??_)"/>
    <numFmt numFmtId="209" formatCode="#,##0\ \ ;\(#,##0\)\ ;\—\ \ \ \ "/>
    <numFmt numFmtId="210" formatCode="&quot;$&quot;#,##0_);[Red]\(&quot;$&quot;#,##0\)"/>
    <numFmt numFmtId="211" formatCode="&quot;$&quot;#,##0\ ;\-&quot;$&quot;#,##0"/>
    <numFmt numFmtId="212" formatCode="&quot;$&quot;#,##0.00\ ;\(&quot;$&quot;#,##0.00\)"/>
    <numFmt numFmtId="213" formatCode="_-&quot;£&quot;* #,##0.00_-;\-&quot;£&quot;* #,##0.00_-;_-&quot;£&quot;* &quot;-&quot;??_-;_-@_-"/>
    <numFmt numFmtId="214" formatCode="#,##0.00\ &quot;$&quot;;\-#,##0.00\ &quot;$&quot;"/>
    <numFmt numFmtId="215" formatCode="_-* #,##0\ &quot;$&quot;_-;\-* #,##0\ &quot;$&quot;_-;_-* &quot;-&quot;\ &quot;$&quot;_-;_-@_-"/>
    <numFmt numFmtId="216" formatCode="_(&quot;R$&quot;* #,##0_);_(&quot;R$&quot;* \(#,##0\);_(&quot;R$&quot;* &quot;-&quot;_);_(@_)"/>
    <numFmt numFmtId="217" formatCode="_(&quot;R$&quot;* #,##0.00_);_(&quot;R$&quot;* \(#,##0.00\);_(&quot;R$&quot;* &quot;-&quot;??_);_(@_)"/>
    <numFmt numFmtId="218" formatCode="#,##0\ &quot;$&quot;;[Red]\-#,##0\ &quot;$&quot;"/>
    <numFmt numFmtId="219" formatCode="#,##0.00\ &quot;$&quot;;[Red]\-#,##0.00\ &quot;$&quot;"/>
    <numFmt numFmtId="220" formatCode="0.00_)"/>
    <numFmt numFmtId="221" formatCode="#\ ##0;\-#\ ##0"/>
    <numFmt numFmtId="222" formatCode="#\ ##0.0000000000;\-#\ ##0.0000000000"/>
    <numFmt numFmtId="223" formatCode="#\ ##0.0;\-#\ ##0.0"/>
    <numFmt numFmtId="224" formatCode="#\ ##0.00;\-#\ ##0.00"/>
    <numFmt numFmtId="225" formatCode="#\ ##0.000;\-#\ ##0.000"/>
    <numFmt numFmtId="226" formatCode="#\ ##0.0000;\-#\ ##0.0000"/>
    <numFmt numFmtId="227" formatCode="#\ ##0.00000;\-#\ ##0.00000"/>
    <numFmt numFmtId="228" formatCode="#\ ##0.000000;\-#\ ##0.000000"/>
    <numFmt numFmtId="229" formatCode="#\ ##0.0000000;\-#\ ##0.0000000"/>
    <numFmt numFmtId="230" formatCode="#\ ##0.00000000;\-#\ ##0.00000000"/>
    <numFmt numFmtId="231" formatCode="#\ ##0.000000000;\-#\ ##0.000000000"/>
    <numFmt numFmtId="232" formatCode="_-* #,##0\ _đ_._-;\-* #,##0\ _đ_._-;_-* &quot;-&quot;\ _đ_._-;_-@_-"/>
    <numFmt numFmtId="233" formatCode="\(#,##0.0\)"/>
    <numFmt numFmtId="234" formatCode="#,##0\ &quot;?.&quot;;\-#,##0\ &quot;?.&quot;"/>
    <numFmt numFmtId="235" formatCode="0_)%;\(0\)%"/>
    <numFmt numFmtId="236" formatCode="_._._(* 0_)%;_._.* \(0\)%"/>
    <numFmt numFmtId="237" formatCode="_(0_)%;\(0\)%"/>
    <numFmt numFmtId="238" formatCode="0%_);\(0%\)"/>
    <numFmt numFmtId="239" formatCode="\60\4\7\:"/>
    <numFmt numFmtId="240" formatCode="_(0.0_)%;\(0.0\)%"/>
    <numFmt numFmtId="241" formatCode="_._._(* 0.0_)%;_._.* \(0.0\)%"/>
    <numFmt numFmtId="242" formatCode="_(0.00_)%;\(0.00\)%"/>
    <numFmt numFmtId="243" formatCode="_._._(* 0.00_)%;_._.* \(0.00\)%"/>
    <numFmt numFmtId="244" formatCode="_(0.000_)%;\(0.000\)%"/>
    <numFmt numFmtId="245" formatCode="_._._(* 0.000_)%;_._.* \(0.000\)%"/>
    <numFmt numFmtId="246" formatCode="mm/dd/yy"/>
    <numFmt numFmtId="247" formatCode="\ #,##0;[Red]\-#,##0"/>
    <numFmt numFmtId="248" formatCode="&quot;£&quot;#,\);\(&quot;£&quot;#,\)"/>
    <numFmt numFmtId="249" formatCode="&quot;£&quot;#,;\(&quot;£&quot;#,\)"/>
    <numFmt numFmtId="250" formatCode="#,##0;[Red]&quot;-&quot;#,##0"/>
    <numFmt numFmtId="251" formatCode="#,##0.00;[Red]&quot;-&quot;#,##0.00"/>
    <numFmt numFmtId="252" formatCode="#,##0\ &quot;kr&quot;;[Red]\-#,##0\ &quot;kr&quot;"/>
    <numFmt numFmtId="253" formatCode="#,##0.00\ &quot;kr&quot;;[Red]\-#,##0.00\ &quot;kr&quot;"/>
    <numFmt numFmtId="254" formatCode="_-* #,##0.00\ _T_L_-;\-* #,##0.00\ _T_L_-;_-* &quot;-&quot;??\ _T_L_-;_-@_-"/>
    <numFmt numFmtId="255" formatCode="#,##0_);[Blue]&quot;(-) &quot;#,##0_)"/>
    <numFmt numFmtId="256" formatCode="%#.00"/>
    <numFmt numFmtId="257" formatCode="_(#,##0_);_(\(#,##0\);_(&quot;-&quot;_);_(@_)"/>
    <numFmt numFmtId="258" formatCode="_(#,##0.00_);_(\(#,##0.00\);_(&quot;-&quot;_);_(@_)"/>
  </numFmts>
  <fonts count="157">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sz val="11"/>
      <color indexed="10"/>
      <name val="Calibri"/>
      <family val="2"/>
    </font>
    <font>
      <sz val="10"/>
      <name val="Times New Roman"/>
      <family val="1"/>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color indexed="8"/>
      <name val="Times New Roman"/>
      <family val="1"/>
      <charset val="204"/>
    </font>
    <font>
      <b/>
      <sz val="10"/>
      <color rgb="FF000000"/>
      <name val="Times New Roman"/>
      <family val="1"/>
      <charset val="204"/>
    </font>
    <font>
      <i/>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6" fontId="1" fillId="0" borderId="0" applyFont="0" applyFill="0" applyBorder="0" applyAlignment="0" applyProtection="0"/>
    <xf numFmtId="0" fontId="7" fillId="0" borderId="0"/>
    <xf numFmtId="0" fontId="6" fillId="0" borderId="0"/>
    <xf numFmtId="0" fontId="20" fillId="0" borderId="0"/>
    <xf numFmtId="166" fontId="23" fillId="0" borderId="0" applyFont="0" applyFill="0" applyBorder="0" applyAlignment="0" applyProtection="0"/>
    <xf numFmtId="166" fontId="23" fillId="0" borderId="0" applyFont="0" applyFill="0" applyBorder="0" applyAlignment="0" applyProtection="0"/>
    <xf numFmtId="0" fontId="12" fillId="0" borderId="0"/>
    <xf numFmtId="0" fontId="4" fillId="0" borderId="0"/>
    <xf numFmtId="0" fontId="6" fillId="0" borderId="0"/>
    <xf numFmtId="0" fontId="39" fillId="0" borderId="0"/>
    <xf numFmtId="0" fontId="20" fillId="0" borderId="0"/>
    <xf numFmtId="0" fontId="40" fillId="0" borderId="0"/>
    <xf numFmtId="0" fontId="40" fillId="0" borderId="0"/>
    <xf numFmtId="0" fontId="41" fillId="0" borderId="0"/>
    <xf numFmtId="4" fontId="42" fillId="1" borderId="6">
      <alignment vertical="center"/>
    </xf>
    <xf numFmtId="4" fontId="39" fillId="0" borderId="0" applyFont="0" applyFill="0" applyBorder="0" applyAlignment="0" applyProtection="0"/>
    <xf numFmtId="9" fontId="43" fillId="1" borderId="3">
      <alignment vertical="center"/>
    </xf>
    <xf numFmtId="168" fontId="44" fillId="1" borderId="6" applyFont="0" applyFill="0" applyBorder="0" applyAlignment="0" applyProtection="0"/>
    <xf numFmtId="164" fontId="45" fillId="0" borderId="0" applyFont="0" applyFill="0" applyBorder="0" applyAlignment="0" applyProtection="0"/>
    <xf numFmtId="166" fontId="45" fillId="0" borderId="0" applyFont="0" applyFill="0" applyBorder="0" applyAlignment="0" applyProtection="0"/>
    <xf numFmtId="0" fontId="45" fillId="0" borderId="0"/>
    <xf numFmtId="169" fontId="46" fillId="0" borderId="23">
      <protection locked="0"/>
    </xf>
    <xf numFmtId="169" fontId="46" fillId="0" borderId="23">
      <protection locked="0"/>
    </xf>
    <xf numFmtId="0" fontId="47" fillId="0" borderId="0"/>
    <xf numFmtId="0" fontId="6" fillId="0" borderId="0"/>
    <xf numFmtId="0" fontId="47" fillId="0" borderId="0"/>
    <xf numFmtId="0" fontId="39" fillId="0" borderId="0"/>
    <xf numFmtId="0" fontId="6" fillId="0" borderId="0"/>
    <xf numFmtId="0" fontId="6" fillId="0" borderId="0"/>
    <xf numFmtId="0" fontId="39" fillId="0" borderId="0"/>
    <xf numFmtId="0" fontId="48" fillId="0" borderId="0"/>
    <xf numFmtId="0" fontId="39" fillId="0" borderId="0"/>
    <xf numFmtId="0" fontId="6" fillId="0" borderId="0"/>
    <xf numFmtId="0" fontId="6" fillId="0" borderId="0"/>
    <xf numFmtId="0" fontId="39" fillId="0" borderId="0"/>
    <xf numFmtId="0" fontId="39" fillId="0" borderId="0"/>
    <xf numFmtId="0" fontId="41" fillId="0" borderId="0"/>
    <xf numFmtId="0" fontId="39" fillId="0" borderId="0"/>
    <xf numFmtId="0" fontId="6" fillId="0" borderId="0"/>
    <xf numFmtId="0" fontId="39" fillId="0" borderId="0"/>
    <xf numFmtId="0" fontId="6" fillId="0" borderId="0"/>
    <xf numFmtId="0" fontId="6" fillId="0" borderId="0"/>
    <xf numFmtId="0" fontId="39" fillId="0" borderId="0"/>
    <xf numFmtId="0" fontId="6" fillId="0" borderId="0"/>
    <xf numFmtId="0" fontId="6" fillId="0" borderId="0"/>
    <xf numFmtId="0" fontId="6" fillId="0" borderId="0"/>
    <xf numFmtId="0" fontId="39" fillId="0" borderId="0"/>
    <xf numFmtId="0" fontId="49" fillId="0" borderId="0"/>
    <xf numFmtId="0" fontId="49" fillId="0" borderId="0"/>
    <xf numFmtId="0" fontId="6" fillId="0" borderId="0"/>
    <xf numFmtId="0" fontId="50" fillId="0" borderId="0"/>
    <xf numFmtId="0" fontId="6" fillId="0" borderId="0"/>
    <xf numFmtId="0" fontId="6" fillId="0" borderId="0"/>
    <xf numFmtId="0" fontId="6" fillId="0" borderId="0"/>
    <xf numFmtId="0" fontId="48" fillId="0" borderId="0"/>
    <xf numFmtId="0" fontId="39" fillId="0" borderId="0"/>
    <xf numFmtId="0" fontId="6" fillId="0" borderId="0"/>
    <xf numFmtId="0" fontId="49"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9" fontId="46" fillId="0" borderId="23">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170" fontId="46" fillId="0" borderId="0">
      <protection locked="0"/>
    </xf>
    <xf numFmtId="171" fontId="46" fillId="0" borderId="0">
      <protection locked="0"/>
    </xf>
    <xf numFmtId="171" fontId="46" fillId="0" borderId="0">
      <protection locked="0"/>
    </xf>
    <xf numFmtId="9" fontId="6" fillId="33" borderId="0"/>
    <xf numFmtId="169" fontId="51" fillId="0" borderId="0">
      <protection locked="0"/>
    </xf>
    <xf numFmtId="169" fontId="51" fillId="0" borderId="0">
      <protection locked="0"/>
    </xf>
    <xf numFmtId="0" fontId="6" fillId="0" borderId="0"/>
    <xf numFmtId="0" fontId="52" fillId="0" borderId="0"/>
    <xf numFmtId="169" fontId="46" fillId="0" borderId="23">
      <protection locked="0"/>
    </xf>
    <xf numFmtId="169" fontId="46" fillId="0" borderId="23">
      <protection locked="0"/>
    </xf>
    <xf numFmtId="9" fontId="43" fillId="1" borderId="3">
      <alignment vertical="center"/>
    </xf>
    <xf numFmtId="172" fontId="53" fillId="0" borderId="0" applyFont="0" applyFill="0" applyBorder="0" applyAlignment="0" applyProtection="0"/>
    <xf numFmtId="2" fontId="54" fillId="0" borderId="0" applyNumberFormat="0" applyFill="0" applyBorder="0" applyAlignment="0" applyProtection="0"/>
    <xf numFmtId="2" fontId="55" fillId="0" borderId="0" applyNumberFormat="0" applyFill="0" applyBorder="0" applyAlignment="0" applyProtection="0"/>
    <xf numFmtId="0" fontId="56" fillId="34" borderId="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173" fontId="6" fillId="0" borderId="0" applyFont="0" applyFill="0" applyBorder="0" applyAlignment="0" applyProtection="0"/>
    <xf numFmtId="174" fontId="39" fillId="0" borderId="0" applyFont="0" applyFill="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0" borderId="0"/>
    <xf numFmtId="0" fontId="60" fillId="0" borderId="0">
      <alignment horizontal="center" wrapText="1"/>
      <protection locked="0"/>
    </xf>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1" borderId="0">
      <alignment horizontal="centerContinuous" vertical="center"/>
    </xf>
    <xf numFmtId="175" fontId="63" fillId="53" borderId="13">
      <alignment horizontal="left" vertical="center"/>
    </xf>
    <xf numFmtId="0" fontId="64" fillId="0" borderId="0" applyNumberFormat="0" applyFill="0" applyBorder="0" applyAlignment="0" applyProtection="0"/>
    <xf numFmtId="176" fontId="65" fillId="0" borderId="2" applyAlignment="0" applyProtection="0"/>
    <xf numFmtId="177" fontId="66" fillId="0" borderId="0" applyFill="0" applyBorder="0" applyAlignment="0"/>
    <xf numFmtId="178" fontId="66" fillId="0" borderId="0" applyFill="0" applyBorder="0" applyAlignment="0"/>
    <xf numFmtId="179" fontId="66" fillId="0" borderId="0" applyFill="0" applyBorder="0" applyAlignment="0"/>
    <xf numFmtId="175" fontId="67" fillId="0" borderId="0" applyFill="0" applyBorder="0" applyAlignment="0"/>
    <xf numFmtId="180" fontId="67"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182" fontId="53" fillId="0" borderId="0" applyFont="0" applyFill="0" applyBorder="0" applyAlignment="0" applyProtection="0"/>
    <xf numFmtId="183" fontId="53" fillId="0" borderId="0" applyFont="0" applyFill="0" applyBorder="0" applyAlignment="0" applyProtection="0"/>
    <xf numFmtId="0" fontId="69" fillId="0" borderId="0" applyFill="0" applyBorder="0" applyProtection="0">
      <alignment horizontal="center"/>
      <protection locked="0"/>
    </xf>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1" fillId="0" borderId="4">
      <alignment horizontal="center"/>
    </xf>
    <xf numFmtId="0" fontId="39" fillId="0" borderId="0"/>
    <xf numFmtId="0" fontId="39" fillId="0" borderId="0"/>
    <xf numFmtId="0" fontId="39" fillId="0" borderId="0"/>
    <xf numFmtId="0" fontId="39" fillId="0" borderId="0"/>
    <xf numFmtId="0" fontId="39" fillId="0" borderId="0"/>
    <xf numFmtId="184"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7" fontId="66" fillId="0" borderId="0" applyFont="0" applyFill="0" applyBorder="0" applyAlignment="0" applyProtection="0"/>
    <xf numFmtId="185" fontId="19" fillId="0" borderId="0" applyFont="0" applyFill="0" applyBorder="0" applyAlignment="0" applyProtection="0"/>
    <xf numFmtId="186" fontId="72" fillId="0" borderId="0" applyFont="0" applyFill="0" applyBorder="0" applyAlignment="0" applyProtection="0"/>
    <xf numFmtId="187" fontId="73" fillId="0" borderId="0" applyFont="0" applyFill="0" applyBorder="0" applyAlignment="0" applyProtection="0"/>
    <xf numFmtId="188" fontId="72" fillId="0" borderId="0" applyFont="0" applyFill="0" applyBorder="0" applyAlignment="0" applyProtection="0"/>
    <xf numFmtId="189" fontId="73" fillId="0" borderId="0" applyFont="0" applyFill="0" applyBorder="0" applyAlignment="0" applyProtection="0"/>
    <xf numFmtId="190" fontId="7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16" fillId="0" borderId="0" applyFont="0" applyFill="0" applyBorder="0" applyAlignment="0" applyProtection="0"/>
    <xf numFmtId="166" fontId="57"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3" fontId="74" fillId="0" borderId="0" applyFont="0" applyFill="0" applyBorder="0" applyAlignment="0" applyProtection="0"/>
    <xf numFmtId="0" fontId="75" fillId="0" borderId="0" applyNumberFormat="0" applyFill="0" applyBorder="0" applyAlignment="0" applyProtection="0"/>
    <xf numFmtId="0" fontId="76" fillId="0" borderId="0" applyNumberFormat="0" applyAlignment="0">
      <alignment horizontal="left"/>
    </xf>
    <xf numFmtId="0" fontId="77" fillId="0" borderId="0" applyNumberFormat="0" applyAlignment="0"/>
    <xf numFmtId="191" fontId="78" fillId="0" borderId="0" applyFill="0" applyBorder="0" applyProtection="0"/>
    <xf numFmtId="192" fontId="19" fillId="0" borderId="0" applyFont="0" applyFill="0" applyBorder="0" applyAlignment="0" applyProtection="0"/>
    <xf numFmtId="193" fontId="79" fillId="0" borderId="0" applyFill="0" applyBorder="0" applyProtection="0"/>
    <xf numFmtId="193" fontId="79" fillId="0" borderId="2" applyFill="0" applyProtection="0"/>
    <xf numFmtId="193" fontId="79" fillId="0" borderId="8" applyFill="0" applyProtection="0"/>
    <xf numFmtId="194" fontId="6" fillId="0" borderId="0" applyFont="0" applyFill="0" applyBorder="0" applyAlignment="0" applyProtection="0"/>
    <xf numFmtId="172" fontId="57" fillId="0" borderId="0" applyFont="0" applyFill="0" applyBorder="0" applyAlignment="0" applyProtection="0"/>
    <xf numFmtId="178" fontId="66" fillId="0" borderId="0" applyFont="0" applyFill="0" applyBorder="0" applyAlignment="0" applyProtection="0"/>
    <xf numFmtId="195" fontId="73" fillId="0" borderId="0" applyFont="0" applyFill="0" applyBorder="0" applyAlignment="0" applyProtection="0"/>
    <xf numFmtId="196" fontId="72"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9" fontId="72"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72" fillId="0" borderId="0" applyFont="0" applyFill="0" applyBorder="0" applyAlignment="0" applyProtection="0"/>
    <xf numFmtId="203" fontId="73" fillId="0" borderId="0" applyFont="0" applyFill="0" applyBorder="0" applyAlignment="0" applyProtection="0"/>
    <xf numFmtId="37" fontId="80" fillId="0" borderId="26" applyFont="0" applyFill="0" applyBorder="0"/>
    <xf numFmtId="37" fontId="81" fillId="0" borderId="26" applyFont="0" applyFill="0" applyBorder="0">
      <protection locked="0"/>
    </xf>
    <xf numFmtId="0" fontId="82" fillId="0" borderId="0" applyFont="0" applyFill="0" applyBorder="0" applyAlignment="0" applyProtection="0"/>
    <xf numFmtId="0" fontId="83" fillId="56" borderId="27" applyNumberFormat="0" applyFont="0" applyBorder="0" applyAlignment="0" applyProtection="0"/>
    <xf numFmtId="204" fontId="6" fillId="0" borderId="0" applyFont="0" applyFill="0" applyBorder="0" applyAlignment="0" applyProtection="0"/>
    <xf numFmtId="14" fontId="80" fillId="0" borderId="0" applyFill="0" applyBorder="0" applyAlignment="0"/>
    <xf numFmtId="205" fontId="79" fillId="0" borderId="0" applyFill="0" applyBorder="0" applyProtection="0"/>
    <xf numFmtId="205" fontId="79" fillId="0" borderId="2" applyFill="0" applyProtection="0"/>
    <xf numFmtId="205" fontId="79" fillId="0" borderId="8" applyFill="0" applyProtection="0"/>
    <xf numFmtId="38" fontId="56" fillId="0" borderId="28">
      <alignment vertical="center"/>
    </xf>
    <xf numFmtId="167"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0" fontId="84" fillId="0" borderId="0" applyNumberForma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85" fillId="0" borderId="0" applyNumberFormat="0" applyAlignment="0">
      <alignment horizontal="left"/>
    </xf>
    <xf numFmtId="208" fontId="18" fillId="0" borderId="0" applyFont="0" applyFill="0" applyBorder="0" applyAlignment="0" applyProtection="0"/>
    <xf numFmtId="37" fontId="6"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2" fontId="74" fillId="0" borderId="0" applyFont="0" applyFill="0" applyBorder="0" applyAlignment="0" applyProtection="0"/>
    <xf numFmtId="3" fontId="22" fillId="0" borderId="0">
      <alignment horizontal="right"/>
    </xf>
    <xf numFmtId="0" fontId="88" fillId="0" borderId="0" applyNumberFormat="0" applyFill="0" applyBorder="0" applyAlignment="0" applyProtection="0">
      <alignment vertical="top"/>
      <protection locked="0"/>
    </xf>
    <xf numFmtId="209" fontId="18" fillId="0" borderId="0">
      <alignment horizontal="right"/>
    </xf>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90" fillId="0" borderId="0" applyNumberFormat="0" applyFont="0" applyBorder="0" applyAlignment="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38" fontId="92" fillId="57" borderId="0" applyNumberFormat="0" applyBorder="0" applyAlignment="0" applyProtection="0"/>
    <xf numFmtId="0" fontId="93" fillId="0" borderId="29">
      <alignment vertical="center"/>
    </xf>
    <xf numFmtId="0" fontId="94" fillId="58" borderId="0">
      <alignment horizontal="center"/>
    </xf>
    <xf numFmtId="0" fontId="95" fillId="0" borderId="12" applyNumberFormat="0" applyAlignment="0" applyProtection="0">
      <alignment horizontal="left" vertical="center"/>
    </xf>
    <xf numFmtId="0" fontId="95" fillId="0" borderId="5">
      <alignment horizontal="left" vertical="center"/>
    </xf>
    <xf numFmtId="14" fontId="42" fillId="59" borderId="7">
      <alignment horizontal="center" vertical="center" wrapText="1"/>
    </xf>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9" fillId="0" borderId="0" applyFill="0" applyAlignment="0" applyProtection="0">
      <protection locked="0"/>
    </xf>
    <xf numFmtId="0" fontId="69" fillId="0" borderId="1" applyFill="0" applyAlignment="0" applyProtection="0">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6" fillId="0" borderId="0"/>
    <xf numFmtId="10" fontId="92" fillId="60" borderId="3" applyNumberFormat="0" applyBorder="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2" fillId="0" borderId="3"/>
    <xf numFmtId="210" fontId="6" fillId="61" borderId="0"/>
    <xf numFmtId="40" fontId="103" fillId="0" borderId="0">
      <protection locked="0"/>
    </xf>
    <xf numFmtId="1" fontId="104" fillId="0" borderId="0">
      <alignment horizontal="center"/>
      <protection locked="0"/>
    </xf>
    <xf numFmtId="211" fontId="105" fillId="0" borderId="0" applyFont="0" applyFill="0" applyBorder="0" applyAlignment="0" applyProtection="0"/>
    <xf numFmtId="212" fontId="106" fillId="0" borderId="0" applyFont="0" applyFill="0" applyBorder="0" applyAlignment="0" applyProtection="0"/>
    <xf numFmtId="0" fontId="6" fillId="0" borderId="7"/>
    <xf numFmtId="38" fontId="107" fillId="0" borderId="0"/>
    <xf numFmtId="38" fontId="108" fillId="0" borderId="0"/>
    <xf numFmtId="38" fontId="109" fillId="0" borderId="0"/>
    <xf numFmtId="38" fontId="110" fillId="0" borderId="0"/>
    <xf numFmtId="0" fontId="19" fillId="0" borderId="0"/>
    <xf numFmtId="0" fontId="19" fillId="0" borderId="0"/>
    <xf numFmtId="0" fontId="18" fillId="0" borderId="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210" fontId="6" fillId="62" borderId="0"/>
    <xf numFmtId="0" fontId="112" fillId="0" borderId="0">
      <alignment horizontal="center"/>
    </xf>
    <xf numFmtId="0" fontId="113" fillId="0" borderId="34">
      <alignment horizontal="centerContinuous"/>
    </xf>
    <xf numFmtId="213" fontId="5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4" fontId="6" fillId="0" borderId="0" applyFont="0" applyFill="0" applyBorder="0" applyAlignment="0" applyProtection="0"/>
    <xf numFmtId="215" fontId="6" fillId="0" borderId="0" applyFont="0" applyFill="0" applyBorder="0" applyAlignment="0" applyProtection="0"/>
    <xf numFmtId="0" fontId="21" fillId="0" borderId="0"/>
    <xf numFmtId="216" fontId="6" fillId="0" borderId="0" applyFont="0" applyFill="0" applyBorder="0" applyAlignment="0" applyProtection="0"/>
    <xf numFmtId="217" fontId="6"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0" fontId="115" fillId="0" borderId="0">
      <protection locked="0"/>
    </xf>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56" fillId="0" borderId="11"/>
    <xf numFmtId="220" fontId="117" fillId="0" borderId="0"/>
    <xf numFmtId="0" fontId="57" fillId="0" borderId="0"/>
    <xf numFmtId="0" fontId="57" fillId="0" borderId="0"/>
    <xf numFmtId="0" fontId="57"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6" fillId="0" borderId="0"/>
    <xf numFmtId="0" fontId="57" fillId="0" borderId="0"/>
    <xf numFmtId="0" fontId="14" fillId="0" borderId="0"/>
    <xf numFmtId="0" fontId="14" fillId="0" borderId="0"/>
    <xf numFmtId="0" fontId="23" fillId="0" borderId="0"/>
    <xf numFmtId="0" fontId="23" fillId="0" borderId="0"/>
    <xf numFmtId="0" fontId="14" fillId="0" borderId="0"/>
    <xf numFmtId="0" fontId="23" fillId="0" borderId="0"/>
    <xf numFmtId="0" fontId="14" fillId="0" borderId="0"/>
    <xf numFmtId="0" fontId="6" fillId="0" borderId="0"/>
    <xf numFmtId="0" fontId="6" fillId="0" borderId="0"/>
    <xf numFmtId="0" fontId="14" fillId="0" borderId="0"/>
    <xf numFmtId="0" fontId="14" fillId="0" borderId="0"/>
    <xf numFmtId="0" fontId="57" fillId="0" borderId="0"/>
    <xf numFmtId="0" fontId="57" fillId="0" borderId="0"/>
    <xf numFmtId="0" fontId="14" fillId="0" borderId="0"/>
    <xf numFmtId="0" fontId="6" fillId="0" borderId="0"/>
    <xf numFmtId="0" fontId="6" fillId="0" borderId="0"/>
    <xf numFmtId="0" fontId="114" fillId="0" borderId="0"/>
    <xf numFmtId="0" fontId="6" fillId="0" borderId="0"/>
    <xf numFmtId="0" fontId="6" fillId="0" borderId="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23" fillId="64" borderId="35" applyNumberFormat="0" applyFont="0" applyAlignment="0" applyProtection="0"/>
    <xf numFmtId="221" fontId="14" fillId="0" borderId="0"/>
    <xf numFmtId="222" fontId="14" fillId="0" borderId="0"/>
    <xf numFmtId="223" fontId="14" fillId="0" borderId="0"/>
    <xf numFmtId="224" fontId="14" fillId="0" borderId="0"/>
    <xf numFmtId="225" fontId="14" fillId="0" borderId="0"/>
    <xf numFmtId="226" fontId="14" fillId="0" borderId="0"/>
    <xf numFmtId="227" fontId="14" fillId="0" borderId="0"/>
    <xf numFmtId="228" fontId="14" fillId="0" borderId="0"/>
    <xf numFmtId="229" fontId="14" fillId="0" borderId="0"/>
    <xf numFmtId="230" fontId="14" fillId="0" borderId="0"/>
    <xf numFmtId="231" fontId="14" fillId="0" borderId="0"/>
    <xf numFmtId="232" fontId="14" fillId="0" borderId="0" applyFont="0" applyFill="0" applyBorder="0" applyAlignment="0" applyProtection="0"/>
    <xf numFmtId="40" fontId="118" fillId="0" borderId="0" applyFont="0" applyFill="0" applyBorder="0" applyAlignment="0" applyProtection="0"/>
    <xf numFmtId="38" fontId="118"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233" fontId="90" fillId="0" borderId="0" applyFont="0" applyFill="0" applyBorder="0" applyAlignment="0" applyProtection="0"/>
    <xf numFmtId="234" fontId="90" fillId="0" borderId="0" applyFont="0" applyFill="0" applyBorder="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20" fillId="65" borderId="0"/>
    <xf numFmtId="14" fontId="60" fillId="0" borderId="0">
      <alignment horizontal="center" wrapText="1"/>
      <protection locked="0"/>
    </xf>
    <xf numFmtId="235" fontId="69" fillId="0" borderId="0" applyFont="0" applyFill="0" applyBorder="0" applyAlignment="0" applyProtection="0"/>
    <xf numFmtId="236" fontId="19" fillId="0" borderId="0" applyFont="0" applyFill="0" applyBorder="0" applyAlignment="0" applyProtection="0"/>
    <xf numFmtId="237" fontId="73" fillId="0" borderId="0" applyFont="0" applyFill="0" applyBorder="0" applyAlignment="0" applyProtection="0"/>
    <xf numFmtId="238" fontId="6" fillId="0" borderId="0" applyFont="0" applyFill="0" applyBorder="0" applyAlignment="0" applyProtection="0"/>
    <xf numFmtId="180" fontId="67" fillId="0" borderId="0" applyFont="0" applyFill="0" applyBorder="0" applyAlignment="0" applyProtection="0"/>
    <xf numFmtId="239" fontId="66" fillId="0" borderId="0" applyFont="0" applyFill="0" applyBorder="0" applyAlignment="0" applyProtection="0"/>
    <xf numFmtId="10" fontId="6" fillId="0" borderId="0" applyFont="0" applyFill="0" applyBorder="0" applyAlignment="0" applyProtection="0"/>
    <xf numFmtId="240" fontId="73" fillId="0" borderId="0" applyFont="0" applyFill="0" applyBorder="0" applyAlignment="0" applyProtection="0"/>
    <xf numFmtId="241" fontId="19" fillId="0" borderId="0" applyFont="0" applyFill="0" applyBorder="0" applyAlignment="0" applyProtection="0"/>
    <xf numFmtId="242" fontId="73" fillId="0" borderId="0" applyFont="0" applyFill="0" applyBorder="0" applyAlignment="0" applyProtection="0"/>
    <xf numFmtId="243" fontId="19" fillId="0" borderId="0" applyFont="0" applyFill="0" applyBorder="0" applyAlignment="0" applyProtection="0"/>
    <xf numFmtId="10" fontId="121" fillId="0" borderId="0"/>
    <xf numFmtId="244" fontId="73" fillId="0" borderId="0" applyFont="0" applyFill="0" applyBorder="0" applyAlignment="0" applyProtection="0"/>
    <xf numFmtId="245"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176" fontId="122" fillId="0" borderId="0"/>
    <xf numFmtId="0" fontId="56" fillId="0" borderId="0" applyNumberFormat="0" applyFont="0" applyFill="0" applyBorder="0" applyAlignment="0" applyProtection="0">
      <alignment horizontal="left"/>
    </xf>
    <xf numFmtId="0" fontId="13" fillId="58" borderId="37" applyNumberFormat="0" applyFont="0"/>
    <xf numFmtId="246" fontId="123" fillId="0" borderId="0" applyNumberFormat="0" applyFill="0" applyBorder="0" applyAlignment="0" applyProtection="0">
      <alignment horizontal="left"/>
    </xf>
    <xf numFmtId="247" fontId="124" fillId="62" borderId="0">
      <protection locked="0"/>
    </xf>
    <xf numFmtId="182" fontId="6" fillId="0" borderId="0" applyFont="0" applyFill="0" applyBorder="0" applyAlignment="0" applyProtection="0"/>
    <xf numFmtId="183" fontId="6" fillId="0" borderId="0" applyFont="0" applyFill="0" applyBorder="0" applyAlignment="0" applyProtection="0"/>
    <xf numFmtId="0" fontId="123" fillId="0" borderId="0" applyNumberFormat="0" applyFill="0" applyBorder="0" applyAlignment="0" applyProtection="0">
      <alignment horizontal="center"/>
    </xf>
    <xf numFmtId="1" fontId="16" fillId="0" borderId="0" applyBorder="0">
      <alignment horizontal="left" vertical="top" wrapText="1"/>
    </xf>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6" fillId="0" borderId="0"/>
    <xf numFmtId="0" fontId="20" fillId="0" borderId="0"/>
    <xf numFmtId="0" fontId="20" fillId="0" borderId="0"/>
    <xf numFmtId="0" fontId="20" fillId="0" borderId="0"/>
    <xf numFmtId="0" fontId="20" fillId="0" borderId="0"/>
    <xf numFmtId="40" fontId="125" fillId="0" borderId="0" applyBorder="0">
      <alignment horizontal="right"/>
    </xf>
    <xf numFmtId="49" fontId="80" fillId="0" borderId="0" applyFill="0" applyBorder="0" applyAlignment="0"/>
    <xf numFmtId="248" fontId="67" fillId="0" borderId="0" applyFill="0" applyBorder="0" applyAlignment="0"/>
    <xf numFmtId="249" fontId="67" fillId="0" borderId="0" applyFill="0" applyBorder="0" applyAlignment="0"/>
    <xf numFmtId="49" fontId="14" fillId="0" borderId="0"/>
    <xf numFmtId="0" fontId="126" fillId="0" borderId="0">
      <alignment horizontal="center" vertical="top"/>
    </xf>
    <xf numFmtId="0" fontId="127" fillId="0" borderId="0"/>
    <xf numFmtId="0" fontId="128" fillId="0" borderId="0"/>
    <xf numFmtId="0" fontId="129"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250" fontId="131" fillId="0" borderId="0" applyFont="0" applyFill="0" applyBorder="0" applyAlignment="0" applyProtection="0"/>
    <xf numFmtId="251" fontId="131" fillId="0" borderId="0" applyFont="0" applyFill="0" applyBorder="0" applyAlignment="0" applyProtection="0"/>
    <xf numFmtId="0" fontId="6" fillId="0" borderId="0"/>
    <xf numFmtId="252" fontId="131" fillId="0" borderId="0" applyFont="0" applyFill="0" applyBorder="0" applyAlignment="0" applyProtection="0"/>
    <xf numFmtId="253" fontId="131" fillId="0" borderId="0" applyFont="0" applyFill="0" applyBorder="0" applyAlignment="0" applyProtection="0"/>
    <xf numFmtId="254" fontId="16" fillId="0" borderId="0" applyFont="0" applyFill="0" applyBorder="0" applyAlignment="0" applyProtection="0"/>
    <xf numFmtId="0" fontId="132" fillId="0" borderId="0"/>
    <xf numFmtId="172" fontId="6" fillId="0" borderId="0" applyFont="0" applyFill="0" applyBorder="0" applyAlignment="0" applyProtection="0"/>
    <xf numFmtId="21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2" fillId="5" borderId="17" applyNumberFormat="0" applyAlignment="0" applyProtection="0"/>
    <xf numFmtId="255" fontId="16" fillId="0" borderId="39">
      <protection hidden="1"/>
    </xf>
    <xf numFmtId="0" fontId="33" fillId="6" borderId="18" applyNumberFormat="0" applyAlignment="0" applyProtection="0"/>
    <xf numFmtId="0" fontId="34" fillId="6" borderId="17" applyNumberFormat="0" applyAlignment="0" applyProtection="0"/>
    <xf numFmtId="0" fontId="133" fillId="0" borderId="0" applyNumberFormat="0" applyFill="0" applyBorder="0" applyAlignment="0" applyProtection="0">
      <alignment vertical="top"/>
      <protection locked="0"/>
    </xf>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3" fillId="0" borderId="22" applyNumberFormat="0" applyFill="0" applyAlignment="0" applyProtection="0"/>
    <xf numFmtId="0" fontId="6" fillId="0" borderId="0"/>
    <xf numFmtId="0" fontId="36" fillId="7" borderId="20" applyNumberFormat="0" applyAlignment="0" applyProtection="0"/>
    <xf numFmtId="3" fontId="14" fillId="0" borderId="0"/>
    <xf numFmtId="0" fontId="25" fillId="0" borderId="0" applyNumberFormat="0" applyFill="0" applyBorder="0" applyAlignment="0" applyProtection="0"/>
    <xf numFmtId="0" fontId="31" fillId="4" borderId="0" applyNumberFormat="0" applyBorder="0" applyAlignment="0" applyProtection="0"/>
    <xf numFmtId="0" fontId="16" fillId="0" borderId="0"/>
    <xf numFmtId="0" fontId="1" fillId="0" borderId="0"/>
    <xf numFmtId="0" fontId="30" fillId="3" borderId="0" applyNumberFormat="0" applyBorder="0" applyAlignment="0" applyProtection="0"/>
    <xf numFmtId="0" fontId="37" fillId="0" borderId="0" applyNumberFormat="0" applyFill="0" applyBorder="0" applyAlignment="0" applyProtection="0"/>
    <xf numFmtId="0" fontId="23" fillId="8" borderId="21" applyNumberFormat="0" applyFont="0" applyAlignment="0" applyProtection="0"/>
    <xf numFmtId="9" fontId="14" fillId="0" borderId="0" applyFont="0" applyFill="0" applyBorder="0" applyAlignment="0" applyProtection="0"/>
    <xf numFmtId="0" fontId="35" fillId="0" borderId="19" applyNumberFormat="0" applyFill="0" applyAlignment="0" applyProtection="0"/>
    <xf numFmtId="0" fontId="39" fillId="0" borderId="0"/>
    <xf numFmtId="0" fontId="14" fillId="0" borderId="0">
      <alignment vertical="justify"/>
    </xf>
    <xf numFmtId="49" fontId="47" fillId="0" borderId="3" applyNumberFormat="0" applyFill="0" applyAlignment="0" applyProtection="0"/>
    <xf numFmtId="0" fontId="2" fillId="0" borderId="0" applyNumberFormat="0" applyFill="0" applyBorder="0" applyAlignment="0" applyProtection="0"/>
    <xf numFmtId="49" fontId="47" fillId="0" borderId="0"/>
    <xf numFmtId="38" fontId="14" fillId="0" borderId="0" applyFont="0" applyFill="0" applyBorder="0" applyAlignment="0" applyProtection="0"/>
    <xf numFmtId="165" fontId="6" fillId="0" borderId="0" applyFont="0" applyFill="0" applyBorder="0" applyAlignment="0" applyProtection="0"/>
    <xf numFmtId="169" fontId="51" fillId="0" borderId="0">
      <protection locked="0"/>
    </xf>
    <xf numFmtId="169" fontId="51" fillId="0" borderId="0">
      <protection locked="0"/>
    </xf>
    <xf numFmtId="0" fontId="29" fillId="2" borderId="0" applyNumberFormat="0" applyBorder="0" applyAlignment="0" applyProtection="0"/>
    <xf numFmtId="37" fontId="14" fillId="0" borderId="0" applyFont="0" applyBorder="0" applyAlignment="0" applyProtection="0"/>
    <xf numFmtId="256" fontId="46" fillId="0" borderId="0">
      <protection locked="0"/>
    </xf>
    <xf numFmtId="256" fontId="46" fillId="0" borderId="0">
      <protection locked="0"/>
    </xf>
    <xf numFmtId="167" fontId="57" fillId="0" borderId="0" applyFont="0" applyFill="0" applyBorder="0" applyAlignment="0" applyProtection="0"/>
    <xf numFmtId="9" fontId="57" fillId="0" borderId="0" applyFont="0" applyFill="0" applyBorder="0" applyAlignment="0" applyProtection="0"/>
    <xf numFmtId="43" fontId="6" fillId="0" borderId="0" applyFont="0" applyFill="0" applyBorder="0" applyAlignment="0" applyProtection="0"/>
    <xf numFmtId="4" fontId="42" fillId="1" borderId="42">
      <alignment vertical="center"/>
    </xf>
    <xf numFmtId="9" fontId="43" fillId="1" borderId="44">
      <alignment vertical="center"/>
    </xf>
    <xf numFmtId="168" fontId="44" fillId="1" borderId="42" applyFont="0" applyFill="0" applyBorder="0" applyAlignment="0" applyProtection="0"/>
    <xf numFmtId="169" fontId="46" fillId="0" borderId="47">
      <protection locked="0"/>
    </xf>
    <xf numFmtId="169" fontId="46" fillId="0" borderId="47">
      <protection locked="0"/>
    </xf>
    <xf numFmtId="169" fontId="46" fillId="0" borderId="47">
      <protection locked="0"/>
    </xf>
    <xf numFmtId="169" fontId="46" fillId="0" borderId="47">
      <protection locked="0"/>
    </xf>
    <xf numFmtId="169" fontId="46" fillId="0" borderId="47">
      <protection locked="0"/>
    </xf>
    <xf numFmtId="9" fontId="43" fillId="1" borderId="44">
      <alignment vertical="center"/>
    </xf>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138" fillId="45" borderId="0" applyNumberFormat="0" applyBorder="0" applyAlignment="0" applyProtection="0"/>
    <xf numFmtId="0" fontId="138" fillId="42" borderId="0" applyNumberFormat="0" applyBorder="0" applyAlignment="0" applyProtection="0"/>
    <xf numFmtId="0" fontId="138" fillId="43"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48" borderId="0" applyNumberFormat="0" applyBorder="0" applyAlignment="0" applyProtection="0"/>
    <xf numFmtId="176" fontId="65" fillId="0" borderId="48"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193" fontId="79" fillId="0" borderId="48" applyFill="0" applyProtection="0"/>
    <xf numFmtId="193" fontId="79" fillId="0" borderId="41" applyFill="0" applyProtection="0"/>
    <xf numFmtId="37" fontId="80" fillId="0" borderId="50" applyFont="0" applyFill="0" applyBorder="0"/>
    <xf numFmtId="37" fontId="81" fillId="0" borderId="50" applyFont="0" applyFill="0" applyBorder="0">
      <protection locked="0"/>
    </xf>
    <xf numFmtId="0" fontId="83" fillId="56" borderId="51" applyNumberFormat="0" applyFont="0" applyBorder="0" applyAlignment="0" applyProtection="0"/>
    <xf numFmtId="205" fontId="79" fillId="0" borderId="48" applyFill="0" applyProtection="0"/>
    <xf numFmtId="205" fontId="79" fillId="0" borderId="41" applyFill="0" applyProtection="0"/>
    <xf numFmtId="0" fontId="95" fillId="0" borderId="52">
      <alignment horizontal="left" vertical="center"/>
    </xf>
    <xf numFmtId="10" fontId="92" fillId="60" borderId="44" applyNumberFormat="0" applyBorder="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2" fillId="0" borderId="44"/>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23" fillId="64" borderId="53" applyNumberFormat="0" applyFon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138" fillId="49"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52" borderId="0" applyNumberFormat="0" applyBorder="0" applyAlignment="0" applyProtection="0"/>
    <xf numFmtId="0" fontId="139" fillId="40" borderId="49" applyNumberFormat="0" applyAlignment="0" applyProtection="0"/>
    <xf numFmtId="255" fontId="16" fillId="0" borderId="56">
      <protection hidden="1"/>
    </xf>
    <xf numFmtId="0" fontId="140" fillId="54" borderId="54" applyNumberFormat="0" applyAlignment="0" applyProtection="0"/>
    <xf numFmtId="0" fontId="141" fillId="54" borderId="49" applyNumberFormat="0" applyAlignment="0" applyProtection="0"/>
    <xf numFmtId="0" fontId="142" fillId="0" borderId="30" applyNumberFormat="0" applyFill="0" applyAlignment="0" applyProtection="0"/>
    <xf numFmtId="0" fontId="143" fillId="0" borderId="31" applyNumberFormat="0" applyFill="0" applyAlignment="0" applyProtection="0"/>
    <xf numFmtId="0" fontId="144" fillId="0" borderId="32" applyNumberFormat="0" applyFill="0" applyAlignment="0" applyProtection="0"/>
    <xf numFmtId="0" fontId="144" fillId="0" borderId="0" applyNumberFormat="0" applyFill="0" applyBorder="0" applyAlignment="0" applyProtection="0"/>
    <xf numFmtId="0" fontId="145" fillId="0" borderId="55" applyNumberFormat="0" applyFill="0" applyAlignment="0" applyProtection="0"/>
    <xf numFmtId="0" fontId="146" fillId="55" borderId="25" applyNumberFormat="0" applyAlignment="0" applyProtection="0"/>
    <xf numFmtId="0" fontId="147" fillId="0" borderId="0" applyNumberFormat="0" applyFill="0" applyBorder="0" applyAlignment="0" applyProtection="0"/>
    <xf numFmtId="0" fontId="148" fillId="63" borderId="0" applyNumberFormat="0" applyBorder="0" applyAlignment="0" applyProtection="0"/>
    <xf numFmtId="0" fontId="14" fillId="0" borderId="0"/>
    <xf numFmtId="0" fontId="14" fillId="0" borderId="0"/>
    <xf numFmtId="0" fontId="149" fillId="36" borderId="0" applyNumberFormat="0" applyBorder="0" applyAlignment="0" applyProtection="0"/>
    <xf numFmtId="0" fontId="150" fillId="0" borderId="0" applyNumberFormat="0" applyFill="0" applyBorder="0" applyAlignment="0" applyProtection="0"/>
    <xf numFmtId="0" fontId="14" fillId="64" borderId="53" applyNumberFormat="0" applyFont="0" applyAlignment="0" applyProtection="0"/>
    <xf numFmtId="0" fontId="151" fillId="0" borderId="33" applyNumberFormat="0" applyFill="0" applyAlignment="0" applyProtection="0"/>
    <xf numFmtId="49" fontId="47" fillId="0" borderId="44" applyNumberFormat="0" applyFill="0" applyAlignment="0" applyProtection="0"/>
    <xf numFmtId="0" fontId="152" fillId="0" borderId="0" applyNumberFormat="0" applyFill="0" applyBorder="0" applyAlignment="0" applyProtection="0"/>
    <xf numFmtId="164" fontId="57" fillId="0" borderId="0" applyFont="0" applyFill="0" applyBorder="0" applyAlignment="0" applyProtection="0"/>
    <xf numFmtId="0" fontId="153" fillId="37" borderId="0" applyNumberFormat="0" applyBorder="0" applyAlignment="0" applyProtection="0"/>
  </cellStyleXfs>
  <cellXfs count="96">
    <xf numFmtId="0" fontId="0" fillId="0" borderId="0" xfId="0"/>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57" fontId="9" fillId="66" borderId="0" xfId="0" applyNumberFormat="1" applyFont="1" applyFill="1" applyBorder="1"/>
    <xf numFmtId="257" fontId="9" fillId="66" borderId="0" xfId="0" applyNumberFormat="1" applyFont="1" applyFill="1"/>
    <xf numFmtId="0" fontId="9" fillId="66" borderId="0" xfId="0" applyFont="1" applyFill="1" applyBorder="1" applyAlignment="1">
      <alignment wrapText="1"/>
    </xf>
    <xf numFmtId="257" fontId="10" fillId="66" borderId="8" xfId="1" applyNumberFormat="1" applyFont="1" applyFill="1" applyBorder="1"/>
    <xf numFmtId="0" fontId="5" fillId="66" borderId="0" xfId="0" applyFont="1" applyFill="1" applyBorder="1" applyAlignment="1">
      <alignment wrapText="1"/>
    </xf>
    <xf numFmtId="257" fontId="10" fillId="66" borderId="40" xfId="1" applyNumberFormat="1" applyFont="1" applyFill="1" applyBorder="1"/>
    <xf numFmtId="257" fontId="10" fillId="66" borderId="41" xfId="1" applyNumberFormat="1" applyFont="1" applyFill="1" applyBorder="1"/>
    <xf numFmtId="0" fontId="8" fillId="66" borderId="0" xfId="0" applyFont="1" applyFill="1" applyBorder="1" applyAlignment="1">
      <alignment wrapText="1"/>
    </xf>
    <xf numFmtId="257" fontId="10" fillId="66" borderId="40" xfId="0" applyNumberFormat="1" applyFont="1" applyFill="1" applyBorder="1"/>
    <xf numFmtId="257" fontId="10" fillId="66" borderId="0" xfId="0" applyNumberFormat="1" applyFont="1" applyFill="1" applyBorder="1"/>
    <xf numFmtId="257" fontId="10" fillId="66" borderId="43" xfId="0" applyNumberFormat="1" applyFont="1" applyFill="1" applyBorder="1"/>
    <xf numFmtId="257" fontId="10" fillId="66" borderId="43" xfId="1" applyNumberFormat="1" applyFont="1" applyFill="1" applyBorder="1"/>
    <xf numFmtId="257" fontId="10" fillId="66" borderId="0" xfId="1" applyNumberFormat="1" applyFont="1" applyFill="1" applyBorder="1"/>
    <xf numFmtId="0" fontId="5" fillId="66" borderId="0" xfId="0" applyFont="1" applyFill="1" applyBorder="1" applyAlignment="1">
      <alignment horizontal="left" wrapText="1"/>
    </xf>
    <xf numFmtId="0" fontId="135" fillId="66" borderId="0" xfId="0" applyFont="1" applyFill="1" applyBorder="1" applyAlignment="1">
      <alignment horizontal="left" wrapText="1"/>
    </xf>
    <xf numFmtId="0" fontId="8" fillId="66" borderId="0" xfId="0" applyFont="1" applyFill="1" applyBorder="1" applyAlignment="1">
      <alignment horizontal="left" wrapText="1"/>
    </xf>
    <xf numFmtId="257" fontId="137" fillId="66" borderId="0" xfId="0" applyNumberFormat="1" applyFont="1" applyFill="1" applyBorder="1"/>
    <xf numFmtId="257" fontId="10" fillId="66" borderId="41" xfId="0" applyNumberFormat="1" applyFont="1" applyFill="1" applyBorder="1"/>
    <xf numFmtId="257" fontId="10" fillId="66" borderId="46" xfId="0" applyNumberFormat="1" applyFont="1" applyFill="1" applyBorder="1"/>
    <xf numFmtId="258" fontId="9" fillId="66" borderId="9" xfId="0" applyNumberFormat="1" applyFont="1" applyFill="1" applyBorder="1"/>
    <xf numFmtId="257" fontId="11"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57" fontId="9" fillId="66" borderId="0" xfId="0" applyNumberFormat="1" applyFont="1" applyFill="1" applyBorder="1" applyAlignment="1">
      <alignment horizontal="right"/>
    </xf>
    <xf numFmtId="257" fontId="9" fillId="66" borderId="0" xfId="1" applyNumberFormat="1" applyFont="1" applyFill="1"/>
    <xf numFmtId="257" fontId="9" fillId="66" borderId="0" xfId="0" applyNumberFormat="1" applyFont="1" applyFill="1" applyAlignment="1">
      <alignment wrapText="1"/>
    </xf>
    <xf numFmtId="257" fontId="16" fillId="66" borderId="0" xfId="0" applyNumberFormat="1" applyFont="1" applyFill="1" applyBorder="1" applyAlignment="1">
      <alignment horizontal="right"/>
    </xf>
    <xf numFmtId="257" fontId="5" fillId="66" borderId="43" xfId="1" applyNumberFormat="1" applyFont="1" applyFill="1" applyBorder="1" applyAlignment="1">
      <alignment horizontal="right" wrapText="1"/>
    </xf>
    <xf numFmtId="257" fontId="5" fillId="66" borderId="0" xfId="1" applyNumberFormat="1" applyFont="1" applyFill="1" applyBorder="1" applyAlignment="1">
      <alignment horizontal="right" wrapText="1"/>
    </xf>
    <xf numFmtId="257" fontId="134" fillId="66" borderId="0" xfId="1" applyNumberFormat="1" applyFont="1" applyFill="1" applyBorder="1" applyAlignment="1">
      <alignment horizontal="center" wrapText="1"/>
    </xf>
    <xf numFmtId="257" fontId="5" fillId="66" borderId="40" xfId="1" applyNumberFormat="1" applyFont="1" applyFill="1" applyBorder="1" applyAlignment="1">
      <alignment horizontal="right" wrapText="1"/>
    </xf>
    <xf numFmtId="0" fontId="9" fillId="66" borderId="0" xfId="0" applyFont="1" applyFill="1" applyAlignment="1">
      <alignment wrapText="1"/>
    </xf>
    <xf numFmtId="257" fontId="10" fillId="66" borderId="0" xfId="0" applyNumberFormat="1" applyFont="1" applyFill="1"/>
    <xf numFmtId="257" fontId="10" fillId="66" borderId="8" xfId="0" applyNumberFormat="1" applyFont="1" applyFill="1" applyBorder="1"/>
    <xf numFmtId="0" fontId="8" fillId="0" borderId="0" xfId="0" applyFont="1" applyBorder="1"/>
    <xf numFmtId="258" fontId="9" fillId="66" borderId="0" xfId="0" applyNumberFormat="1" applyFont="1" applyFill="1"/>
    <xf numFmtId="258"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57" fontId="5" fillId="0" borderId="0" xfId="1" applyNumberFormat="1" applyFont="1" applyFill="1" applyBorder="1" applyAlignment="1">
      <alignment horizontal="right" wrapText="1"/>
    </xf>
    <xf numFmtId="0" fontId="10" fillId="0" borderId="0" xfId="0" applyFont="1" applyBorder="1" applyAlignment="1">
      <alignment horizontal="left" wrapText="1"/>
    </xf>
    <xf numFmtId="0" fontId="154" fillId="0" borderId="0" xfId="0" applyFont="1"/>
    <xf numFmtId="0" fontId="154"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0" fontId="155"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0" fontId="137" fillId="66" borderId="0" xfId="0" applyFont="1" applyFill="1" applyAlignment="1">
      <alignment vertical="center" wrapText="1"/>
    </xf>
    <xf numFmtId="0" fontId="136" fillId="66" borderId="0" xfId="0" applyFont="1" applyFill="1" applyAlignment="1">
      <alignment vertical="center" wrapText="1"/>
    </xf>
    <xf numFmtId="0" fontId="155" fillId="66" borderId="0" xfId="0" applyFont="1" applyFill="1"/>
    <xf numFmtId="0" fontId="10" fillId="0" borderId="0" xfId="0" applyFont="1" applyAlignment="1">
      <alignment horizontal="center" vertical="center"/>
    </xf>
    <xf numFmtId="0" fontId="156"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37"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57" fontId="9" fillId="66" borderId="0" xfId="0" applyNumberFormat="1" applyFont="1" applyFill="1" applyAlignment="1">
      <alignment horizontal="right"/>
    </xf>
    <xf numFmtId="0" fontId="17" fillId="66" borderId="0" xfId="0" applyFont="1" applyFill="1" applyAlignment="1">
      <alignment horizontal="right" vertical="center" wrapText="1"/>
    </xf>
    <xf numFmtId="0" fontId="136" fillId="66" borderId="0" xfId="0" applyFont="1" applyFill="1" applyAlignment="1">
      <alignment horizontal="right" vertical="center" wrapText="1"/>
    </xf>
    <xf numFmtId="0" fontId="10" fillId="0" borderId="0" xfId="0" applyFont="1" applyAlignment="1">
      <alignment horizontal="center" vertical="center" wrapText="1"/>
    </xf>
    <xf numFmtId="257" fontId="137" fillId="66" borderId="0" xfId="0" applyNumberFormat="1" applyFont="1" applyFill="1" applyBorder="1" applyAlignment="1">
      <alignment horizontal="right"/>
    </xf>
    <xf numFmtId="257" fontId="9" fillId="0" borderId="0" xfId="0" applyNumberFormat="1" applyFont="1" applyFill="1" applyBorder="1"/>
    <xf numFmtId="257" fontId="10" fillId="66" borderId="0" xfId="0" applyNumberFormat="1" applyFont="1" applyFill="1" applyBorder="1" applyAlignment="1">
      <alignment horizontal="right"/>
    </xf>
    <xf numFmtId="257" fontId="10" fillId="66" borderId="52" xfId="0" applyNumberFormat="1" applyFont="1" applyFill="1" applyBorder="1" applyAlignment="1">
      <alignment horizontal="right"/>
    </xf>
    <xf numFmtId="257" fontId="10" fillId="66" borderId="48" xfId="0" applyNumberFormat="1" applyFont="1" applyFill="1" applyBorder="1" applyAlignment="1">
      <alignment horizontal="right"/>
    </xf>
    <xf numFmtId="0" fontId="9" fillId="66" borderId="0" xfId="0" applyFont="1" applyFill="1" applyBorder="1" applyAlignment="1">
      <alignment horizontal="center"/>
    </xf>
    <xf numFmtId="0" fontId="5" fillId="66" borderId="0" xfId="0" applyFont="1" applyFill="1" applyAlignment="1">
      <alignment horizontal="center"/>
    </xf>
    <xf numFmtId="0" fontId="5" fillId="66" borderId="0" xfId="0" applyFont="1" applyFill="1" applyBorder="1" applyAlignment="1">
      <alignment horizontal="center"/>
    </xf>
    <xf numFmtId="0" fontId="9" fillId="66" borderId="0" xfId="0" applyFont="1" applyFill="1" applyBorder="1" applyAlignment="1">
      <alignment horizontal="center" wrapText="1"/>
    </xf>
    <xf numFmtId="0" fontId="5" fillId="66" borderId="0" xfId="0" applyFont="1" applyFill="1" applyBorder="1" applyAlignment="1">
      <alignment horizontal="center" wrapText="1"/>
    </xf>
    <xf numFmtId="0" fontId="9" fillId="66" borderId="0" xfId="0" applyFont="1" applyFill="1" applyAlignment="1">
      <alignment horizontal="center"/>
    </xf>
    <xf numFmtId="0" fontId="8" fillId="0" borderId="0" xfId="0" applyFont="1" applyBorder="1" applyAlignment="1">
      <alignment horizontal="center"/>
    </xf>
    <xf numFmtId="0" fontId="10" fillId="66" borderId="0" xfId="0" applyFont="1" applyFill="1" applyBorder="1" applyAlignment="1">
      <alignment vertical="top" wrapText="1"/>
    </xf>
    <xf numFmtId="0" fontId="8" fillId="66" borderId="0" xfId="0" applyFont="1" applyFill="1" applyBorder="1" applyAlignment="1">
      <alignment horizontal="center" wrapText="1"/>
    </xf>
    <xf numFmtId="0" fontId="9" fillId="66" borderId="0" xfId="0" applyFont="1" applyFill="1" applyBorder="1" applyAlignment="1">
      <alignment horizontal="center" vertical="top" wrapText="1"/>
    </xf>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54" fillId="0" borderId="0" xfId="0" applyFont="1" applyAlignment="1">
      <alignment vertical="center"/>
    </xf>
    <xf numFmtId="0" fontId="10" fillId="66" borderId="0" xfId="0" applyFont="1" applyFill="1" applyBorder="1" applyAlignment="1">
      <alignment horizontal="center" vertical="top" wrapText="1"/>
    </xf>
    <xf numFmtId="0" fontId="0" fillId="66" borderId="0" xfId="0" applyFill="1" applyAlignment="1"/>
  </cellXfs>
  <cellStyles count="743">
    <cellStyle name="_x0005__x001c_" xfId="9" xr:uid="{00000000-0005-0000-0000-000000000000}"/>
    <cellStyle name=" 1" xfId="10" xr:uid="{00000000-0005-0000-0000-000001000000}"/>
    <cellStyle name=" 2" xfId="11" xr:uid="{00000000-0005-0000-0000-000002000000}"/>
    <cellStyle name=" 3" xfId="12" xr:uid="{00000000-0005-0000-0000-000003000000}"/>
    <cellStyle name=" 4" xfId="13" xr:uid="{00000000-0005-0000-0000-000004000000}"/>
    <cellStyle name="_x000d__x000a_JournalTemplate=C:\COMFO\CTALK\JOURSTD.TPL_x000d__x000a_LbStateAddress=3 3 0 251 1 89 2 311_x000d__x000a_LbStateJou" xfId="14" xr:uid="{00000000-0005-0000-0000-000005000000}"/>
    <cellStyle name="#" xfId="15" xr:uid="{00000000-0005-0000-0000-000006000000}"/>
    <cellStyle name="# ##" xfId="16" xr:uid="{00000000-0005-0000-0000-000007000000}"/>
    <cellStyle name="# ##%" xfId="17" xr:uid="{00000000-0005-0000-0000-000008000000}"/>
    <cellStyle name="# ##% 2" xfId="652" xr:uid="{00000000-0005-0000-0000-000009000000}"/>
    <cellStyle name="# 2" xfId="651" xr:uid="{00000000-0005-0000-0000-00000A000000}"/>
    <cellStyle name="#0" xfId="18" xr:uid="{00000000-0005-0000-0000-00000B000000}"/>
    <cellStyle name="#0 2" xfId="653" xr:uid="{00000000-0005-0000-0000-00000C000000}"/>
    <cellStyle name="?????????? [0]_????1" xfId="19" xr:uid="{00000000-0005-0000-0000-00000D000000}"/>
    <cellStyle name="??????????_????1" xfId="20" xr:uid="{00000000-0005-0000-0000-00000E000000}"/>
    <cellStyle name="???????_????1" xfId="21" xr:uid="{00000000-0005-0000-0000-00000F000000}"/>
    <cellStyle name="?’һғһ‚›ү" xfId="22" xr:uid="{00000000-0005-0000-0000-000010000000}"/>
    <cellStyle name="?’һғһ‚›ү 2" xfId="654" xr:uid="{00000000-0005-0000-0000-000011000000}"/>
    <cellStyle name="?’ћѓћ‚›‰" xfId="23" xr:uid="{00000000-0005-0000-0000-000012000000}"/>
    <cellStyle name="?’ћѓћ‚›‰ 2" xfId="655" xr:uid="{00000000-0005-0000-0000-000013000000}"/>
    <cellStyle name="_080604_RV_taxes" xfId="24" xr:uid="{00000000-0005-0000-0000-000014000000}"/>
    <cellStyle name="_080606 RV_last" xfId="25" xr:uid="{00000000-0005-0000-0000-000015000000}"/>
    <cellStyle name="_080606_Leila_upd" xfId="26" xr:uid="{00000000-0005-0000-0000-000016000000}"/>
    <cellStyle name="_5.1" xfId="27" xr:uid="{00000000-0005-0000-0000-000017000000}"/>
    <cellStyle name="_A4 TS Metallurg 05-06-07" xfId="28" xr:uid="{00000000-0005-0000-0000-000018000000}"/>
    <cellStyle name="_AL_ U_ AL_07_Sales_COGS" xfId="29" xr:uid="{00000000-0005-0000-0000-000019000000}"/>
    <cellStyle name="_Book1" xfId="30" xr:uid="{00000000-0005-0000-0000-00001A000000}"/>
    <cellStyle name="_Book2" xfId="31" xr:uid="{00000000-0005-0000-0000-00001B000000}"/>
    <cellStyle name="_Cash count WPz" xfId="32" xr:uid="{00000000-0005-0000-0000-00001C000000}"/>
    <cellStyle name="_Caspi Neft_06_C 3_Planning Analytical Review_" xfId="33" xr:uid="{00000000-0005-0000-0000-00001D000000}"/>
    <cellStyle name="_Caspi Neft_06_L_Intangible assets_BR_1" xfId="34" xr:uid="{00000000-0005-0000-0000-00001E000000}"/>
    <cellStyle name="_CN_03-05_Transition_21 04 08" xfId="35" xr:uid="{00000000-0005-0000-0000-00001F000000}"/>
    <cellStyle name="_Copy of CN_06_TB_SCK" xfId="36" xr:uid="{00000000-0005-0000-0000-000020000000}"/>
    <cellStyle name="_Disclosures RV 07" xfId="37" xr:uid="{00000000-0005-0000-0000-000021000000}"/>
    <cellStyle name="_EB_06_G_Treasury_KTE" xfId="38" xr:uid="{00000000-0005-0000-0000-000022000000}"/>
    <cellStyle name="_EB_08(6m)_J_Lending_VK, BM" xfId="39" xr:uid="{00000000-0005-0000-0000-000023000000}"/>
    <cellStyle name="_EB_6months08_G-64_Cash_count" xfId="40" xr:uid="{00000000-0005-0000-0000-000024000000}"/>
    <cellStyle name="_EB_G_31.12.07_Treasury_BR" xfId="41" xr:uid="{00000000-0005-0000-0000-000025000000}"/>
    <cellStyle name="_EFPK_K_PPE" xfId="42" xr:uid="{00000000-0005-0000-0000-000026000000}"/>
    <cellStyle name="_EI G_Securities 07" xfId="43" xr:uid="{00000000-0005-0000-0000-000027000000}"/>
    <cellStyle name="_F.21_BS_disclosures" xfId="44" xr:uid="{00000000-0005-0000-0000-000028000000}"/>
    <cellStyle name="_F-2 EFPK_07_TB" xfId="45" xr:uid="{00000000-0005-0000-0000-000029000000}"/>
    <cellStyle name="_FMIC stock take_Almaty-15.02.08" xfId="46" xr:uid="{00000000-0005-0000-0000-00002A000000}"/>
    <cellStyle name="_G-4 " xfId="47" xr:uid="{00000000-0005-0000-0000-00002B000000}"/>
    <cellStyle name="_I-85 (2)" xfId="48" xr:uid="{00000000-0005-0000-0000-00002C000000}"/>
    <cellStyle name="_J_WP_loans_template" xfId="49" xr:uid="{00000000-0005-0000-0000-00002D000000}"/>
    <cellStyle name="_J-245_weighted average" xfId="50" xr:uid="{00000000-0005-0000-0000-00002E000000}"/>
    <cellStyle name="_Metallurg_K_PPE" xfId="51" xr:uid="{00000000-0005-0000-0000-00002F000000}"/>
    <cellStyle name="_Metallurg_LLC_07_Final_Trial_Balance" xfId="52" xr:uid="{00000000-0005-0000-0000-000030000000}"/>
    <cellStyle name="_Metallurg_S_Taxes" xfId="53" xr:uid="{00000000-0005-0000-0000-000031000000}"/>
    <cellStyle name="_My Template" xfId="54" xr:uid="{00000000-0005-0000-0000-000032000000}"/>
    <cellStyle name="_PERSONAL" xfId="55" xr:uid="{00000000-0005-0000-0000-000033000000}"/>
    <cellStyle name="_PERSONAL_1" xfId="56" xr:uid="{00000000-0005-0000-0000-000034000000}"/>
    <cellStyle name="_Rudnenskyi vodokanal_06_U_Sales" xfId="57" xr:uid="{00000000-0005-0000-0000-000035000000}"/>
    <cellStyle name="_Salary" xfId="58" xr:uid="{00000000-0005-0000-0000-000036000000}"/>
    <cellStyle name="_Sheet1" xfId="59" xr:uid="{00000000-0005-0000-0000-000037000000}"/>
    <cellStyle name="_TB_2006_final" xfId="60" xr:uid="{00000000-0005-0000-0000-000038000000}"/>
    <cellStyle name="_U_ AL_07_Sales_COGS" xfId="61" xr:uid="{00000000-0005-0000-0000-000039000000}"/>
    <cellStyle name="_U_Revenue_CN_07" xfId="62" xr:uid="{00000000-0005-0000-0000-00003A000000}"/>
    <cellStyle name="_UMZ_2006_K_PPE_AinurZh_1st_review" xfId="63" xr:uid="{00000000-0005-0000-0000-00003B000000}"/>
    <cellStyle name="_X_PL_RLKZ_WP_ATA_Sharip.D" xfId="64" xr:uid="{00000000-0005-0000-0000-00003C000000}"/>
    <cellStyle name="_Дебиторка по цессии (нояб 2008) финал" xfId="65" xr:uid="{00000000-0005-0000-0000-00003D000000}"/>
    <cellStyle name="_Копия УТВЕРЖДЕННЫЙ БЮДЖЕТ на 2004 год(формат КМГ)" xfId="66" xr:uid="{00000000-0005-0000-0000-00003E000000}"/>
    <cellStyle name="_Прил_15_311208" xfId="67" xr:uid="{00000000-0005-0000-0000-00003F000000}"/>
    <cellStyle name="_Прил_15_311208_02.02" xfId="68" xr:uid="{00000000-0005-0000-0000-000040000000}"/>
    <cellStyle name="”?ќђќ‘ћ‚›‰" xfId="71" xr:uid="{00000000-0005-0000-0000-000041000000}"/>
    <cellStyle name="”?қђқ‘һ‚›ү" xfId="70" xr:uid="{00000000-0005-0000-0000-000042000000}"/>
    <cellStyle name="”?љ‘?ђһ‚ђққ›ү" xfId="72" xr:uid="{00000000-0005-0000-0000-000043000000}"/>
    <cellStyle name="”?љ‘?ђћ‚ђќќ›‰" xfId="73" xr:uid="{00000000-0005-0000-0000-000044000000}"/>
    <cellStyle name="”€ќђќ‘ћ‚›‰" xfId="75" xr:uid="{00000000-0005-0000-0000-000045000000}"/>
    <cellStyle name="”€қђқ‘һ‚›ү" xfId="74" xr:uid="{00000000-0005-0000-0000-000046000000}"/>
    <cellStyle name="”€љ‘€ђһ‚ђққ›ү" xfId="76" xr:uid="{00000000-0005-0000-0000-000047000000}"/>
    <cellStyle name="”€љ‘€ђћ‚ђќќ›‰" xfId="77" xr:uid="{00000000-0005-0000-0000-000048000000}"/>
    <cellStyle name="”ќђќ‘ћ‚›‰" xfId="78" xr:uid="{00000000-0005-0000-0000-000049000000}"/>
    <cellStyle name="”љ‘ђћ‚ђќќ›‰" xfId="79" xr:uid="{00000000-0005-0000-0000-00004A000000}"/>
    <cellStyle name="„…ќ…†ќ›‰" xfId="80" xr:uid="{00000000-0005-0000-0000-00004B000000}"/>
    <cellStyle name="„…қ…†қ›ү" xfId="81" xr:uid="{00000000-0005-0000-0000-00004C000000}"/>
    <cellStyle name="€’һғһ‚›ү" xfId="87" xr:uid="{00000000-0005-0000-0000-00004D000000}"/>
    <cellStyle name="€’һғһ‚›ү 2" xfId="657" xr:uid="{00000000-0005-0000-0000-00004E000000}"/>
    <cellStyle name="€’ћѓћ‚›‰" xfId="88" xr:uid="{00000000-0005-0000-0000-00004F000000}"/>
    <cellStyle name="€’ћѓћ‚›‰ 2" xfId="658" xr:uid="{00000000-0005-0000-0000-000050000000}"/>
    <cellStyle name="=C:\WINDOWS\SYSTEM32\COMMAND.COM" xfId="82" xr:uid="{00000000-0005-0000-0000-000051000000}"/>
    <cellStyle name="‡ђѓћ‹ћ‚ћљ1" xfId="83" xr:uid="{00000000-0005-0000-0000-000052000000}"/>
    <cellStyle name="‡ђѓћ‹ћ‚ћљ2" xfId="84" xr:uid="{00000000-0005-0000-0000-000053000000}"/>
    <cellStyle name="•W_laroux" xfId="85" xr:uid="{00000000-0005-0000-0000-000054000000}"/>
    <cellStyle name="•WЏЂ_ЉO‰?—a‹?" xfId="86" xr:uid="{00000000-0005-0000-0000-000055000000}"/>
    <cellStyle name="’ћѓћ‚›‰" xfId="69" xr:uid="{00000000-0005-0000-0000-000056000000}"/>
    <cellStyle name="’ћѓћ‚›‰ 2" xfId="656" xr:uid="{00000000-0005-0000-0000-000057000000}"/>
    <cellStyle name="W_OÝaà" xfId="599" xr:uid="{00000000-0005-0000-0000-000058000000}"/>
    <cellStyle name="0.00%" xfId="89" xr:uid="{00000000-0005-0000-0000-000059000000}"/>
    <cellStyle name="0.00% 2" xfId="659" xr:uid="{00000000-0005-0000-0000-00005A000000}"/>
    <cellStyle name="1 000 Kc_List1" xfId="90" xr:uid="{00000000-0005-0000-0000-00005B000000}"/>
    <cellStyle name="1.0 TITLE" xfId="91" xr:uid="{00000000-0005-0000-0000-00005C000000}"/>
    <cellStyle name="1.1 TITLE" xfId="92" xr:uid="{00000000-0005-0000-0000-00005D000000}"/>
    <cellStyle name="1Normal" xfId="93" xr:uid="{00000000-0005-0000-0000-00005E000000}"/>
    <cellStyle name="20% - Accent1 2" xfId="94" xr:uid="{00000000-0005-0000-0000-00005F000000}"/>
    <cellStyle name="20% - Accent1 3" xfId="95" xr:uid="{00000000-0005-0000-0000-000060000000}"/>
    <cellStyle name="20% - Accent1 4" xfId="96" xr:uid="{00000000-0005-0000-0000-000061000000}"/>
    <cellStyle name="20% - Accent1 5" xfId="97" xr:uid="{00000000-0005-0000-0000-000062000000}"/>
    <cellStyle name="20% - Accent1 6" xfId="98" xr:uid="{00000000-0005-0000-0000-000063000000}"/>
    <cellStyle name="20% - Accent2 2" xfId="99" xr:uid="{00000000-0005-0000-0000-000064000000}"/>
    <cellStyle name="20% - Accent2 3" xfId="100" xr:uid="{00000000-0005-0000-0000-000065000000}"/>
    <cellStyle name="20% - Accent2 4" xfId="101" xr:uid="{00000000-0005-0000-0000-000066000000}"/>
    <cellStyle name="20% - Accent2 5" xfId="102" xr:uid="{00000000-0005-0000-0000-000067000000}"/>
    <cellStyle name="20% - Accent2 6" xfId="103" xr:uid="{00000000-0005-0000-0000-000068000000}"/>
    <cellStyle name="20% - Accent3 2" xfId="104" xr:uid="{00000000-0005-0000-0000-000069000000}"/>
    <cellStyle name="20% - Accent3 3" xfId="105" xr:uid="{00000000-0005-0000-0000-00006A000000}"/>
    <cellStyle name="20% - Accent3 4" xfId="106" xr:uid="{00000000-0005-0000-0000-00006B000000}"/>
    <cellStyle name="20% - Accent3 5" xfId="107" xr:uid="{00000000-0005-0000-0000-00006C000000}"/>
    <cellStyle name="20% - Accent3 6" xfId="108" xr:uid="{00000000-0005-0000-0000-00006D000000}"/>
    <cellStyle name="20% - Accent4 2" xfId="109" xr:uid="{00000000-0005-0000-0000-00006E000000}"/>
    <cellStyle name="20% - Accent4 3" xfId="110" xr:uid="{00000000-0005-0000-0000-00006F000000}"/>
    <cellStyle name="20% - Accent4 4" xfId="111" xr:uid="{00000000-0005-0000-0000-000070000000}"/>
    <cellStyle name="20% - Accent4 5" xfId="112" xr:uid="{00000000-0005-0000-0000-000071000000}"/>
    <cellStyle name="20% - Accent4 6" xfId="113" xr:uid="{00000000-0005-0000-0000-000072000000}"/>
    <cellStyle name="20% - Accent5 2" xfId="114" xr:uid="{00000000-0005-0000-0000-000073000000}"/>
    <cellStyle name="20% - Accent5 3" xfId="115" xr:uid="{00000000-0005-0000-0000-000074000000}"/>
    <cellStyle name="20% - Accent5 4" xfId="116" xr:uid="{00000000-0005-0000-0000-000075000000}"/>
    <cellStyle name="20% - Accent5 5" xfId="117" xr:uid="{00000000-0005-0000-0000-000076000000}"/>
    <cellStyle name="20% - Accent5 6" xfId="118" xr:uid="{00000000-0005-0000-0000-000077000000}"/>
    <cellStyle name="20% - Accent6 2" xfId="119" xr:uid="{00000000-0005-0000-0000-000078000000}"/>
    <cellStyle name="20% - Accent6 3" xfId="120" xr:uid="{00000000-0005-0000-0000-000079000000}"/>
    <cellStyle name="20% - Accent6 4" xfId="121" xr:uid="{00000000-0005-0000-0000-00007A000000}"/>
    <cellStyle name="20% - Accent6 5" xfId="122" xr:uid="{00000000-0005-0000-0000-00007B000000}"/>
    <cellStyle name="20% - Accent6 6" xfId="123" xr:uid="{00000000-0005-0000-0000-00007C000000}"/>
    <cellStyle name="20% - Акцент1 2" xfId="124" xr:uid="{00000000-0005-0000-0000-00007D000000}"/>
    <cellStyle name="20% - Акцент1 3" xfId="660" xr:uid="{00000000-0005-0000-0000-00007E000000}"/>
    <cellStyle name="20% - Акцент2 2" xfId="125" xr:uid="{00000000-0005-0000-0000-00007F000000}"/>
    <cellStyle name="20% - Акцент2 3" xfId="661" xr:uid="{00000000-0005-0000-0000-000080000000}"/>
    <cellStyle name="20% - Акцент3 2" xfId="126" xr:uid="{00000000-0005-0000-0000-000081000000}"/>
    <cellStyle name="20% - Акцент3 3" xfId="662" xr:uid="{00000000-0005-0000-0000-000082000000}"/>
    <cellStyle name="20% - Акцент4 2" xfId="127" xr:uid="{00000000-0005-0000-0000-000083000000}"/>
    <cellStyle name="20% - Акцент4 3" xfId="663" xr:uid="{00000000-0005-0000-0000-000084000000}"/>
    <cellStyle name="20% - Акцент5 2" xfId="128" xr:uid="{00000000-0005-0000-0000-000085000000}"/>
    <cellStyle name="20% - Акцент5 3" xfId="664" xr:uid="{00000000-0005-0000-0000-000086000000}"/>
    <cellStyle name="20% - Акцент6 2" xfId="129" xr:uid="{00000000-0005-0000-0000-000087000000}"/>
    <cellStyle name="20% - Акцент6 3" xfId="665" xr:uid="{00000000-0005-0000-0000-000088000000}"/>
    <cellStyle name="40% - Accent1 2" xfId="130" xr:uid="{00000000-0005-0000-0000-000089000000}"/>
    <cellStyle name="40% - Accent1 3" xfId="131" xr:uid="{00000000-0005-0000-0000-00008A000000}"/>
    <cellStyle name="40% - Accent1 4" xfId="132" xr:uid="{00000000-0005-0000-0000-00008B000000}"/>
    <cellStyle name="40% - Accent1 5" xfId="133" xr:uid="{00000000-0005-0000-0000-00008C000000}"/>
    <cellStyle name="40% - Accent1 6" xfId="134" xr:uid="{00000000-0005-0000-0000-00008D000000}"/>
    <cellStyle name="40% - Accent2 2" xfId="135" xr:uid="{00000000-0005-0000-0000-00008E000000}"/>
    <cellStyle name="40% - Accent2 3" xfId="136" xr:uid="{00000000-0005-0000-0000-00008F000000}"/>
    <cellStyle name="40% - Accent2 4" xfId="137" xr:uid="{00000000-0005-0000-0000-000090000000}"/>
    <cellStyle name="40% - Accent2 5" xfId="138" xr:uid="{00000000-0005-0000-0000-000091000000}"/>
    <cellStyle name="40% - Accent2 6" xfId="139" xr:uid="{00000000-0005-0000-0000-000092000000}"/>
    <cellStyle name="40% - Accent3 2" xfId="140" xr:uid="{00000000-0005-0000-0000-000093000000}"/>
    <cellStyle name="40% - Accent3 3" xfId="141" xr:uid="{00000000-0005-0000-0000-000094000000}"/>
    <cellStyle name="40% - Accent3 4" xfId="142" xr:uid="{00000000-0005-0000-0000-000095000000}"/>
    <cellStyle name="40% - Accent3 5" xfId="143" xr:uid="{00000000-0005-0000-0000-000096000000}"/>
    <cellStyle name="40% - Accent3 6" xfId="144" xr:uid="{00000000-0005-0000-0000-000097000000}"/>
    <cellStyle name="40% - Accent4 2" xfId="145" xr:uid="{00000000-0005-0000-0000-000098000000}"/>
    <cellStyle name="40% - Accent4 3" xfId="146" xr:uid="{00000000-0005-0000-0000-000099000000}"/>
    <cellStyle name="40% - Accent4 4" xfId="147" xr:uid="{00000000-0005-0000-0000-00009A000000}"/>
    <cellStyle name="40% - Accent4 5" xfId="148" xr:uid="{00000000-0005-0000-0000-00009B000000}"/>
    <cellStyle name="40% - Accent4 6" xfId="149" xr:uid="{00000000-0005-0000-0000-00009C000000}"/>
    <cellStyle name="40% - Accent5 2" xfId="150" xr:uid="{00000000-0005-0000-0000-00009D000000}"/>
    <cellStyle name="40% - Accent5 3" xfId="151" xr:uid="{00000000-0005-0000-0000-00009E000000}"/>
    <cellStyle name="40% - Accent5 4" xfId="152" xr:uid="{00000000-0005-0000-0000-00009F000000}"/>
    <cellStyle name="40% - Accent5 5" xfId="153" xr:uid="{00000000-0005-0000-0000-0000A0000000}"/>
    <cellStyle name="40% - Accent5 6" xfId="154" xr:uid="{00000000-0005-0000-0000-0000A1000000}"/>
    <cellStyle name="40% - Accent6 2" xfId="155" xr:uid="{00000000-0005-0000-0000-0000A2000000}"/>
    <cellStyle name="40% - Accent6 3" xfId="156" xr:uid="{00000000-0005-0000-0000-0000A3000000}"/>
    <cellStyle name="40% - Accent6 4" xfId="157" xr:uid="{00000000-0005-0000-0000-0000A4000000}"/>
    <cellStyle name="40% - Accent6 5" xfId="158" xr:uid="{00000000-0005-0000-0000-0000A5000000}"/>
    <cellStyle name="40% - Accent6 6" xfId="159" xr:uid="{00000000-0005-0000-0000-0000A6000000}"/>
    <cellStyle name="40% - Акцент1 2" xfId="160" xr:uid="{00000000-0005-0000-0000-0000A7000000}"/>
    <cellStyle name="40% - Акцент1 3" xfId="666" xr:uid="{00000000-0005-0000-0000-0000A8000000}"/>
    <cellStyle name="40% - Акцент2 2" xfId="161" xr:uid="{00000000-0005-0000-0000-0000A9000000}"/>
    <cellStyle name="40% - Акцент2 3" xfId="667" xr:uid="{00000000-0005-0000-0000-0000AA000000}"/>
    <cellStyle name="40% - Акцент3 2" xfId="162" xr:uid="{00000000-0005-0000-0000-0000AB000000}"/>
    <cellStyle name="40% - Акцент3 3" xfId="668" xr:uid="{00000000-0005-0000-0000-0000AC000000}"/>
    <cellStyle name="40% - Акцент4 2" xfId="163" xr:uid="{00000000-0005-0000-0000-0000AD000000}"/>
    <cellStyle name="40% - Акцент4 3" xfId="669" xr:uid="{00000000-0005-0000-0000-0000AE000000}"/>
    <cellStyle name="40% - Акцент5 2" xfId="164" xr:uid="{00000000-0005-0000-0000-0000AF000000}"/>
    <cellStyle name="40% - Акцент5 3" xfId="670" xr:uid="{00000000-0005-0000-0000-0000B0000000}"/>
    <cellStyle name="40% - Акцент6 2" xfId="165" xr:uid="{00000000-0005-0000-0000-0000B1000000}"/>
    <cellStyle name="40% - Акцент6 3" xfId="671" xr:uid="{00000000-0005-0000-0000-0000B2000000}"/>
    <cellStyle name="60% - Accent1 2" xfId="166" xr:uid="{00000000-0005-0000-0000-0000B3000000}"/>
    <cellStyle name="60% - Accent1 3" xfId="167" xr:uid="{00000000-0005-0000-0000-0000B4000000}"/>
    <cellStyle name="60% - Accent1 4" xfId="168" xr:uid="{00000000-0005-0000-0000-0000B5000000}"/>
    <cellStyle name="60% - Accent1 5" xfId="169" xr:uid="{00000000-0005-0000-0000-0000B6000000}"/>
    <cellStyle name="60% - Accent1 6" xfId="170" xr:uid="{00000000-0005-0000-0000-0000B7000000}"/>
    <cellStyle name="60% - Accent2 2" xfId="171" xr:uid="{00000000-0005-0000-0000-0000B8000000}"/>
    <cellStyle name="60% - Accent2 3" xfId="172" xr:uid="{00000000-0005-0000-0000-0000B9000000}"/>
    <cellStyle name="60% - Accent2 4" xfId="173" xr:uid="{00000000-0005-0000-0000-0000BA000000}"/>
    <cellStyle name="60% - Accent2 5" xfId="174" xr:uid="{00000000-0005-0000-0000-0000BB000000}"/>
    <cellStyle name="60% - Accent2 6" xfId="175" xr:uid="{00000000-0005-0000-0000-0000BC000000}"/>
    <cellStyle name="60% - Accent3 2" xfId="176" xr:uid="{00000000-0005-0000-0000-0000BD000000}"/>
    <cellStyle name="60% - Accent3 3" xfId="177" xr:uid="{00000000-0005-0000-0000-0000BE000000}"/>
    <cellStyle name="60% - Accent3 4" xfId="178" xr:uid="{00000000-0005-0000-0000-0000BF000000}"/>
    <cellStyle name="60% - Accent3 5" xfId="179" xr:uid="{00000000-0005-0000-0000-0000C0000000}"/>
    <cellStyle name="60% - Accent3 6" xfId="180" xr:uid="{00000000-0005-0000-0000-0000C1000000}"/>
    <cellStyle name="60% - Accent4 2" xfId="181" xr:uid="{00000000-0005-0000-0000-0000C2000000}"/>
    <cellStyle name="60% - Accent4 3" xfId="182" xr:uid="{00000000-0005-0000-0000-0000C3000000}"/>
    <cellStyle name="60% - Accent4 4" xfId="183" xr:uid="{00000000-0005-0000-0000-0000C4000000}"/>
    <cellStyle name="60% - Accent4 5" xfId="184" xr:uid="{00000000-0005-0000-0000-0000C5000000}"/>
    <cellStyle name="60% - Accent4 6" xfId="185" xr:uid="{00000000-0005-0000-0000-0000C6000000}"/>
    <cellStyle name="60% - Accent5 2" xfId="186" xr:uid="{00000000-0005-0000-0000-0000C7000000}"/>
    <cellStyle name="60% - Accent5 3" xfId="187" xr:uid="{00000000-0005-0000-0000-0000C8000000}"/>
    <cellStyle name="60% - Accent5 4" xfId="188" xr:uid="{00000000-0005-0000-0000-0000C9000000}"/>
    <cellStyle name="60% - Accent5 5" xfId="189" xr:uid="{00000000-0005-0000-0000-0000CA000000}"/>
    <cellStyle name="60% - Accent5 6" xfId="190" xr:uid="{00000000-0005-0000-0000-0000CB000000}"/>
    <cellStyle name="60% - Accent6 2" xfId="191" xr:uid="{00000000-0005-0000-0000-0000CC000000}"/>
    <cellStyle name="60% - Accent6 3" xfId="192" xr:uid="{00000000-0005-0000-0000-0000CD000000}"/>
    <cellStyle name="60% - Accent6 4" xfId="193" xr:uid="{00000000-0005-0000-0000-0000CE000000}"/>
    <cellStyle name="60% - Accent6 5" xfId="194" xr:uid="{00000000-0005-0000-0000-0000CF000000}"/>
    <cellStyle name="60% - Accent6 6" xfId="195" xr:uid="{00000000-0005-0000-0000-0000D0000000}"/>
    <cellStyle name="60% - Акцент1 2" xfId="196" xr:uid="{00000000-0005-0000-0000-0000D1000000}"/>
    <cellStyle name="60% - Акцент1 3" xfId="672" xr:uid="{00000000-0005-0000-0000-0000D2000000}"/>
    <cellStyle name="60% - Акцент2 2" xfId="197" xr:uid="{00000000-0005-0000-0000-0000D3000000}"/>
    <cellStyle name="60% - Акцент2 3" xfId="673" xr:uid="{00000000-0005-0000-0000-0000D4000000}"/>
    <cellStyle name="60% - Акцент3 2" xfId="198" xr:uid="{00000000-0005-0000-0000-0000D5000000}"/>
    <cellStyle name="60% - Акцент3 3" xfId="674" xr:uid="{00000000-0005-0000-0000-0000D6000000}"/>
    <cellStyle name="60% - Акцент4 2" xfId="199" xr:uid="{00000000-0005-0000-0000-0000D7000000}"/>
    <cellStyle name="60% - Акцент4 3" xfId="675" xr:uid="{00000000-0005-0000-0000-0000D8000000}"/>
    <cellStyle name="60% - Акцент5 2" xfId="200" xr:uid="{00000000-0005-0000-0000-0000D9000000}"/>
    <cellStyle name="60% - Акцент5 3" xfId="676" xr:uid="{00000000-0005-0000-0000-0000DA000000}"/>
    <cellStyle name="60% - Акцент6 2" xfId="201" xr:uid="{00000000-0005-0000-0000-0000DB000000}"/>
    <cellStyle name="60% - Акцент6 3" xfId="677" xr:uid="{00000000-0005-0000-0000-0000DC000000}"/>
    <cellStyle name="Äåíåæíûé [0]_PERSONAL" xfId="202" xr:uid="{00000000-0005-0000-0000-0000DD000000}"/>
    <cellStyle name="Äåíåæíûé_PERSONAL" xfId="203" xr:uid="{00000000-0005-0000-0000-0000DE000000}"/>
    <cellStyle name="Accent1 2" xfId="204" xr:uid="{00000000-0005-0000-0000-0000DF000000}"/>
    <cellStyle name="Accent1 3" xfId="205" xr:uid="{00000000-0005-0000-0000-0000E0000000}"/>
    <cellStyle name="Accent1 4" xfId="206" xr:uid="{00000000-0005-0000-0000-0000E1000000}"/>
    <cellStyle name="Accent1 5" xfId="207" xr:uid="{00000000-0005-0000-0000-0000E2000000}"/>
    <cellStyle name="Accent1 6" xfId="208" xr:uid="{00000000-0005-0000-0000-0000E3000000}"/>
    <cellStyle name="Accent2 2" xfId="209" xr:uid="{00000000-0005-0000-0000-0000E4000000}"/>
    <cellStyle name="Accent2 3" xfId="210" xr:uid="{00000000-0005-0000-0000-0000E5000000}"/>
    <cellStyle name="Accent2 4" xfId="211" xr:uid="{00000000-0005-0000-0000-0000E6000000}"/>
    <cellStyle name="Accent2 5" xfId="212" xr:uid="{00000000-0005-0000-0000-0000E7000000}"/>
    <cellStyle name="Accent2 6" xfId="213" xr:uid="{00000000-0005-0000-0000-0000E8000000}"/>
    <cellStyle name="Accent3 2" xfId="214" xr:uid="{00000000-0005-0000-0000-0000E9000000}"/>
    <cellStyle name="Accent3 3" xfId="215" xr:uid="{00000000-0005-0000-0000-0000EA000000}"/>
    <cellStyle name="Accent3 4" xfId="216" xr:uid="{00000000-0005-0000-0000-0000EB000000}"/>
    <cellStyle name="Accent3 5" xfId="217" xr:uid="{00000000-0005-0000-0000-0000EC000000}"/>
    <cellStyle name="Accent3 6" xfId="218" xr:uid="{00000000-0005-0000-0000-0000ED000000}"/>
    <cellStyle name="Accent4 2" xfId="219" xr:uid="{00000000-0005-0000-0000-0000EE000000}"/>
    <cellStyle name="Accent4 3" xfId="220" xr:uid="{00000000-0005-0000-0000-0000EF000000}"/>
    <cellStyle name="Accent4 4" xfId="221" xr:uid="{00000000-0005-0000-0000-0000F0000000}"/>
    <cellStyle name="Accent4 5" xfId="222" xr:uid="{00000000-0005-0000-0000-0000F1000000}"/>
    <cellStyle name="Accent4 6" xfId="223" xr:uid="{00000000-0005-0000-0000-0000F2000000}"/>
    <cellStyle name="Accent5 2" xfId="224" xr:uid="{00000000-0005-0000-0000-0000F3000000}"/>
    <cellStyle name="Accent5 3" xfId="225" xr:uid="{00000000-0005-0000-0000-0000F4000000}"/>
    <cellStyle name="Accent5 4" xfId="226" xr:uid="{00000000-0005-0000-0000-0000F5000000}"/>
    <cellStyle name="Accent5 5" xfId="227" xr:uid="{00000000-0005-0000-0000-0000F6000000}"/>
    <cellStyle name="Accent5 6" xfId="228" xr:uid="{00000000-0005-0000-0000-0000F7000000}"/>
    <cellStyle name="Accent6 2" xfId="229" xr:uid="{00000000-0005-0000-0000-0000F8000000}"/>
    <cellStyle name="Accent6 3" xfId="230" xr:uid="{00000000-0005-0000-0000-0000F9000000}"/>
    <cellStyle name="Accent6 4" xfId="231" xr:uid="{00000000-0005-0000-0000-0000FA000000}"/>
    <cellStyle name="Accent6 5" xfId="232" xr:uid="{00000000-0005-0000-0000-0000FB000000}"/>
    <cellStyle name="Accent6 6" xfId="233" xr:uid="{00000000-0005-0000-0000-0000FC000000}"/>
    <cellStyle name="ACIKLAMA" xfId="234" xr:uid="{00000000-0005-0000-0000-0000FD000000}"/>
    <cellStyle name="args.style" xfId="235" xr:uid="{00000000-0005-0000-0000-0000FE000000}"/>
    <cellStyle name="Bad 2" xfId="236" xr:uid="{00000000-0005-0000-0000-0000FF000000}"/>
    <cellStyle name="Bad 3" xfId="237" xr:uid="{00000000-0005-0000-0000-000000010000}"/>
    <cellStyle name="Bad 4" xfId="238" xr:uid="{00000000-0005-0000-0000-000001010000}"/>
    <cellStyle name="Bad 5" xfId="239" xr:uid="{00000000-0005-0000-0000-000002010000}"/>
    <cellStyle name="Bad 6" xfId="240" xr:uid="{00000000-0005-0000-0000-000003010000}"/>
    <cellStyle name="BASLIK" xfId="241" xr:uid="{00000000-0005-0000-0000-000004010000}"/>
    <cellStyle name="BASLIKl" xfId="242" xr:uid="{00000000-0005-0000-0000-000005010000}"/>
    <cellStyle name="Body" xfId="243" xr:uid="{00000000-0005-0000-0000-000006010000}"/>
    <cellStyle name="Border" xfId="244" xr:uid="{00000000-0005-0000-0000-000007010000}"/>
    <cellStyle name="Border 2" xfId="678" xr:uid="{00000000-0005-0000-0000-000008010000}"/>
    <cellStyle name="Calc Currency (0)" xfId="245" xr:uid="{00000000-0005-0000-0000-000009010000}"/>
    <cellStyle name="Calc Currency (2)" xfId="246" xr:uid="{00000000-0005-0000-0000-00000A010000}"/>
    <cellStyle name="Calc Percent (0)" xfId="247" xr:uid="{00000000-0005-0000-0000-00000B010000}"/>
    <cellStyle name="Calc Percent (1)" xfId="248" xr:uid="{00000000-0005-0000-0000-00000C010000}"/>
    <cellStyle name="Calc Percent (2)" xfId="249" xr:uid="{00000000-0005-0000-0000-00000D010000}"/>
    <cellStyle name="Calc Units (0)" xfId="250" xr:uid="{00000000-0005-0000-0000-00000E010000}"/>
    <cellStyle name="Calc Units (1)" xfId="251" xr:uid="{00000000-0005-0000-0000-00000F010000}"/>
    <cellStyle name="Calc Units (2)" xfId="252" xr:uid="{00000000-0005-0000-0000-000010010000}"/>
    <cellStyle name="Calculation 2" xfId="253" xr:uid="{00000000-0005-0000-0000-000011010000}"/>
    <cellStyle name="Calculation 2 2" xfId="679" xr:uid="{00000000-0005-0000-0000-000012010000}"/>
    <cellStyle name="Calculation 3" xfId="254" xr:uid="{00000000-0005-0000-0000-000013010000}"/>
    <cellStyle name="Calculation 3 2" xfId="680" xr:uid="{00000000-0005-0000-0000-000014010000}"/>
    <cellStyle name="Calculation 4" xfId="255" xr:uid="{00000000-0005-0000-0000-000015010000}"/>
    <cellStyle name="Calculation 4 2" xfId="681" xr:uid="{00000000-0005-0000-0000-000016010000}"/>
    <cellStyle name="Calculation 5" xfId="256" xr:uid="{00000000-0005-0000-0000-000017010000}"/>
    <cellStyle name="Calculation 5 2" xfId="682" xr:uid="{00000000-0005-0000-0000-000018010000}"/>
    <cellStyle name="Calculation 6" xfId="257" xr:uid="{00000000-0005-0000-0000-000019010000}"/>
    <cellStyle name="Calculation 6 2" xfId="683" xr:uid="{00000000-0005-0000-0000-00001A010000}"/>
    <cellStyle name="carky [0]_List1" xfId="258" xr:uid="{00000000-0005-0000-0000-00001B010000}"/>
    <cellStyle name="carky_List1" xfId="259" xr:uid="{00000000-0005-0000-0000-00001C010000}"/>
    <cellStyle name="Centered Heading" xfId="260" xr:uid="{00000000-0005-0000-0000-00001D010000}"/>
    <cellStyle name="Check Cell 2" xfId="261" xr:uid="{00000000-0005-0000-0000-00001E010000}"/>
    <cellStyle name="Check Cell 3" xfId="262" xr:uid="{00000000-0005-0000-0000-00001F010000}"/>
    <cellStyle name="Check Cell 4" xfId="263" xr:uid="{00000000-0005-0000-0000-000020010000}"/>
    <cellStyle name="Check Cell 5" xfId="264" xr:uid="{00000000-0005-0000-0000-000021010000}"/>
    <cellStyle name="Check Cell 6" xfId="265" xr:uid="{00000000-0005-0000-0000-000022010000}"/>
    <cellStyle name="Column_Title" xfId="266" xr:uid="{00000000-0005-0000-0000-000023010000}"/>
    <cellStyle name="Comma  - Style1" xfId="267" xr:uid="{00000000-0005-0000-0000-000024010000}"/>
    <cellStyle name="Comma  - Style2" xfId="268" xr:uid="{00000000-0005-0000-0000-000025010000}"/>
    <cellStyle name="Comma  - Style3" xfId="269" xr:uid="{00000000-0005-0000-0000-000026010000}"/>
    <cellStyle name="Comma  - Style4" xfId="270" xr:uid="{00000000-0005-0000-0000-000027010000}"/>
    <cellStyle name="Comma  - Style5" xfId="271" xr:uid="{00000000-0005-0000-0000-000028010000}"/>
    <cellStyle name="Comma %" xfId="272" xr:uid="{00000000-0005-0000-0000-000029010000}"/>
    <cellStyle name="Comma [0] 2" xfId="273" xr:uid="{00000000-0005-0000-0000-00002A010000}"/>
    <cellStyle name="Comma [0] 2 2" xfId="274" xr:uid="{00000000-0005-0000-0000-00002B010000}"/>
    <cellStyle name="Comma [00]" xfId="275" xr:uid="{00000000-0005-0000-0000-00002C010000}"/>
    <cellStyle name="Comma 0.0" xfId="276" xr:uid="{00000000-0005-0000-0000-00002D010000}"/>
    <cellStyle name="Comma 0.0%" xfId="277" xr:uid="{00000000-0005-0000-0000-00002E010000}"/>
    <cellStyle name="Comma 0.00" xfId="278" xr:uid="{00000000-0005-0000-0000-00002F010000}"/>
    <cellStyle name="Comma 0.00%" xfId="279" xr:uid="{00000000-0005-0000-0000-000030010000}"/>
    <cellStyle name="Comma 0.000" xfId="280" xr:uid="{00000000-0005-0000-0000-000031010000}"/>
    <cellStyle name="Comma 0.000%" xfId="281" xr:uid="{00000000-0005-0000-0000-000032010000}"/>
    <cellStyle name="Comma 12" xfId="282" xr:uid="{00000000-0005-0000-0000-000033010000}"/>
    <cellStyle name="Comma 13" xfId="283" xr:uid="{00000000-0005-0000-0000-000034010000}"/>
    <cellStyle name="Comma 15" xfId="284" xr:uid="{00000000-0005-0000-0000-000035010000}"/>
    <cellStyle name="Comma 16" xfId="285" xr:uid="{00000000-0005-0000-0000-000036010000}"/>
    <cellStyle name="Comma 19" xfId="286" xr:uid="{00000000-0005-0000-0000-000037010000}"/>
    <cellStyle name="Comma 2" xfId="287" xr:uid="{00000000-0005-0000-0000-000038010000}"/>
    <cellStyle name="Comma 2 2" xfId="288" xr:uid="{00000000-0005-0000-0000-000039010000}"/>
    <cellStyle name="Comma 2 3" xfId="289" xr:uid="{00000000-0005-0000-0000-00003A010000}"/>
    <cellStyle name="Comma 2_расчеты по Ak Erke от кпмг" xfId="290" xr:uid="{00000000-0005-0000-0000-00003B010000}"/>
    <cellStyle name="Comma 3" xfId="291" xr:uid="{00000000-0005-0000-0000-00003C010000}"/>
    <cellStyle name="Comma 3 2" xfId="292" xr:uid="{00000000-0005-0000-0000-00003D010000}"/>
    <cellStyle name="Comma 4" xfId="293" xr:uid="{00000000-0005-0000-0000-00003E010000}"/>
    <cellStyle name="Comma 4 2" xfId="294" xr:uid="{00000000-0005-0000-0000-00003F010000}"/>
    <cellStyle name="Comma 4_F2_EB_2010_TB_31 12 10_for Bank" xfId="295" xr:uid="{00000000-0005-0000-0000-000040010000}"/>
    <cellStyle name="Comma 5" xfId="296" xr:uid="{00000000-0005-0000-0000-000041010000}"/>
    <cellStyle name="Comma 6" xfId="297" xr:uid="{00000000-0005-0000-0000-000042010000}"/>
    <cellStyle name="Comma_2005" xfId="298" xr:uid="{00000000-0005-0000-0000-000043010000}"/>
    <cellStyle name="Comma0" xfId="299" xr:uid="{00000000-0005-0000-0000-000044010000}"/>
    <cellStyle name="Company Name" xfId="300" xr:uid="{00000000-0005-0000-0000-000045010000}"/>
    <cellStyle name="Copied" xfId="301" xr:uid="{00000000-0005-0000-0000-000046010000}"/>
    <cellStyle name="COST1" xfId="302" xr:uid="{00000000-0005-0000-0000-000047010000}"/>
    <cellStyle name="CR Comma" xfId="303" xr:uid="{00000000-0005-0000-0000-000048010000}"/>
    <cellStyle name="CR Currency" xfId="304" xr:uid="{00000000-0005-0000-0000-000049010000}"/>
    <cellStyle name="Credit" xfId="305" xr:uid="{00000000-0005-0000-0000-00004A010000}"/>
    <cellStyle name="Credit subtotal" xfId="306" xr:uid="{00000000-0005-0000-0000-00004B010000}"/>
    <cellStyle name="Credit subtotal 2" xfId="684" xr:uid="{00000000-0005-0000-0000-00004C010000}"/>
    <cellStyle name="Credit Total" xfId="307" xr:uid="{00000000-0005-0000-0000-00004D010000}"/>
    <cellStyle name="Credit Total 2" xfId="685" xr:uid="{00000000-0005-0000-0000-00004E010000}"/>
    <cellStyle name="Currency %" xfId="308" xr:uid="{00000000-0005-0000-0000-00004F010000}"/>
    <cellStyle name="Currency [0] 2" xfId="309" xr:uid="{00000000-0005-0000-0000-000050010000}"/>
    <cellStyle name="Currency [00]" xfId="310" xr:uid="{00000000-0005-0000-0000-000051010000}"/>
    <cellStyle name="Currency 0.0" xfId="311" xr:uid="{00000000-0005-0000-0000-000052010000}"/>
    <cellStyle name="Currency 0.0%" xfId="312" xr:uid="{00000000-0005-0000-0000-000053010000}"/>
    <cellStyle name="Currency 0.0_AL_ U_ AL_07_Sales_COGS" xfId="313" xr:uid="{00000000-0005-0000-0000-000054010000}"/>
    <cellStyle name="Currency 0.00" xfId="314" xr:uid="{00000000-0005-0000-0000-000055010000}"/>
    <cellStyle name="Currency 0.00%" xfId="315" xr:uid="{00000000-0005-0000-0000-000056010000}"/>
    <cellStyle name="Currency 0.00_AL_ U_ AL_07_Sales_COGS" xfId="316" xr:uid="{00000000-0005-0000-0000-000057010000}"/>
    <cellStyle name="Currency 0.000" xfId="317" xr:uid="{00000000-0005-0000-0000-000058010000}"/>
    <cellStyle name="Currency 0.000%" xfId="318" xr:uid="{00000000-0005-0000-0000-000059010000}"/>
    <cellStyle name="Currency 0.000_AL_ U_ AL_07_Sales_COGS" xfId="319" xr:uid="{00000000-0005-0000-0000-00005A010000}"/>
    <cellStyle name="Currency EN" xfId="320" xr:uid="{00000000-0005-0000-0000-00005B010000}"/>
    <cellStyle name="Currency EN 2" xfId="686" xr:uid="{00000000-0005-0000-0000-00005C010000}"/>
    <cellStyle name="Currency RU" xfId="321" xr:uid="{00000000-0005-0000-0000-00005D010000}"/>
    <cellStyle name="Currency RU 2" xfId="687" xr:uid="{00000000-0005-0000-0000-00005E010000}"/>
    <cellStyle name="Currency0" xfId="322" xr:uid="{00000000-0005-0000-0000-00005F010000}"/>
    <cellStyle name="d" xfId="323" xr:uid="{00000000-0005-0000-0000-000060010000}"/>
    <cellStyle name="d 2" xfId="688" xr:uid="{00000000-0005-0000-0000-000061010000}"/>
    <cellStyle name="Date" xfId="324" xr:uid="{00000000-0005-0000-0000-000062010000}"/>
    <cellStyle name="Date Short" xfId="325" xr:uid="{00000000-0005-0000-0000-000063010000}"/>
    <cellStyle name="Debit" xfId="326" xr:uid="{00000000-0005-0000-0000-000064010000}"/>
    <cellStyle name="Debit subtotal" xfId="327" xr:uid="{00000000-0005-0000-0000-000065010000}"/>
    <cellStyle name="Debit subtotal 2" xfId="689" xr:uid="{00000000-0005-0000-0000-000066010000}"/>
    <cellStyle name="Debit Total" xfId="328" xr:uid="{00000000-0005-0000-0000-000067010000}"/>
    <cellStyle name="Debit Total 2" xfId="690" xr:uid="{00000000-0005-0000-0000-000068010000}"/>
    <cellStyle name="DELTA" xfId="329" xr:uid="{00000000-0005-0000-0000-000069010000}"/>
    <cellStyle name="Dezimal__Utopia Index Index und Guidance (Deutsch)" xfId="330" xr:uid="{00000000-0005-0000-0000-00006A010000}"/>
    <cellStyle name="Dziesietny [0]_GR (2)" xfId="331" xr:uid="{00000000-0005-0000-0000-00006B010000}"/>
    <cellStyle name="Dziesietny_GR (2)" xfId="332" xr:uid="{00000000-0005-0000-0000-00006C010000}"/>
    <cellStyle name="E&amp;Y House" xfId="333" xr:uid="{00000000-0005-0000-0000-00006D010000}"/>
    <cellStyle name="Enter Currency (0)" xfId="334" xr:uid="{00000000-0005-0000-0000-00006E010000}"/>
    <cellStyle name="Enter Currency (2)" xfId="335" xr:uid="{00000000-0005-0000-0000-00006F010000}"/>
    <cellStyle name="Enter Units (0)" xfId="336" xr:uid="{00000000-0005-0000-0000-000070010000}"/>
    <cellStyle name="Enter Units (1)" xfId="337" xr:uid="{00000000-0005-0000-0000-000071010000}"/>
    <cellStyle name="Enter Units (2)" xfId="338" xr:uid="{00000000-0005-0000-0000-000072010000}"/>
    <cellStyle name="Entered" xfId="339" xr:uid="{00000000-0005-0000-0000-000073010000}"/>
    <cellStyle name="Euro" xfId="340" xr:uid="{00000000-0005-0000-0000-000074010000}"/>
    <cellStyle name="ew" xfId="341" xr:uid="{00000000-0005-0000-0000-000075010000}"/>
    <cellStyle name="Explanatory Text 2" xfId="342" xr:uid="{00000000-0005-0000-0000-000076010000}"/>
    <cellStyle name="Explanatory Text 3" xfId="343" xr:uid="{00000000-0005-0000-0000-000077010000}"/>
    <cellStyle name="Explanatory Text 4" xfId="344" xr:uid="{00000000-0005-0000-0000-000078010000}"/>
    <cellStyle name="Explanatory Text 5" xfId="345" xr:uid="{00000000-0005-0000-0000-000079010000}"/>
    <cellStyle name="Explanatory Text 6" xfId="346" xr:uid="{00000000-0005-0000-0000-00007A010000}"/>
    <cellStyle name="F?ljde hyperl?nken_F-reports" xfId="347" xr:uid="{00000000-0005-0000-0000-00007B010000}"/>
    <cellStyle name="Fixed" xfId="348" xr:uid="{00000000-0005-0000-0000-00007C010000}"/>
    <cellStyle name="FIYAT" xfId="349" xr:uid="{00000000-0005-0000-0000-00007D010000}"/>
    <cellStyle name="Följde hyperlänken_F-reports" xfId="350" xr:uid="{00000000-0005-0000-0000-00007E010000}"/>
    <cellStyle name="Format Number Column" xfId="351" xr:uid="{00000000-0005-0000-0000-00007F010000}"/>
    <cellStyle name="g" xfId="352" xr:uid="{00000000-0005-0000-0000-000080010000}"/>
    <cellStyle name="g_Invoice GI" xfId="353" xr:uid="{00000000-0005-0000-0000-000081010000}"/>
    <cellStyle name="g_Invoice GI_Tsesna Mak_2008_ K_PPE_DI" xfId="354" xr:uid="{00000000-0005-0000-0000-000082010000}"/>
    <cellStyle name="g_Tsesna Mak_2008_ K_PPE_DI" xfId="355" xr:uid="{00000000-0005-0000-0000-000083010000}"/>
    <cellStyle name="general" xfId="356" xr:uid="{00000000-0005-0000-0000-000084010000}"/>
    <cellStyle name="Good 2" xfId="357" xr:uid="{00000000-0005-0000-0000-000085010000}"/>
    <cellStyle name="Good 3" xfId="358" xr:uid="{00000000-0005-0000-0000-000086010000}"/>
    <cellStyle name="Good 4" xfId="359" xr:uid="{00000000-0005-0000-0000-000087010000}"/>
    <cellStyle name="Good 5" xfId="360" xr:uid="{00000000-0005-0000-0000-000088010000}"/>
    <cellStyle name="Good 6" xfId="361" xr:uid="{00000000-0005-0000-0000-000089010000}"/>
    <cellStyle name="Grey" xfId="362" xr:uid="{00000000-0005-0000-0000-00008A010000}"/>
    <cellStyle name="GRUP" xfId="363" xr:uid="{00000000-0005-0000-0000-00008B010000}"/>
    <cellStyle name="HEADER" xfId="364" xr:uid="{00000000-0005-0000-0000-00008C010000}"/>
    <cellStyle name="Header1" xfId="365" xr:uid="{00000000-0005-0000-0000-00008D010000}"/>
    <cellStyle name="Header2" xfId="366" xr:uid="{00000000-0005-0000-0000-00008E010000}"/>
    <cellStyle name="Header2 2" xfId="691" xr:uid="{00000000-0005-0000-0000-00008F010000}"/>
    <cellStyle name="Heading" xfId="367" xr:uid="{00000000-0005-0000-0000-000090010000}"/>
    <cellStyle name="Heading 1 2" xfId="368" xr:uid="{00000000-0005-0000-0000-000091010000}"/>
    <cellStyle name="Heading 1 3" xfId="369" xr:uid="{00000000-0005-0000-0000-000092010000}"/>
    <cellStyle name="Heading 1 4" xfId="370" xr:uid="{00000000-0005-0000-0000-000093010000}"/>
    <cellStyle name="Heading 1 5" xfId="371" xr:uid="{00000000-0005-0000-0000-000094010000}"/>
    <cellStyle name="Heading 1 6" xfId="372" xr:uid="{00000000-0005-0000-0000-000095010000}"/>
    <cellStyle name="Heading 2 2" xfId="373" xr:uid="{00000000-0005-0000-0000-000096010000}"/>
    <cellStyle name="Heading 2 3" xfId="374" xr:uid="{00000000-0005-0000-0000-000097010000}"/>
    <cellStyle name="Heading 2 4" xfId="375" xr:uid="{00000000-0005-0000-0000-000098010000}"/>
    <cellStyle name="Heading 2 5" xfId="376" xr:uid="{00000000-0005-0000-0000-000099010000}"/>
    <cellStyle name="Heading 2 6" xfId="377" xr:uid="{00000000-0005-0000-0000-00009A010000}"/>
    <cellStyle name="Heading 3 2" xfId="378" xr:uid="{00000000-0005-0000-0000-00009B010000}"/>
    <cellStyle name="Heading 3 3" xfId="379" xr:uid="{00000000-0005-0000-0000-00009C010000}"/>
    <cellStyle name="Heading 3 4" xfId="380" xr:uid="{00000000-0005-0000-0000-00009D010000}"/>
    <cellStyle name="Heading 3 5" xfId="381" xr:uid="{00000000-0005-0000-0000-00009E010000}"/>
    <cellStyle name="Heading 3 6" xfId="382" xr:uid="{00000000-0005-0000-0000-00009F010000}"/>
    <cellStyle name="Heading 4 2" xfId="383" xr:uid="{00000000-0005-0000-0000-0000A0010000}"/>
    <cellStyle name="Heading 4 3" xfId="384" xr:uid="{00000000-0005-0000-0000-0000A1010000}"/>
    <cellStyle name="Heading 4 4" xfId="385" xr:uid="{00000000-0005-0000-0000-0000A2010000}"/>
    <cellStyle name="Heading 4 5" xfId="386" xr:uid="{00000000-0005-0000-0000-0000A3010000}"/>
    <cellStyle name="Heading 4 6" xfId="387" xr:uid="{00000000-0005-0000-0000-0000A4010000}"/>
    <cellStyle name="Heading No Underline" xfId="388" xr:uid="{00000000-0005-0000-0000-0000A5010000}"/>
    <cellStyle name="Heading With Underline" xfId="389" xr:uid="{00000000-0005-0000-0000-0000A6010000}"/>
    <cellStyle name="Hyperl?nk_F-reports" xfId="390" xr:uid="{00000000-0005-0000-0000-0000A7010000}"/>
    <cellStyle name="Hyperlänk_F-reports" xfId="391" xr:uid="{00000000-0005-0000-0000-0000A8010000}"/>
    <cellStyle name="Hyperlink 2" xfId="392" xr:uid="{00000000-0005-0000-0000-0000A9010000}"/>
    <cellStyle name="Îáû÷íûé_Adv Reconc_1" xfId="393" xr:uid="{00000000-0005-0000-0000-0000AA010000}"/>
    <cellStyle name="Input [yellow]" xfId="394" xr:uid="{00000000-0005-0000-0000-0000AB010000}"/>
    <cellStyle name="Input [yellow] 2" xfId="692" xr:uid="{00000000-0005-0000-0000-0000AC010000}"/>
    <cellStyle name="Input 2" xfId="395" xr:uid="{00000000-0005-0000-0000-0000AD010000}"/>
    <cellStyle name="Input 2 2" xfId="693" xr:uid="{00000000-0005-0000-0000-0000AE010000}"/>
    <cellStyle name="Input 3" xfId="396" xr:uid="{00000000-0005-0000-0000-0000AF010000}"/>
    <cellStyle name="Input 3 2" xfId="694" xr:uid="{00000000-0005-0000-0000-0000B0010000}"/>
    <cellStyle name="Input 4" xfId="397" xr:uid="{00000000-0005-0000-0000-0000B1010000}"/>
    <cellStyle name="Input 4 2" xfId="695" xr:uid="{00000000-0005-0000-0000-0000B2010000}"/>
    <cellStyle name="Input 5" xfId="398" xr:uid="{00000000-0005-0000-0000-0000B3010000}"/>
    <cellStyle name="Input 5 2" xfId="696" xr:uid="{00000000-0005-0000-0000-0000B4010000}"/>
    <cellStyle name="Input 6" xfId="399" xr:uid="{00000000-0005-0000-0000-0000B5010000}"/>
    <cellStyle name="Input 6 2" xfId="697" xr:uid="{00000000-0005-0000-0000-0000B6010000}"/>
    <cellStyle name="Input Box" xfId="400" xr:uid="{00000000-0005-0000-0000-0000B7010000}"/>
    <cellStyle name="Input Box 2" xfId="698" xr:uid="{00000000-0005-0000-0000-0000B8010000}"/>
    <cellStyle name="Input Cells" xfId="401" xr:uid="{00000000-0005-0000-0000-0000B9010000}"/>
    <cellStyle name="Inputnumbaccid" xfId="402" xr:uid="{00000000-0005-0000-0000-0000BA010000}"/>
    <cellStyle name="Inpyear" xfId="403" xr:uid="{00000000-0005-0000-0000-0000BB010000}"/>
    <cellStyle name="International" xfId="404" xr:uid="{00000000-0005-0000-0000-0000BC010000}"/>
    <cellStyle name="International1" xfId="405" xr:uid="{00000000-0005-0000-0000-0000BD010000}"/>
    <cellStyle name="Ivan" xfId="406" xr:uid="{00000000-0005-0000-0000-0000BE010000}"/>
    <cellStyle name="KPMG Heading 1" xfId="407" xr:uid="{00000000-0005-0000-0000-0000BF010000}"/>
    <cellStyle name="KPMG Heading 2" xfId="408" xr:uid="{00000000-0005-0000-0000-0000C0010000}"/>
    <cellStyle name="KPMG Heading 3" xfId="409" xr:uid="{00000000-0005-0000-0000-0000C1010000}"/>
    <cellStyle name="KPMG Heading 4" xfId="410" xr:uid="{00000000-0005-0000-0000-0000C2010000}"/>
    <cellStyle name="KPMG Normal" xfId="411" xr:uid="{00000000-0005-0000-0000-0000C3010000}"/>
    <cellStyle name="KPMG Normal Text" xfId="412" xr:uid="{00000000-0005-0000-0000-0000C4010000}"/>
    <cellStyle name="KPMG Normal_Cash_flow_consol_05.04" xfId="413" xr:uid="{00000000-0005-0000-0000-0000C5010000}"/>
    <cellStyle name="Link Currency (0)" xfId="414" xr:uid="{00000000-0005-0000-0000-0000C6010000}"/>
    <cellStyle name="Link Currency (2)" xfId="415" xr:uid="{00000000-0005-0000-0000-0000C7010000}"/>
    <cellStyle name="Link Units (0)" xfId="416" xr:uid="{00000000-0005-0000-0000-0000C8010000}"/>
    <cellStyle name="Link Units (1)" xfId="417" xr:uid="{00000000-0005-0000-0000-0000C9010000}"/>
    <cellStyle name="Link Units (2)" xfId="418" xr:uid="{00000000-0005-0000-0000-0000CA010000}"/>
    <cellStyle name="Linked Cell 2" xfId="419" xr:uid="{00000000-0005-0000-0000-0000CB010000}"/>
    <cellStyle name="Linked Cell 3" xfId="420" xr:uid="{00000000-0005-0000-0000-0000CC010000}"/>
    <cellStyle name="Linked Cell 4" xfId="421" xr:uid="{00000000-0005-0000-0000-0000CD010000}"/>
    <cellStyle name="Linked Cell 5" xfId="422" xr:uid="{00000000-0005-0000-0000-0000CE010000}"/>
    <cellStyle name="Linked Cell 6" xfId="423" xr:uid="{00000000-0005-0000-0000-0000CF010000}"/>
    <cellStyle name="Linked Cells" xfId="424" xr:uid="{00000000-0005-0000-0000-0000D0010000}"/>
    <cellStyle name="MAINHEADER" xfId="425" xr:uid="{00000000-0005-0000-0000-0000D1010000}"/>
    <cellStyle name="MARKA" xfId="426" xr:uid="{00000000-0005-0000-0000-0000D2010000}"/>
    <cellStyle name="meny_List1" xfId="427" xr:uid="{00000000-0005-0000-0000-0000D3010000}"/>
    <cellStyle name="Millares [0]_pldt" xfId="428" xr:uid="{00000000-0005-0000-0000-0000D4010000}"/>
    <cellStyle name="Millares_pldt" xfId="429" xr:uid="{00000000-0005-0000-0000-0000D5010000}"/>
    <cellStyle name="Milliers [0]_!!!GO" xfId="430" xr:uid="{00000000-0005-0000-0000-0000D6010000}"/>
    <cellStyle name="Milliers_!!!GO" xfId="431" xr:uid="{00000000-0005-0000-0000-0000D7010000}"/>
    <cellStyle name="MODEL" xfId="432" xr:uid="{00000000-0005-0000-0000-0000D8010000}"/>
    <cellStyle name="Moeda [0]_PERSONAL" xfId="433" xr:uid="{00000000-0005-0000-0000-0000D9010000}"/>
    <cellStyle name="Moeda_PERSONAL" xfId="434" xr:uid="{00000000-0005-0000-0000-0000DA010000}"/>
    <cellStyle name="Moneda [0]_pldt" xfId="435" xr:uid="{00000000-0005-0000-0000-0000DB010000}"/>
    <cellStyle name="Moneda_pldt" xfId="436" xr:uid="{00000000-0005-0000-0000-0000DC010000}"/>
    <cellStyle name="Monétaire [0]_!!!GO" xfId="437" xr:uid="{00000000-0005-0000-0000-0000DD010000}"/>
    <cellStyle name="Monétaire_!!!GO" xfId="438" xr:uid="{00000000-0005-0000-0000-0000DE010000}"/>
    <cellStyle name="Nameenter" xfId="439" xr:uid="{00000000-0005-0000-0000-0000DF010000}"/>
    <cellStyle name="Neutral 2" xfId="440" xr:uid="{00000000-0005-0000-0000-0000E0010000}"/>
    <cellStyle name="Neutral 3" xfId="441" xr:uid="{00000000-0005-0000-0000-0000E1010000}"/>
    <cellStyle name="Neutral 4" xfId="442" xr:uid="{00000000-0005-0000-0000-0000E2010000}"/>
    <cellStyle name="Neutral 5" xfId="443" xr:uid="{00000000-0005-0000-0000-0000E3010000}"/>
    <cellStyle name="Neutral 6" xfId="444" xr:uid="{00000000-0005-0000-0000-0000E4010000}"/>
    <cellStyle name="Norma11l" xfId="445" xr:uid="{00000000-0005-0000-0000-0000E5010000}"/>
    <cellStyle name="Normal - Style1" xfId="446" xr:uid="{00000000-0005-0000-0000-0000E6010000}"/>
    <cellStyle name="Normal 10" xfId="447" xr:uid="{00000000-0005-0000-0000-0000E7010000}"/>
    <cellStyle name="Normal 11" xfId="448" xr:uid="{00000000-0005-0000-0000-0000E8010000}"/>
    <cellStyle name="Normal 12" xfId="449" xr:uid="{00000000-0005-0000-0000-0000E9010000}"/>
    <cellStyle name="Normal 14" xfId="450" xr:uid="{00000000-0005-0000-0000-0000EA010000}"/>
    <cellStyle name="Normal 15" xfId="451" xr:uid="{00000000-0005-0000-0000-0000EB010000}"/>
    <cellStyle name="Normal 16" xfId="452" xr:uid="{00000000-0005-0000-0000-0000EC010000}"/>
    <cellStyle name="Normal 17" xfId="453" xr:uid="{00000000-0005-0000-0000-0000ED010000}"/>
    <cellStyle name="Normal 18" xfId="454" xr:uid="{00000000-0005-0000-0000-0000EE010000}"/>
    <cellStyle name="Normal 19" xfId="455" xr:uid="{00000000-0005-0000-0000-0000EF010000}"/>
    <cellStyle name="Normal 2" xfId="2" xr:uid="{00000000-0005-0000-0000-0000F0010000}"/>
    <cellStyle name="Normal 2 2" xfId="456" xr:uid="{00000000-0005-0000-0000-0000F1010000}"/>
    <cellStyle name="Normal 2 2 2" xfId="457" xr:uid="{00000000-0005-0000-0000-0000F2010000}"/>
    <cellStyle name="Normal 2 2_расчеты по Ak Erke от кпмг" xfId="458" xr:uid="{00000000-0005-0000-0000-0000F3010000}"/>
    <cellStyle name="Normal 2 3" xfId="459" xr:uid="{00000000-0005-0000-0000-0000F4010000}"/>
    <cellStyle name="Normal 2_EB_2010_SAD" xfId="460" xr:uid="{00000000-0005-0000-0000-0000F5010000}"/>
    <cellStyle name="Normal 20" xfId="461" xr:uid="{00000000-0005-0000-0000-0000F6010000}"/>
    <cellStyle name="Normal 25" xfId="462" xr:uid="{00000000-0005-0000-0000-0000F7010000}"/>
    <cellStyle name="Normal 3" xfId="3" xr:uid="{00000000-0005-0000-0000-0000F8010000}"/>
    <cellStyle name="Normal 3 2" xfId="463" xr:uid="{00000000-0005-0000-0000-0000F9010000}"/>
    <cellStyle name="Normal 3 2 2" xfId="464" xr:uid="{00000000-0005-0000-0000-0000FA010000}"/>
    <cellStyle name="Normal 3 3" xfId="465" xr:uid="{00000000-0005-0000-0000-0000FB010000}"/>
    <cellStyle name="Normal 4" xfId="466" xr:uid="{00000000-0005-0000-0000-0000FC010000}"/>
    <cellStyle name="Normal 4 2" xfId="467" xr:uid="{00000000-0005-0000-0000-0000FD010000}"/>
    <cellStyle name="Normal 4 3" xfId="468" xr:uid="{00000000-0005-0000-0000-0000FE010000}"/>
    <cellStyle name="Normal 4_пробный баланс 2010 г 14 марта" xfId="469" xr:uid="{00000000-0005-0000-0000-0000FF010000}"/>
    <cellStyle name="Normal 5" xfId="470" xr:uid="{00000000-0005-0000-0000-000000020000}"/>
    <cellStyle name="Normal 6" xfId="471" xr:uid="{00000000-0005-0000-0000-000001020000}"/>
    <cellStyle name="Normal 6 2" xfId="472" xr:uid="{00000000-0005-0000-0000-000002020000}"/>
    <cellStyle name="Normal 6 2 2" xfId="473" xr:uid="{00000000-0005-0000-0000-000003020000}"/>
    <cellStyle name="Normal 6 3" xfId="474" xr:uid="{00000000-0005-0000-0000-000004020000}"/>
    <cellStyle name="Normal 6_F2_EB_2010_TB_31 12 10_for Bank" xfId="475" xr:uid="{00000000-0005-0000-0000-000005020000}"/>
    <cellStyle name="Normal 7" xfId="476" xr:uid="{00000000-0005-0000-0000-000006020000}"/>
    <cellStyle name="Normal 8" xfId="477" xr:uid="{00000000-0005-0000-0000-000007020000}"/>
    <cellStyle name="Normal 9" xfId="478" xr:uid="{00000000-0005-0000-0000-000008020000}"/>
    <cellStyle name="Normal 9 2" xfId="479" xr:uid="{00000000-0005-0000-0000-000009020000}"/>
    <cellStyle name="Normal_700-Н - Dec'03" xfId="480" xr:uid="{00000000-0005-0000-0000-00000A020000}"/>
    <cellStyle name="normalni_laroux" xfId="481" xr:uid="{00000000-0005-0000-0000-00000B020000}"/>
    <cellStyle name="Normalny_24. 02. 97." xfId="482" xr:uid="{00000000-0005-0000-0000-00000C020000}"/>
    <cellStyle name="Note 2" xfId="483" xr:uid="{00000000-0005-0000-0000-00000D020000}"/>
    <cellStyle name="Note 2 2" xfId="699" xr:uid="{00000000-0005-0000-0000-00000E020000}"/>
    <cellStyle name="Note 3" xfId="484" xr:uid="{00000000-0005-0000-0000-00000F020000}"/>
    <cellStyle name="Note 3 2" xfId="700" xr:uid="{00000000-0005-0000-0000-000010020000}"/>
    <cellStyle name="Note 4" xfId="485" xr:uid="{00000000-0005-0000-0000-000011020000}"/>
    <cellStyle name="Note 4 2" xfId="701" xr:uid="{00000000-0005-0000-0000-000012020000}"/>
    <cellStyle name="Note 5" xfId="486" xr:uid="{00000000-0005-0000-0000-000013020000}"/>
    <cellStyle name="Note 5 2" xfId="702" xr:uid="{00000000-0005-0000-0000-000014020000}"/>
    <cellStyle name="Note 6" xfId="487" xr:uid="{00000000-0005-0000-0000-000015020000}"/>
    <cellStyle name="Note 6 2" xfId="703" xr:uid="{00000000-0005-0000-0000-000016020000}"/>
    <cellStyle name="Note 7" xfId="488" xr:uid="{00000000-0005-0000-0000-000017020000}"/>
    <cellStyle name="Note 7 2" xfId="704" xr:uid="{00000000-0005-0000-0000-000018020000}"/>
    <cellStyle name="Number0DecimalStyle" xfId="489" xr:uid="{00000000-0005-0000-0000-000019020000}"/>
    <cellStyle name="Number10DecimalStyle" xfId="490" xr:uid="{00000000-0005-0000-0000-00001A020000}"/>
    <cellStyle name="Number1DecimalStyle" xfId="491" xr:uid="{00000000-0005-0000-0000-00001B020000}"/>
    <cellStyle name="Number2DecimalStyle" xfId="492" xr:uid="{00000000-0005-0000-0000-00001C020000}"/>
    <cellStyle name="Number3DecimalStyle" xfId="493" xr:uid="{00000000-0005-0000-0000-00001D020000}"/>
    <cellStyle name="Number4DecimalStyle" xfId="494" xr:uid="{00000000-0005-0000-0000-00001E020000}"/>
    <cellStyle name="Number5DecimalStyle" xfId="495" xr:uid="{00000000-0005-0000-0000-00001F020000}"/>
    <cellStyle name="Number6DecimalStyle" xfId="496" xr:uid="{00000000-0005-0000-0000-000020020000}"/>
    <cellStyle name="Number7DecimalStyle" xfId="497" xr:uid="{00000000-0005-0000-0000-000021020000}"/>
    <cellStyle name="Number8DecimalStyle" xfId="498" xr:uid="{00000000-0005-0000-0000-000022020000}"/>
    <cellStyle name="Number9DecimalStyle" xfId="499" xr:uid="{00000000-0005-0000-0000-000023020000}"/>
    <cellStyle name="Ôčíŕíńîâűé [0]_ďđĺäďđ-110_ďđĺäďđ-110 (2)" xfId="500" xr:uid="{00000000-0005-0000-0000-000024020000}"/>
    <cellStyle name="Œ…‹æØ‚è [0.00]_!!!GO" xfId="501" xr:uid="{00000000-0005-0000-0000-000025020000}"/>
    <cellStyle name="Œ…‹æØ‚è_!!!GO" xfId="502" xr:uid="{00000000-0005-0000-0000-000026020000}"/>
    <cellStyle name="Ôèíàíñîâûé [0]_Ëèñò1" xfId="503" xr:uid="{00000000-0005-0000-0000-000027020000}"/>
    <cellStyle name="Ôèíàíñîâûé_Ëèñò1" xfId="504" xr:uid="{00000000-0005-0000-0000-000028020000}"/>
    <cellStyle name="Òûñÿ÷è [0]_cogs" xfId="505" xr:uid="{00000000-0005-0000-0000-000029020000}"/>
    <cellStyle name="Òûñÿ÷è_cogs" xfId="506" xr:uid="{00000000-0005-0000-0000-00002A020000}"/>
    <cellStyle name="Output 2" xfId="507" xr:uid="{00000000-0005-0000-0000-00002B020000}"/>
    <cellStyle name="Output 2 2" xfId="705" xr:uid="{00000000-0005-0000-0000-00002C020000}"/>
    <cellStyle name="Output 3" xfId="508" xr:uid="{00000000-0005-0000-0000-00002D020000}"/>
    <cellStyle name="Output 3 2" xfId="706" xr:uid="{00000000-0005-0000-0000-00002E020000}"/>
    <cellStyle name="Output 4" xfId="509" xr:uid="{00000000-0005-0000-0000-00002F020000}"/>
    <cellStyle name="Output 4 2" xfId="707" xr:uid="{00000000-0005-0000-0000-000030020000}"/>
    <cellStyle name="Output 5" xfId="510" xr:uid="{00000000-0005-0000-0000-000031020000}"/>
    <cellStyle name="Output 5 2" xfId="708" xr:uid="{00000000-0005-0000-0000-000032020000}"/>
    <cellStyle name="Output 6" xfId="511" xr:uid="{00000000-0005-0000-0000-000033020000}"/>
    <cellStyle name="Output 6 2" xfId="709" xr:uid="{00000000-0005-0000-0000-000034020000}"/>
    <cellStyle name="paint" xfId="512" xr:uid="{00000000-0005-0000-0000-000035020000}"/>
    <cellStyle name="per.style" xfId="513" xr:uid="{00000000-0005-0000-0000-000036020000}"/>
    <cellStyle name="Percent %" xfId="514" xr:uid="{00000000-0005-0000-0000-000037020000}"/>
    <cellStyle name="Percent % Long Underline" xfId="515" xr:uid="{00000000-0005-0000-0000-000038020000}"/>
    <cellStyle name="Percent %_Worksheet in  US Financial Statements Ref. Workbook - Single Co" xfId="516" xr:uid="{00000000-0005-0000-0000-000039020000}"/>
    <cellStyle name="Percent (0)" xfId="517" xr:uid="{00000000-0005-0000-0000-00003A020000}"/>
    <cellStyle name="Percent [0]" xfId="518" xr:uid="{00000000-0005-0000-0000-00003B020000}"/>
    <cellStyle name="Percent [00]" xfId="519" xr:uid="{00000000-0005-0000-0000-00003C020000}"/>
    <cellStyle name="Percent [2]" xfId="520" xr:uid="{00000000-0005-0000-0000-00003D020000}"/>
    <cellStyle name="Percent 0.0%" xfId="521" xr:uid="{00000000-0005-0000-0000-00003E020000}"/>
    <cellStyle name="Percent 0.0% Long Underline" xfId="522" xr:uid="{00000000-0005-0000-0000-00003F020000}"/>
    <cellStyle name="Percent 0.00%" xfId="523" xr:uid="{00000000-0005-0000-0000-000040020000}"/>
    <cellStyle name="Percent 0.00% Long Underline" xfId="524" xr:uid="{00000000-0005-0000-0000-000041020000}"/>
    <cellStyle name="Percent 0.00%_5690 Ceiling test for client KZ (1)" xfId="525" xr:uid="{00000000-0005-0000-0000-000042020000}"/>
    <cellStyle name="Percent 0.000%" xfId="526" xr:uid="{00000000-0005-0000-0000-000043020000}"/>
    <cellStyle name="Percent 0.000% Long Underline" xfId="527" xr:uid="{00000000-0005-0000-0000-000044020000}"/>
    <cellStyle name="Percent 11" xfId="528" xr:uid="{00000000-0005-0000-0000-000045020000}"/>
    <cellStyle name="Percent 16" xfId="529" xr:uid="{00000000-0005-0000-0000-000046020000}"/>
    <cellStyle name="Percent 2" xfId="530" xr:uid="{00000000-0005-0000-0000-000047020000}"/>
    <cellStyle name="Percent 2 2" xfId="531" xr:uid="{00000000-0005-0000-0000-000048020000}"/>
    <cellStyle name="Percent 20" xfId="532" xr:uid="{00000000-0005-0000-0000-000049020000}"/>
    <cellStyle name="Percent 21" xfId="533" xr:uid="{00000000-0005-0000-0000-00004A020000}"/>
    <cellStyle name="Percent 3" xfId="534" xr:uid="{00000000-0005-0000-0000-00004B020000}"/>
    <cellStyle name="Percent 3 2" xfId="535" xr:uid="{00000000-0005-0000-0000-00004C020000}"/>
    <cellStyle name="Percent 4" xfId="536" xr:uid="{00000000-0005-0000-0000-00004D020000}"/>
    <cellStyle name="Percent 5" xfId="537" xr:uid="{00000000-0005-0000-0000-00004E020000}"/>
    <cellStyle name="PrePop Currency (0)" xfId="538" xr:uid="{00000000-0005-0000-0000-00004F020000}"/>
    <cellStyle name="PrePop Currency (2)" xfId="539" xr:uid="{00000000-0005-0000-0000-000050020000}"/>
    <cellStyle name="PrePop Units (0)" xfId="540" xr:uid="{00000000-0005-0000-0000-000051020000}"/>
    <cellStyle name="PrePop Units (1)" xfId="541" xr:uid="{00000000-0005-0000-0000-000052020000}"/>
    <cellStyle name="PrePop Units (2)" xfId="542" xr:uid="{00000000-0005-0000-0000-000053020000}"/>
    <cellStyle name="pricing" xfId="543" xr:uid="{00000000-0005-0000-0000-000054020000}"/>
    <cellStyle name="PSChar" xfId="544" xr:uid="{00000000-0005-0000-0000-000055020000}"/>
    <cellStyle name="qq" xfId="545" xr:uid="{00000000-0005-0000-0000-000056020000}"/>
    <cellStyle name="RevList" xfId="546" xr:uid="{00000000-0005-0000-0000-000057020000}"/>
    <cellStyle name="SEEntry" xfId="547" xr:uid="{00000000-0005-0000-0000-000058020000}"/>
    <cellStyle name="Separador de milhares [0]_PERSONAL" xfId="548" xr:uid="{00000000-0005-0000-0000-000059020000}"/>
    <cellStyle name="Separador de milhares_PERSONAL" xfId="549" xr:uid="{00000000-0005-0000-0000-00005A020000}"/>
    <cellStyle name="small" xfId="550" xr:uid="{00000000-0005-0000-0000-00005B020000}"/>
    <cellStyle name="SPOl" xfId="551" xr:uid="{00000000-0005-0000-0000-00005C020000}"/>
    <cellStyle name="Standard__Utopia Index Index und Guidance (Deutsch)" xfId="552" xr:uid="{00000000-0005-0000-0000-00005D020000}"/>
    <cellStyle name="Style 1" xfId="553" xr:uid="{00000000-0005-0000-0000-00005E020000}"/>
    <cellStyle name="Style 1 2" xfId="4" xr:uid="{00000000-0005-0000-0000-00005F020000}"/>
    <cellStyle name="Style 1 3" xfId="554" xr:uid="{00000000-0005-0000-0000-000060020000}"/>
    <cellStyle name="Style 1 4" xfId="555" xr:uid="{00000000-0005-0000-0000-000061020000}"/>
    <cellStyle name="Style 1 5" xfId="556" xr:uid="{00000000-0005-0000-0000-000062020000}"/>
    <cellStyle name="Style 1 6" xfId="557" xr:uid="{00000000-0005-0000-0000-000063020000}"/>
    <cellStyle name="Style 1 7" xfId="558" xr:uid="{00000000-0005-0000-0000-000064020000}"/>
    <cellStyle name="Style 1 8" xfId="559" xr:uid="{00000000-0005-0000-0000-000065020000}"/>
    <cellStyle name="Style 1_расчеты по Ak Erke от кпмг" xfId="560" xr:uid="{00000000-0005-0000-0000-000066020000}"/>
    <cellStyle name="Style 10" xfId="561" xr:uid="{00000000-0005-0000-0000-000067020000}"/>
    <cellStyle name="Style 11" xfId="562" xr:uid="{00000000-0005-0000-0000-000068020000}"/>
    <cellStyle name="Style 12" xfId="563" xr:uid="{00000000-0005-0000-0000-000069020000}"/>
    <cellStyle name="Style 13" xfId="564" xr:uid="{00000000-0005-0000-0000-00006A020000}"/>
    <cellStyle name="Style 14" xfId="565" xr:uid="{00000000-0005-0000-0000-00006B020000}"/>
    <cellStyle name="Style 2" xfId="566" xr:uid="{00000000-0005-0000-0000-00006C020000}"/>
    <cellStyle name="Style 3" xfId="567" xr:uid="{00000000-0005-0000-0000-00006D020000}"/>
    <cellStyle name="Style 4" xfId="568" xr:uid="{00000000-0005-0000-0000-00006E020000}"/>
    <cellStyle name="Style 5" xfId="569" xr:uid="{00000000-0005-0000-0000-00006F020000}"/>
    <cellStyle name="Style 6" xfId="570" xr:uid="{00000000-0005-0000-0000-000070020000}"/>
    <cellStyle name="Style 7" xfId="571" xr:uid="{00000000-0005-0000-0000-000071020000}"/>
    <cellStyle name="Style 8" xfId="572" xr:uid="{00000000-0005-0000-0000-000072020000}"/>
    <cellStyle name="Style 9" xfId="573" xr:uid="{00000000-0005-0000-0000-000073020000}"/>
    <cellStyle name="Subtotal" xfId="574" xr:uid="{00000000-0005-0000-0000-000074020000}"/>
    <cellStyle name="Text Indent A" xfId="575" xr:uid="{00000000-0005-0000-0000-000075020000}"/>
    <cellStyle name="Text Indent B" xfId="576" xr:uid="{00000000-0005-0000-0000-000076020000}"/>
    <cellStyle name="Text Indent C" xfId="577" xr:uid="{00000000-0005-0000-0000-000077020000}"/>
    <cellStyle name="TextStyle" xfId="578" xr:uid="{00000000-0005-0000-0000-000078020000}"/>
    <cellStyle name="Tickmark" xfId="579" xr:uid="{00000000-0005-0000-0000-000079020000}"/>
    <cellStyle name="Title 1.0" xfId="580" xr:uid="{00000000-0005-0000-0000-00007A020000}"/>
    <cellStyle name="Title 1.1" xfId="581" xr:uid="{00000000-0005-0000-0000-00007B020000}"/>
    <cellStyle name="Title 1.1.1" xfId="582" xr:uid="{00000000-0005-0000-0000-00007C020000}"/>
    <cellStyle name="Title 2" xfId="583" xr:uid="{00000000-0005-0000-0000-00007D020000}"/>
    <cellStyle name="Title 3" xfId="584" xr:uid="{00000000-0005-0000-0000-00007E020000}"/>
    <cellStyle name="Title 4" xfId="585" xr:uid="{00000000-0005-0000-0000-00007F020000}"/>
    <cellStyle name="Title 5" xfId="586" xr:uid="{00000000-0005-0000-0000-000080020000}"/>
    <cellStyle name="Title 6" xfId="587" xr:uid="{00000000-0005-0000-0000-000081020000}"/>
    <cellStyle name="Total 2" xfId="588" xr:uid="{00000000-0005-0000-0000-000082020000}"/>
    <cellStyle name="Total 2 2" xfId="710" xr:uid="{00000000-0005-0000-0000-000083020000}"/>
    <cellStyle name="Total 3" xfId="589" xr:uid="{00000000-0005-0000-0000-000084020000}"/>
    <cellStyle name="Total 3 2" xfId="711" xr:uid="{00000000-0005-0000-0000-000085020000}"/>
    <cellStyle name="Total 4" xfId="590" xr:uid="{00000000-0005-0000-0000-000086020000}"/>
    <cellStyle name="Total 4 2" xfId="712" xr:uid="{00000000-0005-0000-0000-000087020000}"/>
    <cellStyle name="Total 5" xfId="591" xr:uid="{00000000-0005-0000-0000-000088020000}"/>
    <cellStyle name="Total 5 2" xfId="713" xr:uid="{00000000-0005-0000-0000-000089020000}"/>
    <cellStyle name="Total 6" xfId="592" xr:uid="{00000000-0005-0000-0000-00008A020000}"/>
    <cellStyle name="Total 6 2" xfId="714" xr:uid="{00000000-0005-0000-0000-00008B020000}"/>
    <cellStyle name="Tusental (0)_E3 short" xfId="593" xr:uid="{00000000-0005-0000-0000-00008C020000}"/>
    <cellStyle name="Tusental_E3 short" xfId="594" xr:uid="{00000000-0005-0000-0000-00008D020000}"/>
    <cellStyle name="URUNKODU" xfId="595" xr:uid="{00000000-0005-0000-0000-00008E020000}"/>
    <cellStyle name="Valuta (0)_E3 short" xfId="596" xr:uid="{00000000-0005-0000-0000-00008F020000}"/>
    <cellStyle name="Valuta_E3 short" xfId="597" xr:uid="{00000000-0005-0000-0000-000090020000}"/>
    <cellStyle name="Virgül_BİLANÇO" xfId="598" xr:uid="{00000000-0005-0000-0000-000091020000}"/>
    <cellStyle name="Walutowy [0]_GR (2)" xfId="600" xr:uid="{00000000-0005-0000-0000-000092020000}"/>
    <cellStyle name="Walutowy_GR (2)" xfId="601" xr:uid="{00000000-0005-0000-0000-000093020000}"/>
    <cellStyle name="Warning Text 2" xfId="602" xr:uid="{00000000-0005-0000-0000-000094020000}"/>
    <cellStyle name="Warning Text 3" xfId="603" xr:uid="{00000000-0005-0000-0000-000095020000}"/>
    <cellStyle name="Warning Text 4" xfId="604" xr:uid="{00000000-0005-0000-0000-000096020000}"/>
    <cellStyle name="Warning Text 5" xfId="605" xr:uid="{00000000-0005-0000-0000-000097020000}"/>
    <cellStyle name="Warning Text 6" xfId="606" xr:uid="{00000000-0005-0000-0000-000098020000}"/>
    <cellStyle name="Акцент1 2" xfId="607" xr:uid="{00000000-0005-0000-0000-000099020000}"/>
    <cellStyle name="Акцент1 3" xfId="715" xr:uid="{00000000-0005-0000-0000-00009A020000}"/>
    <cellStyle name="Акцент2 2" xfId="608" xr:uid="{00000000-0005-0000-0000-00009B020000}"/>
    <cellStyle name="Акцент2 3" xfId="716" xr:uid="{00000000-0005-0000-0000-00009C020000}"/>
    <cellStyle name="Акцент3 2" xfId="609" xr:uid="{00000000-0005-0000-0000-00009D020000}"/>
    <cellStyle name="Акцент3 3" xfId="717" xr:uid="{00000000-0005-0000-0000-00009E020000}"/>
    <cellStyle name="Акцент4 2" xfId="610" xr:uid="{00000000-0005-0000-0000-00009F020000}"/>
    <cellStyle name="Акцент4 3" xfId="718" xr:uid="{00000000-0005-0000-0000-0000A0020000}"/>
    <cellStyle name="Акцент5 2" xfId="611" xr:uid="{00000000-0005-0000-0000-0000A1020000}"/>
    <cellStyle name="Акцент5 3" xfId="719" xr:uid="{00000000-0005-0000-0000-0000A2020000}"/>
    <cellStyle name="Акцент6 2" xfId="612" xr:uid="{00000000-0005-0000-0000-0000A3020000}"/>
    <cellStyle name="Акцент6 3" xfId="720" xr:uid="{00000000-0005-0000-0000-0000A4020000}"/>
    <cellStyle name="Ввод  2" xfId="613" xr:uid="{00000000-0005-0000-0000-0000A5020000}"/>
    <cellStyle name="Ввод  3" xfId="721" xr:uid="{00000000-0005-0000-0000-0000A6020000}"/>
    <cellStyle name="Виталий" xfId="614" xr:uid="{00000000-0005-0000-0000-0000A7020000}"/>
    <cellStyle name="Виталий 2" xfId="722" xr:uid="{00000000-0005-0000-0000-0000A8020000}"/>
    <cellStyle name="Вывод 2" xfId="615" xr:uid="{00000000-0005-0000-0000-0000A9020000}"/>
    <cellStyle name="Вывод 3" xfId="723" xr:uid="{00000000-0005-0000-0000-0000AA020000}"/>
    <cellStyle name="Вычисление 2" xfId="616" xr:uid="{00000000-0005-0000-0000-0000AB020000}"/>
    <cellStyle name="Вычисление 3" xfId="724" xr:uid="{00000000-0005-0000-0000-0000AC020000}"/>
    <cellStyle name="Гиперссылка 2" xfId="617" xr:uid="{00000000-0005-0000-0000-0000AD020000}"/>
    <cellStyle name="Заголовок 1 2" xfId="618" xr:uid="{00000000-0005-0000-0000-0000AE020000}"/>
    <cellStyle name="Заголовок 1 3" xfId="725" xr:uid="{00000000-0005-0000-0000-0000AF020000}"/>
    <cellStyle name="Заголовок 2 2" xfId="619" xr:uid="{00000000-0005-0000-0000-0000B0020000}"/>
    <cellStyle name="Заголовок 2 3" xfId="726" xr:uid="{00000000-0005-0000-0000-0000B1020000}"/>
    <cellStyle name="Заголовок 3 2" xfId="620" xr:uid="{00000000-0005-0000-0000-0000B2020000}"/>
    <cellStyle name="Заголовок 3 3" xfId="727" xr:uid="{00000000-0005-0000-0000-0000B3020000}"/>
    <cellStyle name="Заголовок 4 2" xfId="621" xr:uid="{00000000-0005-0000-0000-0000B4020000}"/>
    <cellStyle name="Заголовок 4 3" xfId="728" xr:uid="{00000000-0005-0000-0000-0000B5020000}"/>
    <cellStyle name="Итог 2" xfId="622" xr:uid="{00000000-0005-0000-0000-0000B6020000}"/>
    <cellStyle name="Итог 3" xfId="729" xr:uid="{00000000-0005-0000-0000-0000B7020000}"/>
    <cellStyle name="КАНДАГАЧ тел3-33-96" xfId="623" xr:uid="{00000000-0005-0000-0000-0000B8020000}"/>
    <cellStyle name="Контрольная ячейка 2" xfId="624" xr:uid="{00000000-0005-0000-0000-0000B9020000}"/>
    <cellStyle name="Контрольная ячейка 3" xfId="730" xr:uid="{00000000-0005-0000-0000-0000BA020000}"/>
    <cellStyle name="Мой" xfId="625" xr:uid="{00000000-0005-0000-0000-0000BB020000}"/>
    <cellStyle name="Название 2" xfId="626" xr:uid="{00000000-0005-0000-0000-0000BC020000}"/>
    <cellStyle name="Название 3" xfId="731" xr:uid="{00000000-0005-0000-0000-0000BD020000}"/>
    <cellStyle name="Нейтральный 2" xfId="627" xr:uid="{00000000-0005-0000-0000-0000BE020000}"/>
    <cellStyle name="Нейтральный 3" xfId="732" xr:uid="{00000000-0005-0000-0000-0000BF020000}"/>
    <cellStyle name="Обычный" xfId="0" builtinId="0"/>
    <cellStyle name="Обычный 2" xfId="8" xr:uid="{00000000-0005-0000-0000-0000C1020000}"/>
    <cellStyle name="Обычный 2 2" xfId="7" xr:uid="{00000000-0005-0000-0000-0000C2020000}"/>
    <cellStyle name="Обычный 2 3" xfId="733" xr:uid="{00000000-0005-0000-0000-0000C3020000}"/>
    <cellStyle name="Обычный 3" xfId="628" xr:uid="{00000000-0005-0000-0000-0000C4020000}"/>
    <cellStyle name="Обычный 4" xfId="629" xr:uid="{00000000-0005-0000-0000-0000C5020000}"/>
    <cellStyle name="Обычный 5" xfId="734" xr:uid="{00000000-0005-0000-0000-0000C6020000}"/>
    <cellStyle name="Плохой 2" xfId="630" xr:uid="{00000000-0005-0000-0000-0000C7020000}"/>
    <cellStyle name="Плохой 3" xfId="735" xr:uid="{00000000-0005-0000-0000-0000C8020000}"/>
    <cellStyle name="Пояснение 2" xfId="631" xr:uid="{00000000-0005-0000-0000-0000C9020000}"/>
    <cellStyle name="Пояснение 3" xfId="736" xr:uid="{00000000-0005-0000-0000-0000CA020000}"/>
    <cellStyle name="Примечание 2" xfId="632" xr:uid="{00000000-0005-0000-0000-0000CB020000}"/>
    <cellStyle name="Примечание 3" xfId="737" xr:uid="{00000000-0005-0000-0000-0000CC020000}"/>
    <cellStyle name="Процентный 2" xfId="633" xr:uid="{00000000-0005-0000-0000-0000CD020000}"/>
    <cellStyle name="Процентный 3" xfId="649" xr:uid="{00000000-0005-0000-0000-0000CE020000}"/>
    <cellStyle name="Связанная ячейка 2" xfId="634" xr:uid="{00000000-0005-0000-0000-0000CF020000}"/>
    <cellStyle name="Связанная ячейка 3" xfId="738" xr:uid="{00000000-0005-0000-0000-0000D0020000}"/>
    <cellStyle name="Стиль 1" xfId="635" xr:uid="{00000000-0005-0000-0000-0000D1020000}"/>
    <cellStyle name="Стиль_названий" xfId="636" xr:uid="{00000000-0005-0000-0000-0000D2020000}"/>
    <cellStyle name="Субсчет" xfId="637" xr:uid="{00000000-0005-0000-0000-0000D3020000}"/>
    <cellStyle name="Субсчет 2" xfId="739" xr:uid="{00000000-0005-0000-0000-0000D4020000}"/>
    <cellStyle name="Текст предупреждения 2" xfId="638" xr:uid="{00000000-0005-0000-0000-0000D5020000}"/>
    <cellStyle name="Текст предупреждения 3" xfId="740" xr:uid="{00000000-0005-0000-0000-0000D6020000}"/>
    <cellStyle name="Текстовый" xfId="639" xr:uid="{00000000-0005-0000-0000-0000D7020000}"/>
    <cellStyle name="Тысячи [0]" xfId="640" xr:uid="{00000000-0005-0000-0000-0000D8020000}"/>
    <cellStyle name="Тысячи_010SN05" xfId="641" xr:uid="{00000000-0005-0000-0000-0000D9020000}"/>
    <cellStyle name="Үђғһ‹һ‚һљ1" xfId="642" xr:uid="{00000000-0005-0000-0000-0000DA020000}"/>
    <cellStyle name="Үђғһ‹һ‚һљ2" xfId="643" xr:uid="{00000000-0005-0000-0000-0000DB020000}"/>
    <cellStyle name="Финансовый" xfId="1" builtinId="3"/>
    <cellStyle name="Финансовый [0] 2" xfId="741" xr:uid="{00000000-0005-0000-0000-0000DD020000}"/>
    <cellStyle name="Финансовый 2" xfId="5" xr:uid="{00000000-0005-0000-0000-0000DE020000}"/>
    <cellStyle name="Финансовый 3" xfId="6" xr:uid="{00000000-0005-0000-0000-0000DF020000}"/>
    <cellStyle name="Финансовый 3 3" xfId="650" xr:uid="{00000000-0005-0000-0000-0000E0020000}"/>
    <cellStyle name="Финансовый 4" xfId="648" xr:uid="{00000000-0005-0000-0000-0000E1020000}"/>
    <cellStyle name="Хороший 2" xfId="644" xr:uid="{00000000-0005-0000-0000-0000E2020000}"/>
    <cellStyle name="Хороший 3" xfId="742" xr:uid="{00000000-0005-0000-0000-0000E3020000}"/>
    <cellStyle name="Числовой" xfId="645" xr:uid="{00000000-0005-0000-0000-0000E4020000}"/>
    <cellStyle name="Џђһ–…қ’қ›ү" xfId="646" xr:uid="{00000000-0005-0000-0000-0000E5020000}"/>
    <cellStyle name="Џђћ–…ќ’ќ›‰" xfId="647" xr:uid="{00000000-0005-0000-0000-0000E6020000}"/>
  </cellStyles>
  <dxfs count="0"/>
  <tableStyles count="0" defaultTableStyle="TableStyleMedium9" defaultPivotStyle="PivotStyleLight16"/>
  <colors>
    <mruColors>
      <color rgb="FFCCFFFF"/>
      <color rgb="FFCCECFF"/>
      <color rgb="FFCCFFCC"/>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Personal\Curre?7CE058BA" TargetMode="External"/><Relationship Id="rId1" Type="http://schemas.openxmlformats.org/officeDocument/2006/relationships/externalLinkPath" Target="file:///\\7CE058BA\Curre"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 val="ТБ ULS 2019"/>
      <sheetName val="ТБ ChLC 2019"/>
      <sheetName val="ТБ ULS 2018"/>
      <sheetName val="ТБ TUC 2018"/>
      <sheetName val="ТБ TUC 2019"/>
      <sheetName val="Paramètres"/>
      <sheetName val="Sheet4"/>
      <sheetName val="Securitie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FES"/>
      <sheetName val="U4.100 711"/>
      <sheetName val="Actuals Input"/>
      <sheetName val="Incometl"/>
      <sheetName val="Nvar"/>
      <sheetName val="VD.400_Monthly analytics"/>
      <sheetName val="U4_100_711"/>
      <sheetName val="Actuals_Input"/>
      <sheetName val="KTO_WB_FSL_31_12_01"/>
      <sheetName val="FA_register"/>
      <sheetName val="CPI"/>
      <sheetName val="Cash_flow_2003_PBC"/>
      <sheetName val="Cash_flows_-_PBC"/>
      <sheetName val="B1100 - CAP for Client"/>
      <sheetName val="2210900-Aug"/>
      <sheetName val="расшиф процентов (2)"/>
      <sheetName val="Gas1999"/>
      <sheetName val="Содержание"/>
      <sheetName val="DATA"/>
      <sheetName val=""/>
      <sheetName val="CamKum Prod"/>
      <sheetName val="2БО"/>
      <sheetName val="map_nat"/>
      <sheetName val="map_RPG"/>
      <sheetName val="1"/>
      <sheetName val="Act"/>
      <sheetName val="Параметры"/>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ecurities"/>
      <sheetName val="Paramètres"/>
      <sheetName val="Sheet4"/>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ЦХЛ 2004"/>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Дин. оборотн. ср-в!!!"/>
      <sheetName val="Уровень показателей!!!"/>
      <sheetName val="Б3!!!"/>
      <sheetName val="Б1"/>
      <sheetName val="ПОДОХ_НАЛОГ"/>
      <sheetName val="Cover Sheet"/>
      <sheetName val="Threshold Table"/>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 val="Лист_1"/>
      <sheetName val="Exchange Rates"/>
      <sheetName val="OSV_9m2020"/>
      <sheetName val="Code"/>
      <sheetName val="Graph Info (2) Mt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TB 30.11"/>
      <sheetName val="gaeshpetco"/>
      <sheetName val="Tabeller"/>
      <sheetName val="Форма2"/>
      <sheetName val="Форма1"/>
      <sheetName val="700-H"/>
      <sheetName val="PL"/>
      <sheetName val="BS3"/>
      <sheetName val="Sensitivity source"/>
      <sheetName val="WC"/>
      <sheetName val="Input Data"/>
      <sheetName val="MassBal-Phase II"/>
      <sheetName val="Группировка ТМЦ"/>
      <sheetName val="Index_list"/>
      <sheetName val="1,3_новая"/>
      <sheetName val="Data,_This"/>
      <sheetName val="Dialog_data"/>
      <sheetName val="Date_calculations"/>
      <sheetName val="Parameters"/>
      <sheetName val="SBM Reserve"/>
      <sheetName val="IPR_VOG"/>
      <sheetName val="Sum"/>
      <sheetName val="Hidden"/>
      <sheetName val="L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row r="31">
          <cell r="B31">
            <v>0</v>
          </cell>
        </row>
      </sheetData>
      <sheetData sheetId="101"/>
      <sheetData sheetId="102"/>
      <sheetData sheetId="103"/>
      <sheetData sheetId="104">
        <row r="31">
          <cell r="B31">
            <v>0</v>
          </cell>
        </row>
      </sheetData>
      <sheetData sheetId="105"/>
      <sheetData sheetId="106"/>
      <sheetData sheetId="107">
        <row r="31">
          <cell r="B31">
            <v>0</v>
          </cell>
        </row>
      </sheetData>
      <sheetData sheetId="108">
        <row r="31">
          <cell r="B31">
            <v>0</v>
          </cell>
        </row>
      </sheetData>
      <sheetData sheetId="109">
        <row r="31">
          <cell r="B31">
            <v>0</v>
          </cell>
        </row>
      </sheetData>
      <sheetData sheetId="110">
        <row r="31">
          <cell r="B31">
            <v>0</v>
          </cell>
        </row>
      </sheetData>
      <sheetData sheetId="111"/>
      <sheetData sheetId="112"/>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sheetData sheetId="118"/>
      <sheetData sheetId="119"/>
      <sheetData sheetId="120">
        <row r="31">
          <cell r="B31">
            <v>0</v>
          </cell>
        </row>
      </sheetData>
      <sheetData sheetId="121">
        <row r="31">
          <cell r="B31" t="str">
            <v>According to article 165 of the Administrative Code of Republic of Tajikistan (RT), "unauthorized use of subsoil, the conclusion of transactions, in direct or hidden form, violating the right of state ownership</v>
          </cell>
        </row>
      </sheetData>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row r="11">
          <cell r="H11">
            <v>15750000</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row r="31">
          <cell r="B31">
            <v>17591929</v>
          </cell>
        </row>
      </sheetData>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row r="1">
          <cell r="A1" t="str">
            <v>Downloaded from BI Publisher</v>
          </cell>
        </row>
      </sheetData>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BS"/>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 val="Comparison_BS1"/>
      <sheetName val="Comparison_IS1"/>
      <sheetName val="Prelim_Cost1"/>
      <sheetName val="Курс USD"/>
      <sheetName val="MEX95IB"/>
      <sheetName val="Treatment Summary"/>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ССЫЛКА!"/>
      <definedName name="Macro" refersTo="#ССЫЛКА!"/>
      <definedName name="Max" refersTo="#ССЫЛКА!"/>
      <definedName name="mokm" refersTo="#ССЫЛКА!"/>
      <definedName name="nj" refersTo="#ССЫЛКА!"/>
      <definedName name="njz" refersTo="#ССЫЛКА!"/>
      <definedName name="z" refersTo="#ССЫЛКА!"/>
      <definedName name="zz" refersTo="#ССЫЛКА!"/>
      <definedName name="блхз" refersTo="#ССЫЛКА!"/>
      <definedName name="ва" refersTo="#ССЫЛКА!"/>
      <definedName name="джлдх" refersTo="#ССЫЛКА!"/>
      <definedName name="джэж" refersTo="#ССЫЛКА!"/>
      <definedName name="длдж" refersTo="#ССЫЛКА!"/>
      <definedName name="й" refersTo="#ССЫЛКА!"/>
      <definedName name="лл" refersTo="#ССЫЛКА!"/>
      <definedName name="лщоь" refersTo="#ССЫЛКА!"/>
      <definedName name="о" refersTo="#ССЫЛКА!"/>
      <definedName name="Ф2" refersTo="#ССЫЛКА!"/>
      <definedName name="фффффф" refersTo="#ССЫЛКА!"/>
      <definedName name="хд"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Intercompany transactions"/>
    </sheetNames>
    <sheetDataSet>
      <sheetData sheetId="0"/>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 val="ИнвестицииСвод"/>
      <sheetName val="TAXCOM"/>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v>0</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v>0</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v>0</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v>0</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v>0</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v>0</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v>0</v>
          </cell>
          <cell r="F45">
            <v>0</v>
          </cell>
          <cell r="G45">
            <v>0</v>
          </cell>
          <cell r="H45">
            <v>0</v>
          </cell>
          <cell r="I45">
            <v>0</v>
          </cell>
          <cell r="J45">
            <v>0</v>
          </cell>
          <cell r="K45">
            <v>0</v>
          </cell>
          <cell r="L45">
            <v>0</v>
          </cell>
          <cell r="M45">
            <v>0</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v>0</v>
          </cell>
          <cell r="F99">
            <v>0</v>
          </cell>
          <cell r="G99">
            <v>0</v>
          </cell>
          <cell r="H99">
            <v>0</v>
          </cell>
          <cell r="I99">
            <v>0</v>
          </cell>
          <cell r="J99">
            <v>0</v>
          </cell>
          <cell r="K99">
            <v>0</v>
          </cell>
          <cell r="L99">
            <v>0</v>
          </cell>
          <cell r="M99">
            <v>0</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v>0</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v>0</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v>0</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v>0</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v>0</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v>0</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v>0</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v>0</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v>0</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v>0</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ССЫЛКА!" sheetId="4"/>
      <definedName name="ss" refersTo="#ССЫЛКА!" sheetId="4"/>
      <definedName name="sssssssssssssss" refersTo="#ССЫЛКА!"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 val="DD Reserve calculation"/>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A-20"/>
      <sheetName val="GB-5-4.2"/>
      <sheetName val="G"/>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 val="ÎÒèÒÁ"/>
      <sheetName val="CASH"/>
      <sheetName val="Параметры"/>
      <sheetName val="Sheet1"/>
      <sheetName val="客戶清單customer list"/>
      <sheetName val="A"/>
      <sheetName val="depreciation testing"/>
      <sheetName val="группа"/>
      <sheetName val="IS"/>
      <sheetName val="ÑïèñîêÒÝÏ"/>
      <sheetName val="Cost 99v98"/>
      <sheetName val="RV DANS IDC 2006"/>
      <sheetName val="Production_Ref Q-1-3"/>
      <sheetName val="Production_ref_Q4"/>
      <sheetName val="$ IS"/>
      <sheetName val="Макро-прогноз"/>
      <sheetName val="Движение финансов"/>
      <sheetName val="Macro"/>
      <sheetName val="Overall Cost Report"/>
      <sheetName val="적용환율"/>
      <sheetName val="DATA"/>
      <sheetName val="BALANCE"/>
      <sheetName val="LU"/>
      <sheetName val="July_03_Pg8"/>
      <sheetName val="7НК"/>
      <sheetName val="ianvari"/>
      <sheetName val="3НК"/>
      <sheetName val="scenario1"/>
      <sheetName val="Assumptions"/>
      <sheetName val="11"/>
    </sheetNames>
    <sheetDataSet>
      <sheetData sheetId="0">
        <row r="3">
          <cell r="B3" t="str">
            <v>Bogatyr Access Komir</v>
          </cell>
        </row>
      </sheetData>
      <sheetData sheetId="1"/>
      <sheetData sheetId="2">
        <row r="3">
          <cell r="B3" t="str">
            <v>Bogatyr Access Komir</v>
          </cell>
        </row>
      </sheetData>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WORKSHEET"/>
      <sheetName val="F-2.1"/>
      <sheetName val="Controls"/>
      <sheetName val="Debt Profil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Movement"/>
      <sheetName val="Threshold_Table"/>
      <sheetName val="I KEY INFORMATION"/>
      <sheetName val="VI REVENUE OOD"/>
      <sheetName val="IIb P&amp;L short"/>
      <sheetName val="IV REVENUE ROOMS"/>
      <sheetName val="IV REVENUE  F&amp;B"/>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FAAL68.XLS][FAAL68.XLS][FAAL68"/>
      <sheetName val="[FAAL68.XLS][FAAL68.XLS]\\$NDS\"/>
      <sheetName val="Securities"/>
      <sheetName val="X-rates"/>
      <sheetName val="BS"/>
      <sheetName val="IS"/>
      <sheetName val="ао"/>
      <sheetName val="StagesReport"/>
      <sheetName val="Bench Data"/>
      <sheetName val="Cost Sheet"/>
      <sheetName val="Control"/>
      <sheetName val="[FAAL68"/>
      <sheetName val="\\$NDS\"/>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
      <sheetName val="Просрочки"/>
      <sheetName val="Wellsite Group 1"/>
      <sheetName val="Production Facility 1"/>
      <sheetName val="Oil"/>
      <sheetName val="Форма2"/>
      <sheetName val="Добычанефти4"/>
      <sheetName val="поставкасравн13"/>
      <sheetName val="Data"/>
      <sheetName val="Threshold_Table2"/>
      <sheetName val="PR_CN2"/>
      <sheetName val="Загрузка_2"/>
      <sheetName val="chiet_tinh1"/>
      <sheetName val="МО_00121"/>
      <sheetName val="P9-BS_by_Co1"/>
      <sheetName val="FAAL68_XLS1"/>
      <sheetName val="д_7_0011"/>
      <sheetName val="Resource_Sheet1"/>
      <sheetName val="Main_Sheet1"/>
      <sheetName val="7_11"/>
      <sheetName val="IFRS_FS1"/>
      <sheetName val="Ural_med1"/>
      <sheetName val="Sales_for_20011"/>
      <sheetName val="PD_5_21"/>
      <sheetName val="1,3_новая1"/>
      <sheetName val="PD_5_11"/>
      <sheetName val="Итог_по_НПО_1"/>
      <sheetName val="PD_5_31"/>
      <sheetName val="Баланс_(Ф1)1"/>
      <sheetName val="1_401_21"/>
      <sheetName val="\\$NDS\_EFES_KARAGANDA_SYS_ESY1"/>
      <sheetName val="profit_&amp;_loss1"/>
      <sheetName val="balance_sheet1"/>
      <sheetName val="__$NDS__EFES_KARAGANDA_SYS_ESY1"/>
      <sheetName val="[FAAL68_XLS][FAAL68_XLS][FAAL61"/>
      <sheetName val="[FAAL68_XLS][FAAL68_XLS]\\$NDS1"/>
      <sheetName val="Bench_Data1"/>
      <sheetName val="Cost_Sheet1"/>
      <sheetName val="Threshold_Table1"/>
      <sheetName val="PR_CN1"/>
      <sheetName val="Загрузка_1"/>
      <sheetName val="chiet_tinh"/>
      <sheetName val="МО_0012"/>
      <sheetName val="P9-BS_by_Co"/>
      <sheetName val="FAAL68_XLS"/>
      <sheetName val="д_7_001"/>
      <sheetName val="Resource_Sheet"/>
      <sheetName val="Main_Sheet"/>
      <sheetName val="7_1"/>
      <sheetName val="IFRS_FS"/>
      <sheetName val="Ural_med"/>
      <sheetName val="Sales_for_2001"/>
      <sheetName val="PD_5_2"/>
      <sheetName val="1,3_новая"/>
      <sheetName val="PD_5_1"/>
      <sheetName val="Итог_по_НПО_"/>
      <sheetName val="PD_5_3"/>
      <sheetName val="Баланс_(Ф1)"/>
      <sheetName val="1_401_2"/>
      <sheetName val="\\$NDS\_EFES_KARAGANDA_SYS_ESY\"/>
      <sheetName val="profit_&amp;_loss"/>
      <sheetName val="balance_sheet"/>
      <sheetName val="__$NDS__EFES_KARAGANDA_SYS_ESY_"/>
      <sheetName val="[FAAL68_XLS][FAAL68_XLS][FAAL68"/>
      <sheetName val="[FAAL68_XLS][FAAL68_XLS]\\$NDS\"/>
      <sheetName val="Bench_Data"/>
      <sheetName val="Cost_Sheet"/>
      <sheetName val="Borrowings"/>
      <sheetName val="SUN TB"/>
      <sheetName val="WKTB"/>
      <sheetName val="CA"/>
      <sheetName val="BK -  DD&amp;A"/>
      <sheetName val="TB30699"/>
      <sheetName val="3Q JV-Interest Cap."/>
      <sheetName val="TB30999vs30699"/>
      <sheetName val="Koszty"/>
      <sheetName val="[FAAL68.XLS]\\$NDS\.EFES_KARAGA"/>
      <sheetName val="gas1999"/>
      <sheetName val="Proj Cost Sumry"/>
      <sheetName val="Tabelle1"/>
      <sheetName val="Cockpit"/>
      <sheetName val="Eckdaten"/>
      <sheetName val="Exportbewegung"/>
      <sheetName val="LG-Werte"/>
      <sheetName val="Makro1"/>
      <sheetName val="Vermögen"/>
      <sheetName val="Q2 Budget2009"/>
      <sheetName val="Sheet2"/>
      <sheetName val="All Pckge Types"/>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t="str">
            <v/>
          </cell>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References"/>
      <sheetName val="8180 (8181,8182)"/>
      <sheetName val="8082"/>
      <sheetName val="8250"/>
      <sheetName val="8140"/>
      <sheetName val="8070"/>
      <sheetName val="8145"/>
      <sheetName val="8200"/>
      <sheetName val="8113"/>
      <sheetName val="8210"/>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Авансы_уплач,деньги в регионах"/>
      <sheetName val="Авансы_уплач,деньги в регионах,"/>
      <sheetName val="d_pok"/>
      <sheetName val="б"/>
      <sheetName val="PLтв - Б"/>
      <sheetName val="FES"/>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1450"/>
      <sheetName val="Tickmarks"/>
      <sheetName val="Бонды стр.341"/>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Движение финансов"/>
      <sheetName val="ОборБалФормОтч"/>
      <sheetName val="Hidden"/>
      <sheetName val="Прил 6.1."/>
      <sheetName val="REPO Deals"/>
      <sheetName val="34-38.2"/>
      <sheetName val="Training Plan Template"/>
      <sheetName val="Note 13"/>
      <sheetName val="Перечень связанных сторон"/>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Выб.ОРС"/>
      <sheetName val="Industry"/>
      <sheetName val="July_03_Pg8"/>
      <sheetName val="Бюджет"/>
      <sheetName val="b-4"/>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alculation"/>
      <sheetName val="EmpData"/>
      <sheetName val="InputTD"/>
      <sheetName val="охири"/>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Q46">
            <v>60</v>
          </cell>
          <cell r="R46" t="str">
            <v>Ноты-42</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Q51">
            <v>60</v>
          </cell>
          <cell r="R51" t="str">
            <v>Ноты-35</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O56">
            <v>100</v>
          </cell>
          <cell r="P56">
            <v>100</v>
          </cell>
          <cell r="Q56" t="str">
            <v>Ноты-07</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Q62">
            <v>60</v>
          </cell>
          <cell r="R62" t="str">
            <v>Ноты-56</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Q66">
            <v>60</v>
          </cell>
          <cell r="R66" t="str">
            <v>Ноты-28</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Q68">
            <v>50</v>
          </cell>
          <cell r="R68" t="str">
            <v>ГКО-3</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Q70" t="str">
            <v>НСО</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Q73">
            <v>50</v>
          </cell>
          <cell r="R73" t="str">
            <v>ГКО-6</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Q75">
            <v>60</v>
          </cell>
          <cell r="R75" t="str">
            <v>Ноты-42</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Q77">
            <v>50</v>
          </cell>
          <cell r="R77" t="str">
            <v>ГКО-6</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S80" t="str">
            <v>СВНоты-35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Q83">
            <v>60</v>
          </cell>
          <cell r="R83" t="str">
            <v>Ноты-14</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Q87">
            <v>60</v>
          </cell>
          <cell r="R87" t="str">
            <v>Ноты-14</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Q88">
            <v>60</v>
          </cell>
          <cell r="R88" t="str">
            <v>Ноты-21</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Q92">
            <v>60</v>
          </cell>
          <cell r="R92" t="str">
            <v>Ноты-28</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Q97">
            <v>60</v>
          </cell>
          <cell r="R97" t="str">
            <v>Ноты-28</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Q101">
            <v>60</v>
          </cell>
          <cell r="R101" t="str">
            <v>Ноты-28</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Q106">
            <v>60</v>
          </cell>
          <cell r="R106" t="str">
            <v>Ноты-21</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R108">
            <v>50</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Q110">
            <v>60</v>
          </cell>
          <cell r="R110" t="str">
            <v>Ноты-21</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Q112">
            <v>60</v>
          </cell>
          <cell r="R112" t="str">
            <v>Ноты-14</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Q115">
            <v>60</v>
          </cell>
          <cell r="R115" t="str">
            <v>Ноты-21</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Q117">
            <v>50</v>
          </cell>
          <cell r="R117" t="str">
            <v>ГИКО-6</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Q120">
            <v>60</v>
          </cell>
          <cell r="R120" t="str">
            <v>Ноты-07</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Q122">
            <v>60</v>
          </cell>
          <cell r="R122" t="str">
            <v>Ноты-21</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Q125">
            <v>60</v>
          </cell>
          <cell r="R125" t="str">
            <v>Ноты-07</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Q127">
            <v>50</v>
          </cell>
          <cell r="R127" t="str">
            <v>ГКВО-6</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Q130">
            <v>60</v>
          </cell>
          <cell r="R130" t="str">
            <v>Ноты-14</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Q137">
            <v>50</v>
          </cell>
          <cell r="R137" t="str">
            <v>ГИКО-3</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Q178">
            <v>50</v>
          </cell>
          <cell r="R178" t="str">
            <v>ГИКО-3</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Q180">
            <v>60</v>
          </cell>
          <cell r="R180" t="str">
            <v>Ноты-28</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Q185">
            <v>60</v>
          </cell>
          <cell r="R185" t="str">
            <v>Ноты-14</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Q189">
            <v>60</v>
          </cell>
          <cell r="R189" t="str">
            <v>Ноты-14</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Q190">
            <v>60</v>
          </cell>
          <cell r="R190" t="str">
            <v>Ноты-28</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Q192">
            <v>50</v>
          </cell>
          <cell r="R192" t="str">
            <v>ГКО-3</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Q196">
            <v>60</v>
          </cell>
          <cell r="R196" t="str">
            <v>ВНоты-14</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Q197">
            <v>50</v>
          </cell>
          <cell r="R197" t="str">
            <v>ГКО-3</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Q202">
            <v>50</v>
          </cell>
          <cell r="R202" t="str">
            <v>ГКО-3</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Q205">
            <v>60</v>
          </cell>
          <cell r="R205" t="str">
            <v>Ноты-14</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Q209">
            <v>60</v>
          </cell>
          <cell r="R209" t="str">
            <v>Ноты-42</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Q214">
            <v>60</v>
          </cell>
          <cell r="R214" t="str">
            <v>Ноты-42</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Q218">
            <v>60</v>
          </cell>
          <cell r="R218" t="str">
            <v>Ноты-28</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Q221">
            <v>50</v>
          </cell>
          <cell r="R221" t="str">
            <v>ГКО-3</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Q224">
            <v>60</v>
          </cell>
          <cell r="R224" t="str">
            <v>Ноты-42</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Q228">
            <v>60</v>
          </cell>
          <cell r="R228" t="str">
            <v>Ноты-49</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Q229">
            <v>60</v>
          </cell>
          <cell r="R229" t="str">
            <v>ВНоты-28</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Q233">
            <v>60</v>
          </cell>
          <cell r="R233" t="str">
            <v>Ноты-35</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Q239">
            <v>50</v>
          </cell>
          <cell r="R239" t="str">
            <v>ГКО-3</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Q240">
            <v>50</v>
          </cell>
          <cell r="R240" t="str">
            <v>ГИКО-6</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Q242">
            <v>50</v>
          </cell>
          <cell r="R242" t="str">
            <v>ГКО-3</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Q244">
            <v>50</v>
          </cell>
          <cell r="R244" t="str">
            <v>ГКО-3</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Q245">
            <v>50</v>
          </cell>
          <cell r="R245" t="str">
            <v>ГКО-6</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Q248">
            <v>60</v>
          </cell>
          <cell r="R248" t="str">
            <v>Ноты-35</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Q249">
            <v>50</v>
          </cell>
          <cell r="R249" t="str">
            <v>ГКО-3</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Q252">
            <v>50</v>
          </cell>
          <cell r="R252" t="str">
            <v>ГКО-6</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Q253">
            <v>50</v>
          </cell>
          <cell r="R253" t="str">
            <v>ГКО-3</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Q255">
            <v>50</v>
          </cell>
          <cell r="R255" t="str">
            <v>ГКО-3</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Q256">
            <v>50</v>
          </cell>
          <cell r="R256" t="str">
            <v>ГКО-6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Q261">
            <v>60</v>
          </cell>
          <cell r="R261" t="str">
            <v>Ноты-49</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Q266">
            <v>60</v>
          </cell>
          <cell r="R266" t="str">
            <v>Ноты-49</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Q268">
            <v>50</v>
          </cell>
          <cell r="R268" t="str">
            <v>ГКО-3</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Q269">
            <v>60</v>
          </cell>
          <cell r="R269" t="str">
            <v>Ноты-35</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Q272">
            <v>50</v>
          </cell>
          <cell r="R272" t="str">
            <v>ГКО-3</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Q275">
            <v>60</v>
          </cell>
          <cell r="R275" t="str">
            <v>Ноты-35</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Q276">
            <v>60</v>
          </cell>
          <cell r="R276" t="str">
            <v>Ноты-49</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Q280">
            <v>60</v>
          </cell>
          <cell r="R280" t="str">
            <v>Ноты-49</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Q283">
            <v>50</v>
          </cell>
          <cell r="R283" t="str">
            <v>ГКО-6</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F287">
            <v>20.99</v>
          </cell>
          <cell r="G287">
            <v>4000000</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Q289">
            <v>60</v>
          </cell>
          <cell r="R289" t="str">
            <v>Ноты-28</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Q290">
            <v>60</v>
          </cell>
          <cell r="R290" t="str">
            <v>Ноты-49</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Q293">
            <v>60</v>
          </cell>
          <cell r="R293" t="str">
            <v>Ноты-49</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Q297">
            <v>50</v>
          </cell>
          <cell r="R297" t="str">
            <v>ГКО-12</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Q301">
            <v>50</v>
          </cell>
          <cell r="R301" t="str">
            <v>ГКО-6</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Q302">
            <v>50</v>
          </cell>
          <cell r="R302" t="str">
            <v>ГКО-12</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Q305">
            <v>50</v>
          </cell>
          <cell r="R305" t="str">
            <v>ГИКО-9</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Q308">
            <v>60</v>
          </cell>
          <cell r="R308" t="str">
            <v>Ноты-42</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Q309">
            <v>60</v>
          </cell>
          <cell r="R309" t="str">
            <v>Ноты-49</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Q312">
            <v>50</v>
          </cell>
          <cell r="R312" t="str">
            <v>ГКО-12</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Q316">
            <v>50</v>
          </cell>
          <cell r="R316" t="str">
            <v>ГКО-6</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Q319">
            <v>50</v>
          </cell>
          <cell r="R319" t="str">
            <v>ГКО-12</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Q320">
            <v>60</v>
          </cell>
          <cell r="R320" t="str">
            <v>Ноты-49</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Q323">
            <v>60</v>
          </cell>
          <cell r="R323" t="str">
            <v>ГКО-6</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Q324">
            <v>60</v>
          </cell>
          <cell r="R324" t="str">
            <v>Ноты-63</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Q327">
            <v>60</v>
          </cell>
          <cell r="R327" t="str">
            <v>Ноты-35</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Q328">
            <v>50</v>
          </cell>
          <cell r="R328" t="str">
            <v>ГКО-6</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Q331">
            <v>50</v>
          </cell>
          <cell r="R331" t="str">
            <v>ГКО-12</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Q332">
            <v>60</v>
          </cell>
          <cell r="R332" t="str">
            <v>Ноты-42</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Q335">
            <v>60</v>
          </cell>
          <cell r="R335" t="str">
            <v>Ноты-28</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Q336">
            <v>50</v>
          </cell>
          <cell r="R336" t="str">
            <v>ГКО-6</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Q338">
            <v>60</v>
          </cell>
          <cell r="R338" t="str">
            <v>Ноты-42</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Q340">
            <v>50</v>
          </cell>
          <cell r="R340" t="str">
            <v>ГКО-12</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Q341">
            <v>50</v>
          </cell>
          <cell r="R341" t="str">
            <v>ГКО-6</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R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Q343">
            <v>50</v>
          </cell>
          <cell r="R343" t="str">
            <v>ГКО-6</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Q344">
            <v>60</v>
          </cell>
          <cell r="R344" t="str">
            <v>Ноты-35</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R345">
            <v>60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R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Q347">
            <v>50</v>
          </cell>
          <cell r="R347" t="str">
            <v>ГКО-6</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Q348">
            <v>50</v>
          </cell>
          <cell r="R348" t="str">
            <v>ГКО-6</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Q349">
            <v>50</v>
          </cell>
          <cell r="R349" t="str">
            <v>ГКО-12</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Q350">
            <v>60</v>
          </cell>
          <cell r="R350" t="str">
            <v>Ноты-35</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Q351">
            <v>60</v>
          </cell>
          <cell r="R351" t="str">
            <v>Ноты-56</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Q352">
            <v>50</v>
          </cell>
          <cell r="R352" t="str">
            <v>ГКО-12</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R353">
            <v>50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Q354">
            <v>50</v>
          </cell>
          <cell r="R354" t="str">
            <v>ГКО-12</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Q355">
            <v>50</v>
          </cell>
          <cell r="R355" t="str">
            <v>ГКО-6</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Q356">
            <v>60</v>
          </cell>
          <cell r="R356" t="str">
            <v>Ноты-49</v>
          </cell>
          <cell r="S356">
            <v>60</v>
          </cell>
          <cell r="T356" t="str">
            <v>Ноты-49</v>
          </cell>
        </row>
        <row r="357">
          <cell r="A357" t="str">
            <v>KZ4CL2704A12</v>
          </cell>
          <cell r="B357" t="str">
            <v>12/12nso</v>
          </cell>
          <cell r="C357">
            <v>36643</v>
          </cell>
          <cell r="D357">
            <v>37008</v>
          </cell>
          <cell r="E357">
            <v>364</v>
          </cell>
          <cell r="F357">
            <v>6.55</v>
          </cell>
          <cell r="G357">
            <v>170000000</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R358">
            <v>50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Q359">
            <v>50</v>
          </cell>
          <cell r="R359" t="str">
            <v>ГКО-6</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Q360">
            <v>60</v>
          </cell>
          <cell r="R360" t="str">
            <v>Ноты-35</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Q361">
            <v>50</v>
          </cell>
          <cell r="R361" t="str">
            <v>ГКО-6</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Q362">
            <v>50</v>
          </cell>
          <cell r="R362" t="str">
            <v>ГКО-6</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Q363">
            <v>60</v>
          </cell>
          <cell r="R363" t="str">
            <v>Ноты-42</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Q364">
            <v>50</v>
          </cell>
          <cell r="R364" t="str">
            <v>ГКО-12</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Q365">
            <v>60</v>
          </cell>
          <cell r="R365" t="str">
            <v>Ноты-55</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Q366">
            <v>50</v>
          </cell>
          <cell r="R366" t="str">
            <v>ГКО-3</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Q367">
            <v>60</v>
          </cell>
          <cell r="R367" t="str">
            <v>Ноты-56</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Q368">
            <v>50</v>
          </cell>
          <cell r="R368" t="str">
            <v>ГКО-12</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Q369">
            <v>50</v>
          </cell>
          <cell r="R369" t="str">
            <v>ГКО-6</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Q370">
            <v>50</v>
          </cell>
          <cell r="R370" t="str">
            <v>ГКО-12</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Q371">
            <v>60</v>
          </cell>
          <cell r="R371" t="str">
            <v>Ноты-42</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Q372">
            <v>50</v>
          </cell>
          <cell r="R372" t="str">
            <v>ГКО-6</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Q373">
            <v>60</v>
          </cell>
          <cell r="R373" t="str">
            <v>Ноты-63</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Q374">
            <v>50</v>
          </cell>
          <cell r="R374" t="str">
            <v>ГКО-12</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Q375">
            <v>50</v>
          </cell>
          <cell r="R375" t="str">
            <v>ГКО-6</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Q376">
            <v>50</v>
          </cell>
          <cell r="R376" t="str">
            <v>ГКО-12</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Q377">
            <v>60</v>
          </cell>
          <cell r="R377" t="str">
            <v>Ноты-42</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Q378">
            <v>50</v>
          </cell>
          <cell r="R378" t="str">
            <v>ГКО-6</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Q379">
            <v>60</v>
          </cell>
          <cell r="R379" t="str">
            <v>Ноты-56</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Q380">
            <v>50</v>
          </cell>
          <cell r="R380" t="str">
            <v>ГКО-3</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Q381">
            <v>50</v>
          </cell>
          <cell r="R381" t="str">
            <v>ГКО-6</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Q382">
            <v>50</v>
          </cell>
          <cell r="R382" t="str">
            <v>ГКО-12</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Q383">
            <v>60</v>
          </cell>
          <cell r="R383" t="str">
            <v>Ноты-42</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Q384">
            <v>50</v>
          </cell>
          <cell r="R384" t="str">
            <v>ГКО-3</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Q385">
            <v>50</v>
          </cell>
          <cell r="R385" t="str">
            <v>ГКО-6</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Q386">
            <v>60</v>
          </cell>
          <cell r="R386" t="str">
            <v>Ноты-56</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Q387">
            <v>50</v>
          </cell>
          <cell r="R387" t="str">
            <v>ГКО-12</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Q388">
            <v>50</v>
          </cell>
          <cell r="R388" t="str">
            <v>ГКО-24</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Q389">
            <v>60</v>
          </cell>
          <cell r="R389" t="str">
            <v>Ноты-35</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Q390">
            <v>50</v>
          </cell>
          <cell r="R390" t="str">
            <v>ГКО-6</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Q391">
            <v>60</v>
          </cell>
          <cell r="R391" t="str">
            <v>Ноты-56</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Q392">
            <v>50</v>
          </cell>
          <cell r="R392" t="str">
            <v>ГКО-12</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Q393">
            <v>50</v>
          </cell>
          <cell r="R393" t="str">
            <v>ГКО-12</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Q394">
            <v>50</v>
          </cell>
          <cell r="R394" t="str">
            <v>ГКО-24</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Q395">
            <v>60</v>
          </cell>
          <cell r="R395" t="str">
            <v>Ноты-35</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Q396">
            <v>50</v>
          </cell>
          <cell r="R396" t="str">
            <v>ГКО-3</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Q397">
            <v>50</v>
          </cell>
          <cell r="R397" t="str">
            <v>ГКО-6</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Q398">
            <v>60</v>
          </cell>
          <cell r="R398" t="str">
            <v>Ноты-56</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R399">
            <v>50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Q400">
            <v>50</v>
          </cell>
          <cell r="R400" t="str">
            <v>ГКО-24</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Q401">
            <v>60</v>
          </cell>
          <cell r="R401" t="str">
            <v>Ноты-42</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Q402">
            <v>50</v>
          </cell>
          <cell r="R402" t="str">
            <v>ГКО-6</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Q403">
            <v>60</v>
          </cell>
          <cell r="R403" t="str">
            <v>Ноты-63</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Q404">
            <v>50</v>
          </cell>
          <cell r="R404" t="str">
            <v>ГКО-12</v>
          </cell>
          <cell r="S404">
            <v>50</v>
          </cell>
          <cell r="T404" t="str">
            <v>ГКО-12</v>
          </cell>
        </row>
        <row r="405">
          <cell r="A405" t="str">
            <v>KZ4CL2806A19</v>
          </cell>
          <cell r="B405" t="str">
            <v>56/12</v>
          </cell>
          <cell r="C405">
            <v>36703</v>
          </cell>
          <cell r="D405">
            <v>37070</v>
          </cell>
          <cell r="E405">
            <v>366</v>
          </cell>
          <cell r="F405">
            <v>300000000</v>
          </cell>
          <cell r="G405">
            <v>100</v>
          </cell>
          <cell r="H405">
            <v>50</v>
          </cell>
          <cell r="I405">
            <v>300000000</v>
          </cell>
          <cell r="P405">
            <v>100</v>
          </cell>
          <cell r="S405">
            <v>50</v>
          </cell>
          <cell r="T405" t="str">
            <v>ГКО-12</v>
          </cell>
        </row>
        <row r="406">
          <cell r="A406" t="str">
            <v>KZ52L2706A24</v>
          </cell>
          <cell r="B406" t="str">
            <v>11/24</v>
          </cell>
          <cell r="C406">
            <v>36704</v>
          </cell>
          <cell r="D406">
            <v>37434</v>
          </cell>
          <cell r="E406">
            <v>730</v>
          </cell>
          <cell r="F406">
            <v>300000000</v>
          </cell>
          <cell r="G406">
            <v>1000</v>
          </cell>
          <cell r="H406">
            <v>50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Q407">
            <v>60</v>
          </cell>
          <cell r="R407" t="str">
            <v>Ноты-49</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Q408">
            <v>60</v>
          </cell>
          <cell r="R408" t="str">
            <v>Ноты-63</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Q409">
            <v>50</v>
          </cell>
          <cell r="R409" t="str">
            <v>ГКО-3</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Q410">
            <v>50</v>
          </cell>
          <cell r="R410" t="str">
            <v>ГКО-12</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Q411">
            <v>60</v>
          </cell>
          <cell r="R411" t="str">
            <v>Ноты-49</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Q412">
            <v>60</v>
          </cell>
          <cell r="R412" t="str">
            <v>Ноты-63</v>
          </cell>
          <cell r="S412">
            <v>60</v>
          </cell>
          <cell r="T412" t="str">
            <v>Ноты-63</v>
          </cell>
        </row>
        <row r="413">
          <cell r="A413" t="str">
            <v>KZ7041007A10</v>
          </cell>
          <cell r="B413" t="str">
            <v>1/12ARU</v>
          </cell>
          <cell r="C413">
            <v>36714</v>
          </cell>
          <cell r="D413">
            <v>37082</v>
          </cell>
          <cell r="E413">
            <v>368</v>
          </cell>
          <cell r="F413">
            <v>10.99</v>
          </cell>
          <cell r="G413">
            <v>650000000</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Q414">
            <v>50</v>
          </cell>
          <cell r="R414" t="str">
            <v>ГКО-6</v>
          </cell>
          <cell r="S414">
            <v>50</v>
          </cell>
          <cell r="T414" t="str">
            <v>ГКО-6</v>
          </cell>
        </row>
        <row r="415">
          <cell r="A415" t="str">
            <v>KZ52L1107A21</v>
          </cell>
          <cell r="B415" t="str">
            <v>12/24</v>
          </cell>
          <cell r="C415">
            <v>36718</v>
          </cell>
          <cell r="D415">
            <v>37448</v>
          </cell>
          <cell r="E415">
            <v>730</v>
          </cell>
          <cell r="F415">
            <v>250000000</v>
          </cell>
          <cell r="G415">
            <v>1000</v>
          </cell>
          <cell r="H415">
            <v>50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Q416">
            <v>60</v>
          </cell>
          <cell r="R416" t="str">
            <v>Ноты-49</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Q417">
            <v>60</v>
          </cell>
          <cell r="R417" t="str">
            <v>Ноты-63</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Q418">
            <v>50</v>
          </cell>
          <cell r="R418" t="str">
            <v>ГКО-12</v>
          </cell>
          <cell r="S418">
            <v>50</v>
          </cell>
          <cell r="T418" t="str">
            <v>ГКО-12</v>
          </cell>
        </row>
        <row r="419">
          <cell r="A419" t="str">
            <v>KZ52L1807A24</v>
          </cell>
          <cell r="B419" t="str">
            <v>13/24</v>
          </cell>
          <cell r="C419">
            <v>36725</v>
          </cell>
          <cell r="D419">
            <v>37455</v>
          </cell>
          <cell r="E419">
            <v>730</v>
          </cell>
          <cell r="F419">
            <v>16.3</v>
          </cell>
          <cell r="G419">
            <v>300000000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Q420">
            <v>60</v>
          </cell>
          <cell r="R420" t="str">
            <v>Ноты-49</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Q421">
            <v>60</v>
          </cell>
          <cell r="R421" t="str">
            <v>Ноты-63</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Q422">
            <v>50</v>
          </cell>
          <cell r="R422" t="str">
            <v>ГКО-3</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Q423">
            <v>50</v>
          </cell>
          <cell r="R423" t="str">
            <v>ГКО-12</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Q424">
            <v>60</v>
          </cell>
          <cell r="R424" t="str">
            <v>Ноты-35</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Q425">
            <v>60</v>
          </cell>
          <cell r="R425" t="str">
            <v>Ноты-63</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Q426">
            <v>50</v>
          </cell>
          <cell r="R426" t="str">
            <v>ГКО-6</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Q427">
            <v>50</v>
          </cell>
          <cell r="R427" t="str">
            <v>ГКО-6</v>
          </cell>
          <cell r="S427">
            <v>50</v>
          </cell>
          <cell r="T427" t="str">
            <v>ГКО-6</v>
          </cell>
        </row>
        <row r="428">
          <cell r="A428" t="str">
            <v>KZ52L0108A22</v>
          </cell>
          <cell r="B428" t="str">
            <v>14/24</v>
          </cell>
          <cell r="C428">
            <v>36739</v>
          </cell>
          <cell r="D428">
            <v>37469</v>
          </cell>
          <cell r="E428">
            <v>730</v>
          </cell>
          <cell r="F428">
            <v>16.3</v>
          </cell>
          <cell r="G428">
            <v>250000000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Q429">
            <v>60</v>
          </cell>
          <cell r="R429" t="str">
            <v>Ноты-49</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Q430">
            <v>60</v>
          </cell>
          <cell r="R430" t="str">
            <v>Ноты-63</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Q431">
            <v>60</v>
          </cell>
          <cell r="R431" t="str">
            <v>Ноты-70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Q432">
            <v>50</v>
          </cell>
          <cell r="R432" t="str">
            <v>ГКО-12</v>
          </cell>
          <cell r="S432">
            <v>50</v>
          </cell>
          <cell r="T432" t="str">
            <v>ГКО-12</v>
          </cell>
        </row>
        <row r="433">
          <cell r="A433" t="str">
            <v>KZ52L0808A25</v>
          </cell>
          <cell r="B433" t="str">
            <v>15/24</v>
          </cell>
          <cell r="C433">
            <v>36746</v>
          </cell>
          <cell r="D433">
            <v>37476</v>
          </cell>
          <cell r="E433">
            <v>730</v>
          </cell>
          <cell r="F433">
            <v>16.3</v>
          </cell>
          <cell r="G433">
            <v>250000000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Q434">
            <v>60</v>
          </cell>
          <cell r="R434" t="str">
            <v>Ноты-70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Q435">
            <v>60</v>
          </cell>
          <cell r="R435" t="str">
            <v>Ноты-49</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Q436">
            <v>60</v>
          </cell>
          <cell r="R436" t="str">
            <v>Ноты-63</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Q437">
            <v>50</v>
          </cell>
          <cell r="R437" t="str">
            <v>ГКО-3</v>
          </cell>
          <cell r="S437">
            <v>50</v>
          </cell>
          <cell r="T437" t="str">
            <v>ГКО-3</v>
          </cell>
        </row>
        <row r="438">
          <cell r="A438" t="str">
            <v>KZ52L1508A26</v>
          </cell>
          <cell r="B438" t="str">
            <v>16/24</v>
          </cell>
          <cell r="C438">
            <v>36753</v>
          </cell>
          <cell r="D438">
            <v>37483</v>
          </cell>
          <cell r="E438">
            <v>730</v>
          </cell>
          <cell r="F438">
            <v>15.9</v>
          </cell>
          <cell r="G438">
            <v>250000000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Q439">
            <v>60</v>
          </cell>
          <cell r="R439" t="str">
            <v>Ноты-70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Q440">
            <v>60</v>
          </cell>
          <cell r="R440" t="str">
            <v>Ноты-77</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Q441">
            <v>50</v>
          </cell>
          <cell r="R441" t="str">
            <v>ГКО-6</v>
          </cell>
          <cell r="S441">
            <v>50</v>
          </cell>
          <cell r="T441" t="str">
            <v>ГКО-6</v>
          </cell>
        </row>
        <row r="442">
          <cell r="A442" t="str">
            <v>KZ53L2108A35</v>
          </cell>
          <cell r="B442" t="str">
            <v>1/36</v>
          </cell>
          <cell r="C442">
            <v>36760</v>
          </cell>
          <cell r="D442">
            <v>37854</v>
          </cell>
          <cell r="E442">
            <v>1094</v>
          </cell>
          <cell r="F442">
            <v>18</v>
          </cell>
          <cell r="G442">
            <v>250000000</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Q443">
            <v>60</v>
          </cell>
          <cell r="R443" t="str">
            <v>Ноты-49</v>
          </cell>
          <cell r="S443">
            <v>60</v>
          </cell>
          <cell r="T443" t="str">
            <v>Ноты-49</v>
          </cell>
        </row>
        <row r="444">
          <cell r="A444" t="str">
            <v>KZ4CL2308A12</v>
          </cell>
          <cell r="B444" t="str">
            <v>13/12nso</v>
          </cell>
          <cell r="C444">
            <v>36762</v>
          </cell>
          <cell r="D444">
            <v>37126</v>
          </cell>
          <cell r="E444">
            <v>364</v>
          </cell>
          <cell r="F444">
            <v>5.08</v>
          </cell>
          <cell r="G444">
            <v>150000000</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Q445">
            <v>60</v>
          </cell>
          <cell r="R445" t="str">
            <v>Ноты-70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Q446">
            <v>50</v>
          </cell>
          <cell r="R446" t="str">
            <v>ГКО-12</v>
          </cell>
          <cell r="S446">
            <v>50</v>
          </cell>
          <cell r="T446" t="str">
            <v>ГКО-12</v>
          </cell>
        </row>
        <row r="447">
          <cell r="A447" t="str">
            <v>KZ53L2808A38</v>
          </cell>
          <cell r="B447" t="str">
            <v>2/36</v>
          </cell>
          <cell r="C447">
            <v>36767</v>
          </cell>
          <cell r="D447">
            <v>37861</v>
          </cell>
          <cell r="E447">
            <v>1094</v>
          </cell>
          <cell r="F447">
            <v>18</v>
          </cell>
          <cell r="G447">
            <v>250000000</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Q448">
            <v>60</v>
          </cell>
          <cell r="R448" t="str">
            <v>Ноты-56</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Q449">
            <v>60</v>
          </cell>
          <cell r="R449" t="str">
            <v>Ноты-70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Q450">
            <v>50</v>
          </cell>
          <cell r="R450" t="str">
            <v>ГКО-3</v>
          </cell>
          <cell r="S450">
            <v>50</v>
          </cell>
          <cell r="T450" t="str">
            <v>ГКО-3</v>
          </cell>
        </row>
        <row r="451">
          <cell r="A451" t="str">
            <v>KZ53L0409A35</v>
          </cell>
          <cell r="B451" t="str">
            <v>3/36</v>
          </cell>
          <cell r="C451">
            <v>36774</v>
          </cell>
          <cell r="D451">
            <v>37868</v>
          </cell>
          <cell r="E451">
            <v>1094</v>
          </cell>
          <cell r="F451">
            <v>18</v>
          </cell>
          <cell r="G451">
            <v>650000000</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Q452">
            <v>60</v>
          </cell>
          <cell r="R452" t="str">
            <v>Ноты-56</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Q453">
            <v>60</v>
          </cell>
          <cell r="R453" t="str">
            <v>Ноты-77</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Q454">
            <v>60</v>
          </cell>
          <cell r="R454" t="str">
            <v>Ноты-28</v>
          </cell>
          <cell r="S454">
            <v>60</v>
          </cell>
          <cell r="T454" t="str">
            <v>Ноты-28</v>
          </cell>
        </row>
        <row r="455">
          <cell r="A455" t="str">
            <v>KZ52L1209A28</v>
          </cell>
          <cell r="B455" t="str">
            <v>17/24</v>
          </cell>
          <cell r="C455">
            <v>36780</v>
          </cell>
          <cell r="D455">
            <v>37511</v>
          </cell>
          <cell r="E455">
            <v>730</v>
          </cell>
          <cell r="F455">
            <v>15.9</v>
          </cell>
          <cell r="G455">
            <v>250000000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F456">
            <v>17.5</v>
          </cell>
          <cell r="G456">
            <v>250000000</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Q457">
            <v>60</v>
          </cell>
          <cell r="R457" t="str">
            <v>Ноты-63</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Q458">
            <v>60</v>
          </cell>
          <cell r="R458" t="str">
            <v>Ноты-77</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Q459">
            <v>50</v>
          </cell>
          <cell r="R459" t="str">
            <v>ГКО-6</v>
          </cell>
          <cell r="S459">
            <v>50</v>
          </cell>
          <cell r="T459" t="str">
            <v>ГКО-6</v>
          </cell>
        </row>
        <row r="460">
          <cell r="A460" t="str">
            <v>KZ53L1809A39</v>
          </cell>
          <cell r="B460" t="str">
            <v>5/36</v>
          </cell>
          <cell r="C460">
            <v>36788</v>
          </cell>
          <cell r="D460">
            <v>37882</v>
          </cell>
          <cell r="E460">
            <v>1094</v>
          </cell>
          <cell r="F460">
            <v>17.5</v>
          </cell>
          <cell r="G460">
            <v>250000000</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Q461">
            <v>60</v>
          </cell>
          <cell r="R461" t="str">
            <v>Ноты-56</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Q462">
            <v>60</v>
          </cell>
          <cell r="R462" t="str">
            <v>Ноты-77</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Q463">
            <v>50</v>
          </cell>
          <cell r="R463" t="str">
            <v>ГКО-12</v>
          </cell>
          <cell r="S463">
            <v>50</v>
          </cell>
          <cell r="T463" t="str">
            <v>ГКО-12</v>
          </cell>
        </row>
        <row r="464">
          <cell r="A464" t="str">
            <v>KZ53L2509A30</v>
          </cell>
          <cell r="B464" t="str">
            <v>6/36</v>
          </cell>
          <cell r="C464">
            <v>36795</v>
          </cell>
          <cell r="D464">
            <v>37889</v>
          </cell>
          <cell r="E464">
            <v>1094</v>
          </cell>
          <cell r="F464">
            <v>17.5</v>
          </cell>
          <cell r="G464">
            <v>500000000</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Q465">
            <v>60</v>
          </cell>
          <cell r="R465" t="str">
            <v>Ноты-63</v>
          </cell>
          <cell r="S465">
            <v>60</v>
          </cell>
          <cell r="T465" t="str">
            <v>Ноты-63</v>
          </cell>
        </row>
        <row r="466">
          <cell r="A466" t="str">
            <v>KZ36L2903A26</v>
          </cell>
          <cell r="B466" t="str">
            <v>1/18i</v>
          </cell>
          <cell r="C466">
            <v>36797</v>
          </cell>
          <cell r="D466">
            <v>37344</v>
          </cell>
          <cell r="E466">
            <v>546</v>
          </cell>
          <cell r="F466">
            <v>9</v>
          </cell>
          <cell r="G466">
            <v>500000000</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Q467">
            <v>60</v>
          </cell>
          <cell r="R467" t="str">
            <v>Ноты-77</v>
          </cell>
          <cell r="S467">
            <v>60</v>
          </cell>
          <cell r="T467" t="str">
            <v>Ноты-77</v>
          </cell>
        </row>
        <row r="468">
          <cell r="A468" t="str">
            <v>KZ53L0210A34</v>
          </cell>
          <cell r="B468" t="str">
            <v>7/36</v>
          </cell>
          <cell r="C468">
            <v>36801</v>
          </cell>
          <cell r="D468">
            <v>37896</v>
          </cell>
          <cell r="E468">
            <v>1095</v>
          </cell>
          <cell r="F468">
            <v>17.3</v>
          </cell>
          <cell r="G468">
            <v>250000000</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F469">
            <v>15.9</v>
          </cell>
          <cell r="G469">
            <v>350000000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Q470">
            <v>60</v>
          </cell>
          <cell r="R470" t="str">
            <v>Ноты-77</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Q471">
            <v>60</v>
          </cell>
          <cell r="R471" t="str">
            <v>Ноты-63</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Q472">
            <v>60</v>
          </cell>
          <cell r="R472" t="str">
            <v>Ноты-42</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Q473">
            <v>50</v>
          </cell>
          <cell r="R473" t="str">
            <v>ГКО-12</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Q474">
            <v>50</v>
          </cell>
          <cell r="R474" t="str">
            <v>ГКО-3</v>
          </cell>
          <cell r="S474">
            <v>50</v>
          </cell>
          <cell r="T474" t="str">
            <v>ГКО-3</v>
          </cell>
        </row>
        <row r="475">
          <cell r="A475" t="str">
            <v>KZ52L1010A27</v>
          </cell>
          <cell r="B475" t="str">
            <v>19/24</v>
          </cell>
          <cell r="C475">
            <v>36808</v>
          </cell>
          <cell r="D475">
            <v>37539</v>
          </cell>
          <cell r="E475">
            <v>731</v>
          </cell>
          <cell r="F475">
            <v>15.9</v>
          </cell>
          <cell r="G475">
            <v>300000000</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Q476">
            <v>60</v>
          </cell>
          <cell r="R476" t="str">
            <v>Ноты-63</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Q477">
            <v>60</v>
          </cell>
          <cell r="R477" t="str">
            <v>Ноты-70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Q478">
            <v>50</v>
          </cell>
          <cell r="R478" t="str">
            <v>ГКО-12</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Q479">
            <v>50</v>
          </cell>
          <cell r="R479" t="str">
            <v>Ноты-84</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Q480">
            <v>50</v>
          </cell>
          <cell r="R480" t="str">
            <v>ГКО-6</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Q481">
            <v>60</v>
          </cell>
          <cell r="R481" t="str">
            <v>Ноты-35</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Q482">
            <v>60</v>
          </cell>
          <cell r="R482" t="str">
            <v>Ноты-70</v>
          </cell>
          <cell r="S482">
            <v>60</v>
          </cell>
          <cell r="T482" t="str">
            <v>Ноты-70</v>
          </cell>
        </row>
        <row r="483">
          <cell r="A483" t="str">
            <v>KZ53L1610A38</v>
          </cell>
          <cell r="B483" t="str">
            <v>8/36</v>
          </cell>
          <cell r="C483">
            <v>36815</v>
          </cell>
          <cell r="D483">
            <v>37910</v>
          </cell>
          <cell r="E483">
            <v>1095</v>
          </cell>
          <cell r="F483">
            <v>17.3</v>
          </cell>
          <cell r="G483">
            <v>600000000</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F484">
            <v>15.75</v>
          </cell>
          <cell r="G484">
            <v>600000000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Q485">
            <v>50</v>
          </cell>
          <cell r="R485" t="str">
            <v>Ноты-84</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Q486">
            <v>50</v>
          </cell>
          <cell r="R486" t="str">
            <v>ГКО-12</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Q487">
            <v>50</v>
          </cell>
          <cell r="R487" t="str">
            <v>ГКО-3</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Q488">
            <v>60</v>
          </cell>
          <cell r="R488" t="str">
            <v>Ноты-35</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Q489">
            <v>50</v>
          </cell>
          <cell r="R489" t="str">
            <v>Ноты-84</v>
          </cell>
          <cell r="S489">
            <v>50</v>
          </cell>
          <cell r="T489" t="str">
            <v>Ноты-84</v>
          </cell>
        </row>
        <row r="490">
          <cell r="A490" t="str">
            <v>KZ53L2310A39</v>
          </cell>
          <cell r="B490" t="str">
            <v>9/36</v>
          </cell>
          <cell r="C490">
            <v>36822</v>
          </cell>
          <cell r="D490">
            <v>37917</v>
          </cell>
          <cell r="E490">
            <v>1095</v>
          </cell>
          <cell r="F490">
            <v>17.3</v>
          </cell>
          <cell r="G490">
            <v>500000000</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F491">
            <v>15.65</v>
          </cell>
          <cell r="G491">
            <v>400000000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Q492">
            <v>60</v>
          </cell>
          <cell r="R492" t="str">
            <v>Ноты-70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Q493">
            <v>50</v>
          </cell>
          <cell r="R493" t="str">
            <v>ГКО-12</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Q494">
            <v>50</v>
          </cell>
          <cell r="R494" t="str">
            <v>ГКО-6</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Q495">
            <v>60</v>
          </cell>
          <cell r="R495" t="str">
            <v>Ноты-63</v>
          </cell>
          <cell r="S495">
            <v>60</v>
          </cell>
          <cell r="T495" t="str">
            <v>Ноты-63</v>
          </cell>
        </row>
        <row r="496">
          <cell r="A496" t="str">
            <v>KZ36L3004A22</v>
          </cell>
          <cell r="B496" t="str">
            <v>2/18i</v>
          </cell>
          <cell r="C496">
            <v>36830</v>
          </cell>
          <cell r="D496">
            <v>37376</v>
          </cell>
          <cell r="E496">
            <v>546</v>
          </cell>
          <cell r="F496">
            <v>8.8000000000000007</v>
          </cell>
          <cell r="G496">
            <v>500000000</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Q497">
            <v>60</v>
          </cell>
          <cell r="R497" t="str">
            <v>Ноты-77</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Q498">
            <v>60</v>
          </cell>
          <cell r="R498" t="str">
            <v>Ноты-70</v>
          </cell>
          <cell r="S498">
            <v>60</v>
          </cell>
          <cell r="T498" t="str">
            <v>Ноты-70</v>
          </cell>
        </row>
        <row r="499">
          <cell r="A499" t="str">
            <v>KZ53L3110A39</v>
          </cell>
          <cell r="B499" t="str">
            <v>10/36</v>
          </cell>
          <cell r="C499">
            <v>36832</v>
          </cell>
          <cell r="D499">
            <v>37925</v>
          </cell>
          <cell r="E499">
            <v>1092</v>
          </cell>
          <cell r="F499">
            <v>17.3</v>
          </cell>
          <cell r="G499">
            <v>600000000</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Q500">
            <v>60</v>
          </cell>
          <cell r="R500" t="str">
            <v>Ноты-84</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Q501">
            <v>50</v>
          </cell>
          <cell r="R501" t="str">
            <v>ГКО-12</v>
          </cell>
          <cell r="S501">
            <v>50</v>
          </cell>
          <cell r="T501" t="str">
            <v>ГКО-12</v>
          </cell>
        </row>
        <row r="502">
          <cell r="A502" t="str">
            <v>KZ53L0611A39</v>
          </cell>
          <cell r="B502" t="str">
            <v>11/36</v>
          </cell>
          <cell r="C502">
            <v>36836</v>
          </cell>
          <cell r="D502">
            <v>37931</v>
          </cell>
          <cell r="E502">
            <v>1095</v>
          </cell>
          <cell r="F502">
            <v>17.3</v>
          </cell>
          <cell r="G502">
            <v>600000000</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Q503">
            <v>50</v>
          </cell>
          <cell r="R503" t="str">
            <v>ГКО-6</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Q504">
            <v>60</v>
          </cell>
          <cell r="R504" t="str">
            <v>Ноты-56</v>
          </cell>
          <cell r="S504">
            <v>60</v>
          </cell>
          <cell r="T504" t="str">
            <v>Ноты-56</v>
          </cell>
        </row>
        <row r="505">
          <cell r="A505" t="str">
            <v>KZ52L0811A20</v>
          </cell>
          <cell r="B505" t="str">
            <v>22/24</v>
          </cell>
          <cell r="C505">
            <v>36839</v>
          </cell>
          <cell r="D505">
            <v>37568</v>
          </cell>
          <cell r="E505">
            <v>729</v>
          </cell>
          <cell r="F505">
            <v>15.52</v>
          </cell>
          <cell r="G505">
            <v>250000000</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Q506">
            <v>60</v>
          </cell>
          <cell r="R506" t="str">
            <v>Ноты-84</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Q507">
            <v>60</v>
          </cell>
          <cell r="R507" t="str">
            <v>Ноты-35</v>
          </cell>
          <cell r="S507">
            <v>60</v>
          </cell>
          <cell r="T507" t="str">
            <v>Ноты-35</v>
          </cell>
        </row>
        <row r="508">
          <cell r="A508" t="str">
            <v>KZ53L1311A30</v>
          </cell>
          <cell r="B508" t="str">
            <v>12/36</v>
          </cell>
          <cell r="C508">
            <v>36843</v>
          </cell>
          <cell r="D508">
            <v>37938</v>
          </cell>
          <cell r="E508">
            <v>1095</v>
          </cell>
          <cell r="F508">
            <v>17.25</v>
          </cell>
          <cell r="G508">
            <v>300000000</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Q509">
            <v>60</v>
          </cell>
          <cell r="R509" t="str">
            <v>Ноты-35</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Q510">
            <v>50</v>
          </cell>
          <cell r="R510" t="str">
            <v>ГКО-12</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Q511">
            <v>60</v>
          </cell>
          <cell r="R511" t="str">
            <v>Ноты-84</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Q512">
            <v>50</v>
          </cell>
          <cell r="R512" t="str">
            <v>ГКО-3</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Q513">
            <v>60</v>
          </cell>
          <cell r="R513" t="str">
            <v>Ноты-49</v>
          </cell>
          <cell r="S513">
            <v>60</v>
          </cell>
          <cell r="T513" t="str">
            <v>Ноты-49</v>
          </cell>
        </row>
        <row r="514">
          <cell r="A514" t="str">
            <v>KZ53L2011A31</v>
          </cell>
          <cell r="B514" t="str">
            <v>13/36</v>
          </cell>
          <cell r="C514">
            <v>36850</v>
          </cell>
          <cell r="D514">
            <v>37945</v>
          </cell>
          <cell r="E514">
            <v>1095</v>
          </cell>
          <cell r="F514">
            <v>17.25</v>
          </cell>
          <cell r="G514">
            <v>300000000</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F515">
            <v>15.45</v>
          </cell>
          <cell r="G515">
            <v>250000000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Q516">
            <v>60</v>
          </cell>
          <cell r="R516" t="str">
            <v>Ноты-42</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Q517">
            <v>60</v>
          </cell>
          <cell r="R517" t="str">
            <v>Ноты-84</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Q518">
            <v>50</v>
          </cell>
          <cell r="R518" t="str">
            <v>ГКО-6</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Q519">
            <v>60</v>
          </cell>
          <cell r="R519" t="str">
            <v>Ноты-70</v>
          </cell>
          <cell r="S519">
            <v>60</v>
          </cell>
          <cell r="T519" t="str">
            <v>Ноты-70</v>
          </cell>
        </row>
        <row r="520">
          <cell r="A520" t="str">
            <v>KZ53L2711A34</v>
          </cell>
          <cell r="B520" t="str">
            <v>14/36</v>
          </cell>
          <cell r="C520">
            <v>36857</v>
          </cell>
          <cell r="D520">
            <v>37952</v>
          </cell>
          <cell r="E520">
            <v>1095</v>
          </cell>
          <cell r="F520">
            <v>17.25</v>
          </cell>
          <cell r="G520">
            <v>300000000</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Q521">
            <v>60</v>
          </cell>
          <cell r="R521" t="str">
            <v>Ноты-84</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Q522">
            <v>50</v>
          </cell>
          <cell r="R522" t="str">
            <v>ГКО-3</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Q523">
            <v>60</v>
          </cell>
          <cell r="R523" t="str">
            <v>Ноты-63</v>
          </cell>
          <cell r="S523">
            <v>60</v>
          </cell>
          <cell r="T523" t="str">
            <v>Ноты-63</v>
          </cell>
        </row>
        <row r="524">
          <cell r="A524" t="str">
            <v>KZ3CL2811A39</v>
          </cell>
          <cell r="B524" t="str">
            <v>1/36i</v>
          </cell>
          <cell r="C524">
            <v>36860</v>
          </cell>
          <cell r="D524">
            <v>37953</v>
          </cell>
          <cell r="E524">
            <v>1092</v>
          </cell>
          <cell r="F524">
            <v>250000000</v>
          </cell>
          <cell r="G524">
            <v>1000</v>
          </cell>
          <cell r="H524">
            <v>50</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Q525">
            <v>60</v>
          </cell>
          <cell r="R525" t="str">
            <v>Ноты-77</v>
          </cell>
          <cell r="S525">
            <v>60</v>
          </cell>
          <cell r="T525" t="str">
            <v>Ноты-77</v>
          </cell>
        </row>
        <row r="526">
          <cell r="A526" t="str">
            <v>KZ53L0412A30</v>
          </cell>
          <cell r="B526" t="str">
            <v>15/36</v>
          </cell>
          <cell r="C526">
            <v>36864</v>
          </cell>
          <cell r="D526">
            <v>37959</v>
          </cell>
          <cell r="E526">
            <v>1095</v>
          </cell>
          <cell r="F526">
            <v>17.149999999999999</v>
          </cell>
          <cell r="G526">
            <v>500000000</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Q527">
            <v>60</v>
          </cell>
          <cell r="R527" t="str">
            <v>Ноты-77</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Q528">
            <v>50</v>
          </cell>
          <cell r="R528" t="str">
            <v>ГКО-12</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Q529">
            <v>60</v>
          </cell>
          <cell r="R529" t="str">
            <v>Ноты-42</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Q530">
            <v>50</v>
          </cell>
          <cell r="R530" t="str">
            <v>ГКО-6</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Q531">
            <v>60</v>
          </cell>
          <cell r="R531" t="str">
            <v>Ноты-84</v>
          </cell>
          <cell r="S531">
            <v>60</v>
          </cell>
          <cell r="T531" t="str">
            <v>Ноты-84</v>
          </cell>
        </row>
        <row r="532">
          <cell r="A532" t="str">
            <v>KZ53L1112A31</v>
          </cell>
          <cell r="B532" t="str">
            <v>16/36</v>
          </cell>
          <cell r="C532">
            <v>36871</v>
          </cell>
          <cell r="D532">
            <v>37966</v>
          </cell>
          <cell r="E532">
            <v>1095</v>
          </cell>
          <cell r="F532">
            <v>500000000</v>
          </cell>
          <cell r="G532">
            <v>1000</v>
          </cell>
          <cell r="H532">
            <v>50</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Q533">
            <v>60</v>
          </cell>
          <cell r="R533" t="str">
            <v>Ноты-70</v>
          </cell>
          <cell r="S533">
            <v>60</v>
          </cell>
          <cell r="T533" t="str">
            <v>Ноты-70</v>
          </cell>
        </row>
        <row r="534">
          <cell r="A534" t="str">
            <v>KZ52L1212A23</v>
          </cell>
          <cell r="B534" t="str">
            <v>24/24</v>
          </cell>
          <cell r="C534">
            <v>36872</v>
          </cell>
          <cell r="D534">
            <v>37602</v>
          </cell>
          <cell r="E534">
            <v>730</v>
          </cell>
          <cell r="F534">
            <v>15.38</v>
          </cell>
          <cell r="G534">
            <v>450000000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Q535">
            <v>60</v>
          </cell>
          <cell r="R535" t="str">
            <v>Ноты-63</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Q536">
            <v>50</v>
          </cell>
          <cell r="R536" t="str">
            <v>ГКО-3</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Q537">
            <v>60</v>
          </cell>
          <cell r="R537" t="str">
            <v>Ноты-84</v>
          </cell>
          <cell r="S537">
            <v>60</v>
          </cell>
          <cell r="T537" t="str">
            <v>Ноты-84</v>
          </cell>
        </row>
        <row r="538">
          <cell r="A538" t="str">
            <v>KZ53L1812A34</v>
          </cell>
          <cell r="B538" t="str">
            <v>17/36</v>
          </cell>
          <cell r="C538">
            <v>36878</v>
          </cell>
          <cell r="D538">
            <v>37973</v>
          </cell>
          <cell r="E538">
            <v>1095</v>
          </cell>
          <cell r="F538">
            <v>500000000</v>
          </cell>
          <cell r="G538">
            <v>1000</v>
          </cell>
          <cell r="H538">
            <v>50</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Q539">
            <v>60</v>
          </cell>
          <cell r="R539" t="str">
            <v>Ноты-49</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Q540">
            <v>50</v>
          </cell>
          <cell r="R540" t="str">
            <v>ГКО-12</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Q541">
            <v>60</v>
          </cell>
          <cell r="R541" t="str">
            <v>Ноты-63</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Q542">
            <v>50</v>
          </cell>
          <cell r="R542" t="str">
            <v>ГКО-6</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Q543">
            <v>60</v>
          </cell>
          <cell r="R543" t="str">
            <v>Ноты-84</v>
          </cell>
          <cell r="S543">
            <v>60</v>
          </cell>
          <cell r="T543" t="str">
            <v>Ноты-84</v>
          </cell>
        </row>
        <row r="544">
          <cell r="A544" t="str">
            <v>KZ53L2512A35</v>
          </cell>
          <cell r="B544" t="str">
            <v>18/36</v>
          </cell>
          <cell r="C544">
            <v>36885</v>
          </cell>
          <cell r="D544">
            <v>37980</v>
          </cell>
          <cell r="E544">
            <v>1095</v>
          </cell>
          <cell r="F544">
            <v>17.100000000000001</v>
          </cell>
          <cell r="G544">
            <v>500000000</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Q545">
            <v>60</v>
          </cell>
          <cell r="R545" t="str">
            <v>Ноты-14</v>
          </cell>
          <cell r="S545">
            <v>60</v>
          </cell>
          <cell r="T545" t="str">
            <v>Ноты-14</v>
          </cell>
        </row>
        <row r="546">
          <cell r="A546" t="str">
            <v>KZ52L2612A27</v>
          </cell>
          <cell r="B546" t="str">
            <v>25/24</v>
          </cell>
          <cell r="C546">
            <v>36886</v>
          </cell>
          <cell r="D546">
            <v>37616</v>
          </cell>
          <cell r="E546">
            <v>730</v>
          </cell>
          <cell r="F546">
            <v>15.38</v>
          </cell>
          <cell r="G546">
            <v>500000000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Q547">
            <v>60</v>
          </cell>
          <cell r="R547" t="str">
            <v>Ноты-35</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Q548">
            <v>60</v>
          </cell>
          <cell r="R548" t="str">
            <v>Ноты-07</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Q549">
            <v>50</v>
          </cell>
          <cell r="R549" t="str">
            <v>ГКО-3</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Q550">
            <v>60</v>
          </cell>
          <cell r="R550" t="str">
            <v>Ноты-77</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Q551">
            <v>60</v>
          </cell>
          <cell r="R551" t="str">
            <v>Ноты-07</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Q552">
            <v>60</v>
          </cell>
          <cell r="R552" t="str">
            <v>Ноты-35</v>
          </cell>
          <cell r="S552">
            <v>60</v>
          </cell>
          <cell r="T552" t="str">
            <v>Ноты-35</v>
          </cell>
        </row>
        <row r="553">
          <cell r="A553" t="str">
            <v>KZ52L0301A35</v>
          </cell>
          <cell r="B553" t="str">
            <v>26/24</v>
          </cell>
          <cell r="C553">
            <v>36895</v>
          </cell>
          <cell r="D553">
            <v>37624</v>
          </cell>
          <cell r="E553">
            <v>729</v>
          </cell>
          <cell r="F553">
            <v>15.38</v>
          </cell>
          <cell r="G553">
            <v>400000000</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Q554">
            <v>60</v>
          </cell>
          <cell r="R554" t="str">
            <v>Ноты-70</v>
          </cell>
          <cell r="S554">
            <v>60</v>
          </cell>
          <cell r="T554" t="str">
            <v>Ноты-70</v>
          </cell>
        </row>
        <row r="555">
          <cell r="A555" t="str">
            <v>KZ53L0801A47</v>
          </cell>
          <cell r="B555" t="str">
            <v>19/36</v>
          </cell>
          <cell r="C555">
            <v>36899</v>
          </cell>
          <cell r="D555">
            <v>37994</v>
          </cell>
          <cell r="E555">
            <v>1095</v>
          </cell>
          <cell r="F555">
            <v>500000000</v>
          </cell>
          <cell r="G555">
            <v>1000</v>
          </cell>
          <cell r="H555">
            <v>50</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Q556">
            <v>60</v>
          </cell>
          <cell r="R556" t="str">
            <v>Ноты-70</v>
          </cell>
          <cell r="S556">
            <v>60</v>
          </cell>
          <cell r="T556" t="str">
            <v>Ноты-70</v>
          </cell>
        </row>
        <row r="557">
          <cell r="A557" t="str">
            <v>KZ52L0901A39</v>
          </cell>
          <cell r="B557" t="str">
            <v>27/24</v>
          </cell>
          <cell r="C557">
            <v>36900</v>
          </cell>
          <cell r="D557">
            <v>37630</v>
          </cell>
          <cell r="E557">
            <v>730</v>
          </cell>
          <cell r="F557">
            <v>15.38</v>
          </cell>
          <cell r="G557">
            <v>400000000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Q558">
            <v>60</v>
          </cell>
          <cell r="R558" t="str">
            <v>Ноты-28</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Q559">
            <v>50</v>
          </cell>
          <cell r="R559" t="str">
            <v>ГКО-12</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Q560">
            <v>60</v>
          </cell>
          <cell r="R560" t="str">
            <v>Ноты-84</v>
          </cell>
          <cell r="S560">
            <v>60</v>
          </cell>
          <cell r="T560" t="str">
            <v>Ноты-84</v>
          </cell>
        </row>
        <row r="561">
          <cell r="A561" t="str">
            <v>KZ46L1907A14</v>
          </cell>
          <cell r="B561" t="str">
            <v>163/6</v>
          </cell>
          <cell r="C561">
            <v>36906</v>
          </cell>
          <cell r="D561">
            <v>37091</v>
          </cell>
          <cell r="E561">
            <v>185</v>
          </cell>
          <cell r="F561">
            <v>200000000</v>
          </cell>
          <cell r="G561">
            <v>100</v>
          </cell>
          <cell r="H561">
            <v>50</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Q562">
            <v>60</v>
          </cell>
          <cell r="R562" t="str">
            <v>Ноты-56</v>
          </cell>
          <cell r="S562">
            <v>60</v>
          </cell>
          <cell r="T562" t="str">
            <v>Ноты-56</v>
          </cell>
        </row>
        <row r="563">
          <cell r="A563" t="str">
            <v>KZ52L1601A30</v>
          </cell>
          <cell r="B563" t="str">
            <v>28/24</v>
          </cell>
          <cell r="C563">
            <v>36907</v>
          </cell>
          <cell r="D563">
            <v>37637</v>
          </cell>
          <cell r="E563">
            <v>730</v>
          </cell>
          <cell r="F563">
            <v>15.38</v>
          </cell>
          <cell r="G563">
            <v>400000000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Q564">
            <v>60</v>
          </cell>
          <cell r="R564" t="str">
            <v>Ноты-84</v>
          </cell>
          <cell r="S564">
            <v>60</v>
          </cell>
          <cell r="T564" t="str">
            <v>Ноты-84</v>
          </cell>
        </row>
        <row r="565">
          <cell r="A565" t="str">
            <v>KZ53L1601A47</v>
          </cell>
          <cell r="B565" t="str">
            <v>20/36</v>
          </cell>
          <cell r="C565">
            <v>36909</v>
          </cell>
          <cell r="D565">
            <v>38002</v>
          </cell>
          <cell r="E565">
            <v>1093</v>
          </cell>
          <cell r="F565">
            <v>17.100000000000001</v>
          </cell>
          <cell r="G565">
            <v>500000000</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Q566">
            <v>60</v>
          </cell>
          <cell r="R566" t="str">
            <v>Ноты-70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Q567">
            <v>50</v>
          </cell>
          <cell r="R567" t="str">
            <v>ГКО-3</v>
          </cell>
          <cell r="S567">
            <v>50</v>
          </cell>
          <cell r="T567" t="str">
            <v>ГКО-3</v>
          </cell>
        </row>
        <row r="568">
          <cell r="A568" t="str">
            <v>KZ52L2301A31</v>
          </cell>
          <cell r="B568" t="str">
            <v>29/24</v>
          </cell>
          <cell r="C568">
            <v>36914</v>
          </cell>
          <cell r="D568">
            <v>37644</v>
          </cell>
          <cell r="E568">
            <v>730</v>
          </cell>
          <cell r="F568">
            <v>15.38</v>
          </cell>
          <cell r="G568">
            <v>400000000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Q569">
            <v>60</v>
          </cell>
          <cell r="R569" t="str">
            <v>Ноты-56</v>
          </cell>
          <cell r="S569">
            <v>60</v>
          </cell>
          <cell r="T569" t="str">
            <v>Ноты-56</v>
          </cell>
        </row>
        <row r="570">
          <cell r="A570" t="str">
            <v>KZ9AK0504A16</v>
          </cell>
          <cell r="B570" t="str">
            <v>491/n</v>
          </cell>
          <cell r="C570">
            <v>36915</v>
          </cell>
          <cell r="D570">
            <v>36986</v>
          </cell>
          <cell r="E570">
            <v>70</v>
          </cell>
          <cell r="F570">
            <v>500000000</v>
          </cell>
          <cell r="G570">
            <v>100</v>
          </cell>
          <cell r="H570">
            <v>60</v>
          </cell>
          <cell r="I570">
            <v>500000000</v>
          </cell>
          <cell r="P570">
            <v>100</v>
          </cell>
          <cell r="S570">
            <v>60</v>
          </cell>
          <cell r="T570" t="str">
            <v>Ноты-70</v>
          </cell>
        </row>
        <row r="571">
          <cell r="A571" t="str">
            <v>KZ53L2301A48</v>
          </cell>
          <cell r="B571" t="str">
            <v>21/36</v>
          </cell>
          <cell r="C571">
            <v>36916</v>
          </cell>
          <cell r="D571">
            <v>38009</v>
          </cell>
          <cell r="E571">
            <v>1093</v>
          </cell>
          <cell r="F571">
            <v>17.100000000000001</v>
          </cell>
          <cell r="G571">
            <v>500000000</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Q572">
            <v>60</v>
          </cell>
          <cell r="R572" t="str">
            <v>Ноты-28</v>
          </cell>
          <cell r="S572">
            <v>60</v>
          </cell>
          <cell r="T572" t="str">
            <v>Ноты-28</v>
          </cell>
        </row>
        <row r="573">
          <cell r="A573" t="str">
            <v>KZ52L3001A32</v>
          </cell>
          <cell r="B573" t="str">
            <v>30/24</v>
          </cell>
          <cell r="C573">
            <v>36920</v>
          </cell>
          <cell r="D573">
            <v>37651</v>
          </cell>
          <cell r="E573">
            <v>731</v>
          </cell>
          <cell r="F573">
            <v>15.38</v>
          </cell>
          <cell r="G573">
            <v>300000000</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F574">
            <v>16.850000000000001</v>
          </cell>
          <cell r="G574">
            <v>400000000</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Q575">
            <v>60</v>
          </cell>
          <cell r="R575" t="str">
            <v>Ноты-56</v>
          </cell>
          <cell r="S575">
            <v>60</v>
          </cell>
          <cell r="T575" t="str">
            <v>Ноты-56</v>
          </cell>
        </row>
        <row r="576">
          <cell r="A576" t="str">
            <v>KZ52L3101A31</v>
          </cell>
          <cell r="B576" t="str">
            <v>31/24</v>
          </cell>
          <cell r="C576">
            <v>36923</v>
          </cell>
          <cell r="D576">
            <v>37652</v>
          </cell>
          <cell r="E576">
            <v>729</v>
          </cell>
          <cell r="F576">
            <v>15.35</v>
          </cell>
          <cell r="G576">
            <v>200000000</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Q577">
            <v>60</v>
          </cell>
          <cell r="R577" t="str">
            <v>Ноты-42</v>
          </cell>
          <cell r="S577">
            <v>60</v>
          </cell>
          <cell r="T577" t="str">
            <v>Ноты-42</v>
          </cell>
        </row>
        <row r="578">
          <cell r="A578" t="str">
            <v>KZ53L0502A49</v>
          </cell>
          <cell r="B578" t="str">
            <v>23/36</v>
          </cell>
          <cell r="C578">
            <v>36927</v>
          </cell>
          <cell r="D578">
            <v>38022</v>
          </cell>
          <cell r="E578">
            <v>1095</v>
          </cell>
          <cell r="F578">
            <v>16.850000000000001</v>
          </cell>
          <cell r="G578">
            <v>300000000</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F579">
            <v>14.99</v>
          </cell>
          <cell r="G579">
            <v>300000000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Q580">
            <v>60</v>
          </cell>
          <cell r="R580" t="str">
            <v>Ноты-56</v>
          </cell>
          <cell r="S580">
            <v>60</v>
          </cell>
          <cell r="T580" t="str">
            <v>Ноты-56</v>
          </cell>
        </row>
        <row r="581">
          <cell r="A581" t="str">
            <v>KZ53L0602A48</v>
          </cell>
          <cell r="B581" t="str">
            <v>24/36</v>
          </cell>
          <cell r="C581">
            <v>36930</v>
          </cell>
          <cell r="D581">
            <v>38023</v>
          </cell>
          <cell r="E581">
            <v>1093</v>
          </cell>
          <cell r="F581">
            <v>16.3</v>
          </cell>
          <cell r="G581">
            <v>400000000</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Q582">
            <v>60</v>
          </cell>
          <cell r="R582" t="str">
            <v>Ноты-28</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Q583">
            <v>60</v>
          </cell>
          <cell r="R583" t="str">
            <v>Ноты-42</v>
          </cell>
          <cell r="S583">
            <v>60</v>
          </cell>
          <cell r="T583" t="str">
            <v>Ноты-42</v>
          </cell>
        </row>
        <row r="584">
          <cell r="A584" t="str">
            <v>KZ53L1202A40</v>
          </cell>
          <cell r="B584" t="str">
            <v>25/36</v>
          </cell>
          <cell r="C584">
            <v>36934</v>
          </cell>
          <cell r="D584">
            <v>38029</v>
          </cell>
          <cell r="E584">
            <v>1095</v>
          </cell>
          <cell r="F584">
            <v>16</v>
          </cell>
          <cell r="G584">
            <v>300000000</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Q585">
            <v>60</v>
          </cell>
          <cell r="R585" t="str">
            <v>Ноты-70</v>
          </cell>
          <cell r="S585">
            <v>60</v>
          </cell>
          <cell r="T585" t="str">
            <v>Ноты-70</v>
          </cell>
        </row>
        <row r="586">
          <cell r="A586" t="str">
            <v>KZ52L1302A32</v>
          </cell>
          <cell r="B586" t="str">
            <v>33/24</v>
          </cell>
          <cell r="C586">
            <v>36935</v>
          </cell>
          <cell r="D586">
            <v>37665</v>
          </cell>
          <cell r="E586">
            <v>730</v>
          </cell>
          <cell r="F586">
            <v>14.5</v>
          </cell>
          <cell r="G586">
            <v>300000000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Q587">
            <v>60</v>
          </cell>
          <cell r="R587" t="str">
            <v>Ноты-56</v>
          </cell>
          <cell r="S587">
            <v>60</v>
          </cell>
          <cell r="T587" t="str">
            <v>Ноты-56</v>
          </cell>
        </row>
        <row r="588">
          <cell r="A588" t="str">
            <v>KZ53L1302A49</v>
          </cell>
          <cell r="B588" t="str">
            <v>26/36</v>
          </cell>
          <cell r="C588">
            <v>36937</v>
          </cell>
          <cell r="D588">
            <v>38030</v>
          </cell>
          <cell r="E588">
            <v>1093</v>
          </cell>
          <cell r="F588">
            <v>15.7</v>
          </cell>
          <cell r="G588">
            <v>400000000</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Q589">
            <v>60</v>
          </cell>
          <cell r="R589" t="str">
            <v>Ноты-42</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Q590">
            <v>50</v>
          </cell>
          <cell r="R590" t="str">
            <v>ГКО-6</v>
          </cell>
          <cell r="S590">
            <v>50</v>
          </cell>
          <cell r="T590" t="str">
            <v>ГКО-6</v>
          </cell>
        </row>
        <row r="591">
          <cell r="A591" t="str">
            <v>KZ53L1902A43</v>
          </cell>
          <cell r="B591" t="str">
            <v>27/36</v>
          </cell>
          <cell r="C591">
            <v>36941</v>
          </cell>
          <cell r="D591">
            <v>38036</v>
          </cell>
          <cell r="E591">
            <v>1095</v>
          </cell>
          <cell r="F591">
            <v>15.5</v>
          </cell>
          <cell r="G591">
            <v>600000000</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Q592">
            <v>50</v>
          </cell>
          <cell r="R592" t="str">
            <v>ГКО-3</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Q593">
            <v>60</v>
          </cell>
          <cell r="R593" t="str">
            <v>Ноты-70</v>
          </cell>
          <cell r="S593">
            <v>60</v>
          </cell>
          <cell r="T593" t="str">
            <v>Ноты-70</v>
          </cell>
        </row>
        <row r="594">
          <cell r="A594" t="str">
            <v>KZ52L2102A32</v>
          </cell>
          <cell r="B594" t="str">
            <v>34/24</v>
          </cell>
          <cell r="C594">
            <v>36944</v>
          </cell>
          <cell r="D594">
            <v>37673</v>
          </cell>
          <cell r="E594">
            <v>729</v>
          </cell>
          <cell r="F594">
            <v>14</v>
          </cell>
          <cell r="G594">
            <v>400000000</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Q595">
            <v>60</v>
          </cell>
          <cell r="R595" t="str">
            <v>Ноты-56</v>
          </cell>
          <cell r="S595">
            <v>60</v>
          </cell>
          <cell r="T595" t="str">
            <v>Ноты-56</v>
          </cell>
        </row>
        <row r="596">
          <cell r="A596" t="str">
            <v>KZ53L2002A40</v>
          </cell>
          <cell r="B596" t="str">
            <v>28/36</v>
          </cell>
          <cell r="C596">
            <v>36945</v>
          </cell>
          <cell r="D596">
            <v>38037</v>
          </cell>
          <cell r="E596">
            <v>1092</v>
          </cell>
          <cell r="F596">
            <v>15</v>
          </cell>
          <cell r="G596">
            <v>600000000</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F597">
            <v>13.5</v>
          </cell>
          <cell r="G597">
            <v>400000000</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F598">
            <v>7.6</v>
          </cell>
          <cell r="G598">
            <v>300000000</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Q599">
            <v>60</v>
          </cell>
          <cell r="R599" t="str">
            <v>Ноты-49</v>
          </cell>
          <cell r="S599">
            <v>60</v>
          </cell>
          <cell r="T599" t="str">
            <v>Ноты-49</v>
          </cell>
        </row>
        <row r="600">
          <cell r="A600" t="str">
            <v>KZ53L2702A43</v>
          </cell>
          <cell r="B600" t="str">
            <v>29/36</v>
          </cell>
          <cell r="C600">
            <v>36952</v>
          </cell>
          <cell r="D600">
            <v>38044</v>
          </cell>
          <cell r="E600">
            <v>1092</v>
          </cell>
          <cell r="F600">
            <v>14.7</v>
          </cell>
          <cell r="G600">
            <v>500000000</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Q601">
            <v>60</v>
          </cell>
          <cell r="R601" t="str">
            <v>Ноты-70</v>
          </cell>
          <cell r="S601">
            <v>60</v>
          </cell>
          <cell r="T601" t="str">
            <v>Ноты-70</v>
          </cell>
        </row>
        <row r="602">
          <cell r="A602" t="str">
            <v>KZ52L0503A31</v>
          </cell>
          <cell r="B602" t="str">
            <v>36/24</v>
          </cell>
          <cell r="C602">
            <v>36955</v>
          </cell>
          <cell r="D602">
            <v>37685</v>
          </cell>
          <cell r="E602">
            <v>730</v>
          </cell>
          <cell r="F602">
            <v>12.99</v>
          </cell>
          <cell r="G602">
            <v>300000000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F603">
            <v>14.2</v>
          </cell>
          <cell r="G603">
            <v>400000000</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Q604">
            <v>60</v>
          </cell>
          <cell r="R604" t="str">
            <v>Ноты-56</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Q605">
            <v>60</v>
          </cell>
          <cell r="R605" t="str">
            <v>Ноты-70</v>
          </cell>
          <cell r="S605">
            <v>60</v>
          </cell>
          <cell r="T605" t="str">
            <v>Ноты-70</v>
          </cell>
        </row>
        <row r="606">
          <cell r="A606" t="str">
            <v>KZ52L1303A31</v>
          </cell>
          <cell r="B606" t="str">
            <v>37/24</v>
          </cell>
          <cell r="C606">
            <v>36962</v>
          </cell>
          <cell r="D606">
            <v>37693</v>
          </cell>
          <cell r="E606">
            <v>731</v>
          </cell>
          <cell r="F606">
            <v>11.99</v>
          </cell>
          <cell r="G606">
            <v>300000000</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Q607">
            <v>60</v>
          </cell>
          <cell r="R607" t="str">
            <v>Ноты-70</v>
          </cell>
          <cell r="S607">
            <v>60</v>
          </cell>
          <cell r="T607" t="str">
            <v>Ноты-70</v>
          </cell>
        </row>
        <row r="608">
          <cell r="A608" t="str">
            <v>KZ53L1103A40</v>
          </cell>
          <cell r="B608" t="str">
            <v>31/36</v>
          </cell>
          <cell r="C608">
            <v>36963</v>
          </cell>
          <cell r="D608">
            <v>38057</v>
          </cell>
          <cell r="E608">
            <v>1094</v>
          </cell>
          <cell r="F608">
            <v>12.99</v>
          </cell>
          <cell r="G608">
            <v>400000000</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Q609">
            <v>60</v>
          </cell>
          <cell r="R609" t="str">
            <v>Ноты-63</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Q610">
            <v>60</v>
          </cell>
          <cell r="R610" t="str">
            <v>Ноты-77</v>
          </cell>
          <cell r="S610">
            <v>60</v>
          </cell>
          <cell r="T610" t="str">
            <v>Ноты-77</v>
          </cell>
        </row>
        <row r="611">
          <cell r="A611" t="str">
            <v>KZ52L1903A35</v>
          </cell>
          <cell r="B611" t="str">
            <v>38/24</v>
          </cell>
          <cell r="C611">
            <v>36969</v>
          </cell>
          <cell r="D611">
            <v>37699</v>
          </cell>
          <cell r="E611">
            <v>730</v>
          </cell>
          <cell r="F611">
            <v>10.85</v>
          </cell>
          <cell r="G611">
            <v>300000000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F612">
            <v>11.7</v>
          </cell>
          <cell r="G612">
            <v>400000000</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Q613">
            <v>60</v>
          </cell>
          <cell r="R613" t="str">
            <v>Ноты-70</v>
          </cell>
          <cell r="S613">
            <v>60</v>
          </cell>
          <cell r="T613" t="str">
            <v>Ноты-70</v>
          </cell>
        </row>
        <row r="614">
          <cell r="A614" t="str">
            <v>KZ53L2503A44</v>
          </cell>
          <cell r="B614" t="str">
            <v>33/36</v>
          </cell>
          <cell r="C614">
            <v>36976</v>
          </cell>
          <cell r="D614">
            <v>38071</v>
          </cell>
          <cell r="E614">
            <v>1095</v>
          </cell>
          <cell r="F614">
            <v>10.5</v>
          </cell>
          <cell r="G614">
            <v>400000000</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Q615">
            <v>60</v>
          </cell>
          <cell r="R615" t="str">
            <v>Ноты-77</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Q616">
            <v>50</v>
          </cell>
          <cell r="R616" t="str">
            <v>ГКО-3</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Q617">
            <v>60</v>
          </cell>
          <cell r="R617" t="str">
            <v>Ноты-84</v>
          </cell>
          <cell r="S617">
            <v>60</v>
          </cell>
          <cell r="T617" t="str">
            <v>Ноты-84</v>
          </cell>
        </row>
        <row r="618">
          <cell r="A618" t="str">
            <v>KZ3GL2803A50</v>
          </cell>
          <cell r="B618" t="str">
            <v>1/48i</v>
          </cell>
          <cell r="C618">
            <v>36979</v>
          </cell>
          <cell r="D618">
            <v>38439</v>
          </cell>
          <cell r="E618">
            <v>1456</v>
          </cell>
          <cell r="F618">
            <v>7</v>
          </cell>
          <cell r="G618">
            <v>400000000</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Q619">
            <v>60</v>
          </cell>
          <cell r="R619" t="str">
            <v>Ноты-49</v>
          </cell>
          <cell r="S619">
            <v>60</v>
          </cell>
          <cell r="T619" t="str">
            <v>Ноты-49</v>
          </cell>
        </row>
        <row r="620">
          <cell r="A620" t="str">
            <v>KZ53L0504A47</v>
          </cell>
          <cell r="B620" t="str">
            <v>34/36</v>
          </cell>
          <cell r="C620">
            <v>36983</v>
          </cell>
          <cell r="D620">
            <v>38081</v>
          </cell>
          <cell r="E620">
            <v>1098</v>
          </cell>
          <cell r="F620">
            <v>10.199999999999999</v>
          </cell>
          <cell r="G620">
            <v>800000000</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Q621">
            <v>60</v>
          </cell>
          <cell r="R621" t="str">
            <v>Ноты-84</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Q622">
            <v>60</v>
          </cell>
          <cell r="R622" t="str">
            <v>Ноты-70</v>
          </cell>
          <cell r="S622">
            <v>60</v>
          </cell>
          <cell r="T622" t="str">
            <v>Ноты-70</v>
          </cell>
        </row>
        <row r="623">
          <cell r="A623" t="str">
            <v>KZ52L1104A32</v>
          </cell>
          <cell r="B623" t="str">
            <v>39/24</v>
          </cell>
          <cell r="C623">
            <v>36990</v>
          </cell>
          <cell r="D623">
            <v>37722</v>
          </cell>
          <cell r="E623">
            <v>732</v>
          </cell>
          <cell r="F623">
            <v>10</v>
          </cell>
          <cell r="G623">
            <v>800000000</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Q624">
            <v>60</v>
          </cell>
          <cell r="R624" t="str">
            <v>Ноты-63</v>
          </cell>
          <cell r="S624">
            <v>60</v>
          </cell>
          <cell r="T624" t="str">
            <v>Ноты-63</v>
          </cell>
        </row>
        <row r="625">
          <cell r="A625" t="str">
            <v>KZ53L1204A48</v>
          </cell>
          <cell r="B625" t="str">
            <v>35/36</v>
          </cell>
          <cell r="C625">
            <v>36992</v>
          </cell>
          <cell r="D625">
            <v>38089</v>
          </cell>
          <cell r="E625">
            <v>1097</v>
          </cell>
          <cell r="F625">
            <v>9.99</v>
          </cell>
          <cell r="G625">
            <v>800000000</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Q626">
            <v>60</v>
          </cell>
          <cell r="R626" t="str">
            <v>Ноты-84</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Q627">
            <v>50</v>
          </cell>
          <cell r="R627" t="str">
            <v>ГКО-3</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Q628">
            <v>60</v>
          </cell>
          <cell r="R628" t="str">
            <v>Ноты-70</v>
          </cell>
          <cell r="S628">
            <v>60</v>
          </cell>
          <cell r="T628" t="str">
            <v>Ноты-70</v>
          </cell>
        </row>
        <row r="629">
          <cell r="A629" t="str">
            <v>KZ54L1904A57</v>
          </cell>
          <cell r="B629" t="str">
            <v>1/48</v>
          </cell>
          <cell r="C629">
            <v>37000</v>
          </cell>
          <cell r="D629">
            <v>38461</v>
          </cell>
          <cell r="E629">
            <v>1461</v>
          </cell>
          <cell r="F629">
            <v>12</v>
          </cell>
          <cell r="G629">
            <v>800000000</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F630">
            <v>500000000</v>
          </cell>
          <cell r="G630">
            <v>100</v>
          </cell>
          <cell r="H630">
            <v>60</v>
          </cell>
          <cell r="I630">
            <v>500000000</v>
          </cell>
          <cell r="P630">
            <v>100</v>
          </cell>
          <cell r="S630">
            <v>60</v>
          </cell>
          <cell r="T630" t="str">
            <v>Ноты-84</v>
          </cell>
        </row>
        <row r="631">
          <cell r="A631" t="str">
            <v>KZ53L2604A42</v>
          </cell>
          <cell r="B631" t="str">
            <v>36/36</v>
          </cell>
          <cell r="C631">
            <v>37004</v>
          </cell>
          <cell r="D631">
            <v>38103</v>
          </cell>
          <cell r="E631">
            <v>1097</v>
          </cell>
          <cell r="F631">
            <v>9</v>
          </cell>
          <cell r="G631">
            <v>800000000</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Q632">
            <v>60</v>
          </cell>
          <cell r="R632" t="str">
            <v>Ноты-77</v>
          </cell>
          <cell r="S632">
            <v>60</v>
          </cell>
          <cell r="T632" t="str">
            <v>Ноты-77</v>
          </cell>
        </row>
        <row r="633">
          <cell r="A633" t="str">
            <v>KZ3GL2704A50</v>
          </cell>
          <cell r="B633" t="str">
            <v>2/48i</v>
          </cell>
          <cell r="C633">
            <v>37008</v>
          </cell>
          <cell r="D633">
            <v>38469</v>
          </cell>
          <cell r="E633">
            <v>1460</v>
          </cell>
          <cell r="F633">
            <v>4</v>
          </cell>
          <cell r="G633">
            <v>400000000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Q634">
            <v>60</v>
          </cell>
          <cell r="R634" t="str">
            <v>Ноты-84</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Q635">
            <v>60</v>
          </cell>
          <cell r="R635" t="str">
            <v>Ноты-84</v>
          </cell>
          <cell r="S635">
            <v>60</v>
          </cell>
          <cell r="T635" t="str">
            <v>Ноты-84</v>
          </cell>
        </row>
        <row r="636">
          <cell r="A636" t="str">
            <v>KZ53L0305A48</v>
          </cell>
          <cell r="B636" t="str">
            <v>37/36</v>
          </cell>
          <cell r="C636">
            <v>37014</v>
          </cell>
          <cell r="D636">
            <v>38110</v>
          </cell>
          <cell r="E636">
            <v>1096</v>
          </cell>
          <cell r="F636">
            <v>8</v>
          </cell>
          <cell r="G636">
            <v>800000000</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F637">
            <v>8.1999999999999993</v>
          </cell>
          <cell r="G637">
            <v>300000000</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Q638">
            <v>60</v>
          </cell>
          <cell r="R638" t="str">
            <v>Ноты-84</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Q639">
            <v>50</v>
          </cell>
          <cell r="R639" t="str">
            <v>ГКО-12</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Q640">
            <v>60</v>
          </cell>
          <cell r="R640" t="str">
            <v>Ноты-77</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Q641">
            <v>50</v>
          </cell>
          <cell r="R641" t="str">
            <v>ГКО-3</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Q642">
            <v>60</v>
          </cell>
          <cell r="R642" t="str">
            <v>Ноты-56</v>
          </cell>
          <cell r="S642">
            <v>60</v>
          </cell>
          <cell r="T642" t="str">
            <v>Ноты-56</v>
          </cell>
        </row>
        <row r="643">
          <cell r="A643" t="str">
            <v>KZ54L1705A58</v>
          </cell>
          <cell r="B643" t="str">
            <v>2/48</v>
          </cell>
          <cell r="C643">
            <v>37027</v>
          </cell>
          <cell r="D643">
            <v>38489</v>
          </cell>
          <cell r="E643">
            <v>1461</v>
          </cell>
          <cell r="F643">
            <v>10</v>
          </cell>
          <cell r="G643">
            <v>400000000</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Q644">
            <v>60</v>
          </cell>
          <cell r="R644" t="str">
            <v>Ноты-84</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Q645">
            <v>60</v>
          </cell>
          <cell r="R645" t="str">
            <v>Ноты-77</v>
          </cell>
          <cell r="S645">
            <v>60</v>
          </cell>
          <cell r="T645" t="str">
            <v>Ноты-77</v>
          </cell>
        </row>
        <row r="646">
          <cell r="A646" t="str">
            <v>KZ53L2205A45</v>
          </cell>
          <cell r="B646" t="str">
            <v>38/36</v>
          </cell>
          <cell r="C646">
            <v>37032</v>
          </cell>
          <cell r="D646">
            <v>38129</v>
          </cell>
          <cell r="E646">
            <v>1097</v>
          </cell>
          <cell r="F646">
            <v>8</v>
          </cell>
          <cell r="G646">
            <v>350000000</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Q647">
            <v>60</v>
          </cell>
          <cell r="R647" t="str">
            <v>Ноты-84</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Q648">
            <v>60</v>
          </cell>
          <cell r="R648" t="str">
            <v>Ноты-70</v>
          </cell>
          <cell r="S648">
            <v>60</v>
          </cell>
          <cell r="T648" t="str">
            <v>Ноты-70</v>
          </cell>
        </row>
        <row r="649">
          <cell r="A649" t="str">
            <v>KZ54L3005A51</v>
          </cell>
          <cell r="B649" t="str">
            <v>3/48</v>
          </cell>
          <cell r="C649">
            <v>37039</v>
          </cell>
          <cell r="D649">
            <v>38502</v>
          </cell>
          <cell r="E649">
            <v>1461</v>
          </cell>
          <cell r="F649">
            <v>10</v>
          </cell>
          <cell r="G649">
            <v>400000000</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Q650">
            <v>60</v>
          </cell>
          <cell r="R650" t="str">
            <v>Ноты-77</v>
          </cell>
          <cell r="S650">
            <v>60</v>
          </cell>
          <cell r="T650" t="str">
            <v>Ноты-77</v>
          </cell>
        </row>
        <row r="651">
          <cell r="A651" t="str">
            <v>KZ3KL3005A66</v>
          </cell>
          <cell r="B651" t="str">
            <v>1/60i</v>
          </cell>
          <cell r="C651">
            <v>37041</v>
          </cell>
          <cell r="D651">
            <v>38867</v>
          </cell>
          <cell r="E651">
            <v>1826</v>
          </cell>
          <cell r="F651">
            <v>4.3</v>
          </cell>
          <cell r="G651">
            <v>400000000</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Q652">
            <v>60</v>
          </cell>
          <cell r="R652" t="str">
            <v>Ноты-84</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Q653">
            <v>60</v>
          </cell>
          <cell r="R653" t="str">
            <v>Ноты-63</v>
          </cell>
          <cell r="S653">
            <v>60</v>
          </cell>
          <cell r="T653" t="str">
            <v>Ноты-63</v>
          </cell>
        </row>
        <row r="654">
          <cell r="A654" t="str">
            <v>KZ55L0606A67</v>
          </cell>
          <cell r="B654" t="str">
            <v>2/60</v>
          </cell>
          <cell r="C654">
            <v>37046</v>
          </cell>
          <cell r="D654">
            <v>38874</v>
          </cell>
          <cell r="E654">
            <v>1826</v>
          </cell>
          <cell r="F654">
            <v>8.1999999999999993</v>
          </cell>
          <cell r="G654">
            <v>450000000</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Q655">
            <v>60</v>
          </cell>
          <cell r="R655" t="str">
            <v>Ноты-70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Q656">
            <v>60</v>
          </cell>
          <cell r="R656" t="str">
            <v>Ноты-77</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Q657">
            <v>60</v>
          </cell>
          <cell r="R657" t="str">
            <v>Ноты-84</v>
          </cell>
          <cell r="S657">
            <v>60</v>
          </cell>
          <cell r="T657" t="str">
            <v>Ноты-84</v>
          </cell>
        </row>
        <row r="658">
          <cell r="A658" t="str">
            <v>KZ54L1306A51</v>
          </cell>
          <cell r="B658" t="str">
            <v>4/48</v>
          </cell>
          <cell r="C658">
            <v>37053</v>
          </cell>
          <cell r="D658">
            <v>38516</v>
          </cell>
          <cell r="E658">
            <v>1461</v>
          </cell>
          <cell r="F658">
            <v>9</v>
          </cell>
          <cell r="G658">
            <v>300000000</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Q659">
            <v>60</v>
          </cell>
          <cell r="R659" t="str">
            <v>Ноты-84</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Q660">
            <v>60</v>
          </cell>
          <cell r="R660" t="str">
            <v>Ноты-77</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Q661">
            <v>60</v>
          </cell>
          <cell r="R661" t="str">
            <v>Ноты-35</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Q662">
            <v>50</v>
          </cell>
          <cell r="R662" t="str">
            <v>ГКО-3</v>
          </cell>
          <cell r="S662">
            <v>50</v>
          </cell>
          <cell r="T662" t="str">
            <v>ГКО-3</v>
          </cell>
        </row>
        <row r="663">
          <cell r="A663" t="str">
            <v>KZ7051806A46</v>
          </cell>
          <cell r="B663" t="str">
            <v>1/36VKO</v>
          </cell>
          <cell r="C663">
            <v>37061</v>
          </cell>
          <cell r="D663">
            <v>38156</v>
          </cell>
          <cell r="E663">
            <v>1095</v>
          </cell>
          <cell r="F663">
            <v>6.3</v>
          </cell>
          <cell r="G663">
            <v>500000000</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Q664">
            <v>60</v>
          </cell>
          <cell r="R664" t="str">
            <v>Ноты-77</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Q665">
            <v>60</v>
          </cell>
          <cell r="R665" t="str">
            <v>Ноты-84</v>
          </cell>
          <cell r="S665">
            <v>60</v>
          </cell>
          <cell r="T665" t="str">
            <v>Ноты-84</v>
          </cell>
        </row>
        <row r="666">
          <cell r="A666" t="str">
            <v>KZ52L2706A32</v>
          </cell>
          <cell r="B666" t="str">
            <v>40/24</v>
          </cell>
          <cell r="C666">
            <v>37067</v>
          </cell>
          <cell r="D666">
            <v>37799</v>
          </cell>
          <cell r="E666">
            <v>732</v>
          </cell>
          <cell r="F666">
            <v>7.1</v>
          </cell>
          <cell r="G666">
            <v>350000000</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R667">
            <v>0</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Q668">
            <v>60</v>
          </cell>
          <cell r="R668" t="str">
            <v>Ноты-63</v>
          </cell>
          <cell r="S668">
            <v>60</v>
          </cell>
          <cell r="T668" t="str">
            <v>Ноты-63</v>
          </cell>
        </row>
        <row r="669">
          <cell r="A669" t="str">
            <v>KZ3KL2806A69</v>
          </cell>
          <cell r="B669" t="str">
            <v>2/60i</v>
          </cell>
          <cell r="C669">
            <v>37070</v>
          </cell>
          <cell r="D669">
            <v>38896</v>
          </cell>
          <cell r="E669">
            <v>1826</v>
          </cell>
          <cell r="F669">
            <v>4</v>
          </cell>
          <cell r="G669">
            <v>300000000</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Q670">
            <v>60</v>
          </cell>
          <cell r="R670" t="str">
            <v>Ноты-84</v>
          </cell>
          <cell r="S670">
            <v>60</v>
          </cell>
          <cell r="T670" t="str">
            <v>Ноты-84</v>
          </cell>
        </row>
        <row r="671">
          <cell r="A671" t="str">
            <v>KZ54L0407A51</v>
          </cell>
          <cell r="B671" t="str">
            <v>5/48</v>
          </cell>
          <cell r="C671">
            <v>37074</v>
          </cell>
          <cell r="D671">
            <v>38537</v>
          </cell>
          <cell r="E671">
            <v>1461</v>
          </cell>
          <cell r="F671">
            <v>8.57</v>
          </cell>
          <cell r="G671">
            <v>450000000</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Q672">
            <v>60</v>
          </cell>
          <cell r="R672" t="str">
            <v>Ноты-49</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Q673">
            <v>60</v>
          </cell>
          <cell r="R673" t="str">
            <v>Ноты-70</v>
          </cell>
          <cell r="S673">
            <v>60</v>
          </cell>
          <cell r="T673" t="str">
            <v>Ноты-70</v>
          </cell>
        </row>
        <row r="674">
          <cell r="A674" t="str">
            <v>KZ55L0507A67</v>
          </cell>
          <cell r="B674" t="str">
            <v>3/60</v>
          </cell>
          <cell r="C674">
            <v>37077</v>
          </cell>
          <cell r="D674">
            <v>38903</v>
          </cell>
          <cell r="E674">
            <v>1826</v>
          </cell>
          <cell r="F674">
            <v>450000000</v>
          </cell>
          <cell r="G674">
            <v>1000</v>
          </cell>
          <cell r="H674">
            <v>50</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Q675">
            <v>60</v>
          </cell>
          <cell r="R675" t="str">
            <v>Ноты-84</v>
          </cell>
          <cell r="S675">
            <v>60</v>
          </cell>
          <cell r="T675" t="str">
            <v>Ноты-84</v>
          </cell>
        </row>
        <row r="676">
          <cell r="A676" t="str">
            <v>KZ54L1107A52</v>
          </cell>
          <cell r="B676" t="str">
            <v>6/48</v>
          </cell>
          <cell r="C676">
            <v>37081</v>
          </cell>
          <cell r="D676">
            <v>38544</v>
          </cell>
          <cell r="E676">
            <v>1461</v>
          </cell>
          <cell r="F676">
            <v>8</v>
          </cell>
          <cell r="G676">
            <v>450000000</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Q677">
            <v>60</v>
          </cell>
          <cell r="R677" t="str">
            <v>Ноты-70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Q678">
            <v>60</v>
          </cell>
          <cell r="R678" t="str">
            <v>Ноты-84</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Q679">
            <v>60</v>
          </cell>
          <cell r="R679" t="str">
            <v>Ноты-77</v>
          </cell>
          <cell r="S679">
            <v>60</v>
          </cell>
          <cell r="T679" t="str">
            <v>Ноты-77</v>
          </cell>
        </row>
        <row r="680">
          <cell r="A680" t="str">
            <v>KZ55L1807A62</v>
          </cell>
          <cell r="B680" t="str">
            <v>4/60</v>
          </cell>
          <cell r="C680">
            <v>37088</v>
          </cell>
          <cell r="D680">
            <v>38916</v>
          </cell>
          <cell r="E680">
            <v>1826</v>
          </cell>
          <cell r="F680">
            <v>8.1999999999999993</v>
          </cell>
          <cell r="G680">
            <v>450000000</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Q681">
            <v>60</v>
          </cell>
          <cell r="R681" t="str">
            <v>Ноты-77</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Q682">
            <v>60</v>
          </cell>
          <cell r="R682" t="str">
            <v>Ноты-84</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Q683">
            <v>60</v>
          </cell>
          <cell r="R683" t="str">
            <v>Ноты-70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Q684">
            <v>50</v>
          </cell>
          <cell r="R684" t="str">
            <v>ГКО-3</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Q685">
            <v>60</v>
          </cell>
          <cell r="R685" t="str">
            <v>Ноты-77</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Q686">
            <v>60</v>
          </cell>
          <cell r="R686" t="str">
            <v>Ноты-84</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Q687">
            <v>60</v>
          </cell>
          <cell r="R687" t="str">
            <v>Ноты-77</v>
          </cell>
          <cell r="S687">
            <v>60</v>
          </cell>
          <cell r="T687" t="str">
            <v>Ноты-77</v>
          </cell>
        </row>
        <row r="688">
          <cell r="A688" t="str">
            <v>KZ3KL3007A64</v>
          </cell>
          <cell r="B688" t="str">
            <v>3/60i</v>
          </cell>
          <cell r="C688">
            <v>37102</v>
          </cell>
          <cell r="D688">
            <v>38928</v>
          </cell>
          <cell r="E688">
            <v>1826</v>
          </cell>
          <cell r="F688">
            <v>4</v>
          </cell>
          <cell r="G688">
            <v>400000000</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F689">
            <v>500000000</v>
          </cell>
          <cell r="G689">
            <v>0</v>
          </cell>
          <cell r="H689">
            <v>0</v>
          </cell>
          <cell r="I689">
            <v>500000000</v>
          </cell>
          <cell r="J689">
            <v>0</v>
          </cell>
          <cell r="K689">
            <v>0</v>
          </cell>
          <cell r="L689" t="str">
            <v>VKU036.001</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Q690">
            <v>60</v>
          </cell>
          <cell r="R690" t="str">
            <v>Ноты-77</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Q691">
            <v>60</v>
          </cell>
          <cell r="R691" t="str">
            <v>Ноты-84</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Q692">
            <v>60</v>
          </cell>
          <cell r="R692" t="str">
            <v>Ноты-70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Q693">
            <v>60</v>
          </cell>
          <cell r="R693" t="str">
            <v>Ноты-77</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R694">
            <v>0</v>
          </cell>
          <cell r="S694">
            <v>0</v>
          </cell>
          <cell r="T694" t="str">
            <v>VKU036.001</v>
          </cell>
        </row>
        <row r="695">
          <cell r="A695" t="str">
            <v>KZK2KY040071</v>
          </cell>
          <cell r="B695" t="str">
            <v>7/48</v>
          </cell>
          <cell r="C695">
            <v>37110</v>
          </cell>
          <cell r="D695">
            <v>38572</v>
          </cell>
          <cell r="E695">
            <v>1461</v>
          </cell>
          <cell r="F695">
            <v>7.98</v>
          </cell>
          <cell r="G695">
            <v>300000000</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Q696">
            <v>60</v>
          </cell>
          <cell r="R696" t="str">
            <v>Ноты-84</v>
          </cell>
          <cell r="S696">
            <v>60</v>
          </cell>
          <cell r="T696" t="str">
            <v>Ноты-84</v>
          </cell>
        </row>
        <row r="697">
          <cell r="A697" t="str">
            <v>KZK2KY050054</v>
          </cell>
          <cell r="B697" t="str">
            <v>5/60</v>
          </cell>
          <cell r="C697">
            <v>37112</v>
          </cell>
          <cell r="D697">
            <v>38938</v>
          </cell>
          <cell r="E697">
            <v>1826</v>
          </cell>
          <cell r="F697">
            <v>8</v>
          </cell>
          <cell r="G697">
            <v>300000000</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Q698">
            <v>60</v>
          </cell>
          <cell r="R698" t="str">
            <v>Ноты-84</v>
          </cell>
          <cell r="S698">
            <v>60</v>
          </cell>
          <cell r="T698" t="str">
            <v>Ноты-84</v>
          </cell>
        </row>
        <row r="699">
          <cell r="A699" t="str">
            <v>KZK2KY040089</v>
          </cell>
          <cell r="B699" t="str">
            <v>8/48</v>
          </cell>
          <cell r="C699">
            <v>37116</v>
          </cell>
          <cell r="D699">
            <v>38579</v>
          </cell>
          <cell r="E699">
            <v>1461</v>
          </cell>
          <cell r="F699">
            <v>7.85</v>
          </cell>
          <cell r="G699">
            <v>300000000</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F700">
            <v>3946717.45</v>
          </cell>
          <cell r="G700">
            <v>5300</v>
          </cell>
          <cell r="H700">
            <v>492986.84931506898</v>
          </cell>
          <cell r="I700">
            <v>3946717.45</v>
          </cell>
          <cell r="J700">
            <v>5300</v>
          </cell>
          <cell r="K700">
            <v>492986.84931506898</v>
          </cell>
          <cell r="L700">
            <v>0</v>
          </cell>
          <cell r="M700" t="str">
            <v>VKU036.001</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Q701">
            <v>60</v>
          </cell>
          <cell r="R701" t="str">
            <v>Ноты-84</v>
          </cell>
          <cell r="S701">
            <v>60</v>
          </cell>
          <cell r="T701" t="str">
            <v>Ноты-84</v>
          </cell>
        </row>
        <row r="702">
          <cell r="A702" t="str">
            <v>KZK2KY050062</v>
          </cell>
          <cell r="B702" t="str">
            <v>6/60</v>
          </cell>
          <cell r="C702">
            <v>37119</v>
          </cell>
          <cell r="D702">
            <v>38945</v>
          </cell>
          <cell r="E702">
            <v>1826</v>
          </cell>
          <cell r="F702">
            <v>8</v>
          </cell>
          <cell r="G702">
            <v>300000000</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Q703">
            <v>60</v>
          </cell>
          <cell r="R703" t="str">
            <v>Ноты-70</v>
          </cell>
          <cell r="S703">
            <v>60</v>
          </cell>
          <cell r="T703" t="str">
            <v>Ноты-70</v>
          </cell>
        </row>
        <row r="704">
          <cell r="A704" t="str">
            <v>KZK2KY020412</v>
          </cell>
          <cell r="B704" t="str">
            <v>41/24</v>
          </cell>
          <cell r="C704">
            <v>37123</v>
          </cell>
          <cell r="D704">
            <v>37856</v>
          </cell>
          <cell r="E704">
            <v>733</v>
          </cell>
          <cell r="F704">
            <v>7.1</v>
          </cell>
          <cell r="G704">
            <v>300000000</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R705">
            <v>0</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Q706">
            <v>60</v>
          </cell>
          <cell r="R706" t="str">
            <v>Ноты-49</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Q707">
            <v>60</v>
          </cell>
          <cell r="R707" t="str">
            <v>Ноты-56</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Q708">
            <v>50</v>
          </cell>
          <cell r="R708" t="str">
            <v>ГКО-3</v>
          </cell>
          <cell r="S708">
            <v>50</v>
          </cell>
          <cell r="T708" t="str">
            <v>ГКО-3</v>
          </cell>
        </row>
        <row r="709">
          <cell r="A709" t="str">
            <v>KZK4KY070019</v>
          </cell>
          <cell r="B709" t="str">
            <v>1/84i</v>
          </cell>
          <cell r="C709">
            <v>37131</v>
          </cell>
          <cell r="D709">
            <v>39687</v>
          </cell>
          <cell r="E709">
            <v>2555</v>
          </cell>
          <cell r="F709">
            <v>4.0999999999999996</v>
          </cell>
          <cell r="G709">
            <v>300000000</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Q710">
            <v>60</v>
          </cell>
          <cell r="R710" t="str">
            <v>Ноты-42</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Q711">
            <v>60</v>
          </cell>
          <cell r="R711" t="str">
            <v>Ноты-61</v>
          </cell>
          <cell r="S711">
            <v>60</v>
          </cell>
          <cell r="T711" t="str">
            <v>Ноты-61</v>
          </cell>
        </row>
        <row r="712">
          <cell r="A712" t="str">
            <v>KZK2KY040097</v>
          </cell>
          <cell r="B712" t="str">
            <v>9/48</v>
          </cell>
          <cell r="C712">
            <v>37137</v>
          </cell>
          <cell r="D712">
            <v>38598</v>
          </cell>
          <cell r="E712">
            <v>1460</v>
          </cell>
          <cell r="F712">
            <v>8</v>
          </cell>
          <cell r="G712">
            <v>400000000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Q713">
            <v>50</v>
          </cell>
          <cell r="R713" t="str">
            <v>ГКО-6</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Q714">
            <v>60</v>
          </cell>
          <cell r="R714" t="str">
            <v>Ноты-63</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Q715">
            <v>50</v>
          </cell>
          <cell r="R715" t="str">
            <v>ГКО-24</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Q716">
            <v>60</v>
          </cell>
          <cell r="R716" t="str">
            <v>Ноты-77</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v>0</v>
          </cell>
        </row>
      </sheetData>
      <sheetData sheetId="63">
        <row r="1">
          <cell r="A1">
            <v>0</v>
          </cell>
        </row>
      </sheetData>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ow r="1">
          <cell r="A1">
            <v>0</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ow r="1">
          <cell r="A1">
            <v>0</v>
          </cell>
        </row>
      </sheetData>
      <sheetData sheetId="173">
        <row r="1">
          <cell r="A1">
            <v>0</v>
          </cell>
        </row>
      </sheetData>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sheetData sheetId="186"/>
      <sheetData sheetId="187">
        <row r="1">
          <cell r="A1">
            <v>0</v>
          </cell>
        </row>
      </sheetData>
      <sheetData sheetId="188">
        <row r="1">
          <cell r="A1">
            <v>0</v>
          </cell>
        </row>
      </sheetData>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sheetData sheetId="202"/>
      <sheetData sheetId="203">
        <row r="1">
          <cell r="A1">
            <v>0</v>
          </cell>
        </row>
      </sheetData>
      <sheetData sheetId="204">
        <row r="1">
          <cell r="A1">
            <v>0</v>
          </cell>
        </row>
      </sheetData>
      <sheetData sheetId="205"/>
      <sheetData sheetId="206"/>
      <sheetData sheetId="207">
        <row r="1">
          <cell r="A1">
            <v>0</v>
          </cell>
        </row>
      </sheetData>
      <sheetData sheetId="208">
        <row r="1">
          <cell r="A1">
            <v>0</v>
          </cell>
        </row>
      </sheetData>
      <sheetData sheetId="209"/>
      <sheetData sheetId="210"/>
      <sheetData sheetId="211"/>
      <sheetData sheetId="212">
        <row r="1">
          <cell r="A1">
            <v>0</v>
          </cell>
        </row>
      </sheetData>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 val="Standing data"/>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2" t="str">
            <v>61110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61110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KGC - Centerra GL Code Mapping"/>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ngaben"/>
      <sheetName val="Daten"/>
      <sheetName val="Облигации_Министерства_финансов"/>
      <sheetName val="Random_Report"/>
      <sheetName val="Threshold_Table"/>
      <sheetName val="д_7_001"/>
      <sheetName val="Index_list"/>
      <sheetName val="NIR_19"/>
      <sheetName val="NIR_20"/>
      <sheetName val="NIR_21"/>
      <sheetName val="NIR_22"/>
      <sheetName val="NIR_23"/>
      <sheetName val="NIR_24"/>
      <sheetName val="G-50_(GL)"/>
      <sheetName val="std_tabel"/>
      <sheetName val="п_15"/>
      <sheetName val="по_связ_карточки"/>
      <sheetName val="Rollforward_{pbe}"/>
      <sheetName val="Allow_-_SR&amp;D"/>
      <sheetName val="GAAP_TB_30_09_01__detail_p&amp;l"/>
      <sheetName val="$_IS"/>
      <sheetName val="Список_документов"/>
      <sheetName val="Production_Ref_Q-1-3"/>
      <sheetName val="WBS_elements_RS-v_02A"/>
      <sheetName val="2_2_ОтклОТМ"/>
      <sheetName val="1_3_2_ОТМ"/>
      <sheetName val="Pro_Forma2"/>
      <sheetName val="SA_Procedures"/>
      <sheetName val="KGC_-_Centerra_GL_Code_Mapping"/>
      <sheetName val="КР_материалы"/>
      <sheetName val="Курс_разн_КТЖ"/>
      <sheetName val="Data_Validation"/>
      <sheetName val="Mkt_Cap"/>
      <sheetName val="Profit_&amp;_Loss_Total"/>
      <sheetName val="AR_Drop_Downs"/>
      <sheetName val="Курсы_валют_ЦБ"/>
      <sheetName val="Assumptions"/>
      <sheetName val="ФОТ по месяцам"/>
      <sheetName val="Summator"/>
      <sheetName val="Prelim Cost"/>
      <sheetName val="исх база"/>
      <sheetName val="SETUP"/>
      <sheetName val="Teh"/>
      <sheetName val="ACTUAL 2004"/>
      <sheetName val="SALESPOL (upd)"/>
      <sheetName val="Balance Sh+Indices"/>
      <sheetName val="Income Statement"/>
      <sheetName val="Ratios"/>
      <sheetName val="Облигации_Министерства_финансо1"/>
      <sheetName val="Random_Report1"/>
      <sheetName val="Data_Validation1"/>
      <sheetName val="Pro_Forma3"/>
      <sheetName val="Mkt_Cap1"/>
      <sheetName val="Threshold_Table1"/>
      <sheetName val="д_7_0011"/>
      <sheetName val="Index_list1"/>
      <sheetName val="NIR_191"/>
      <sheetName val="NIR_201"/>
      <sheetName val="NIR_211"/>
      <sheetName val="NIR_221"/>
      <sheetName val="NIR_231"/>
      <sheetName val="NIR_241"/>
      <sheetName val="G-50_(GL)1"/>
      <sheetName val="std_tabel1"/>
      <sheetName val="п_151"/>
      <sheetName val="по_связ_карточки1"/>
      <sheetName val="Rollforward_{pbe}1"/>
      <sheetName val="Allow_-_SR&amp;D1"/>
      <sheetName val="GAAP_TB_30_09_01__detail_p&amp;l1"/>
      <sheetName val="$_IS1"/>
      <sheetName val="Список_документов1"/>
      <sheetName val="Production_Ref_Q-1-31"/>
      <sheetName val="WBS_elements_RS-v_02A1"/>
      <sheetName val="2_2_ОтклОТМ1"/>
      <sheetName val="1_3_2_ОТМ1"/>
      <sheetName val="SA_Procedures1"/>
      <sheetName val="КР_материалы1"/>
      <sheetName val="Курс_разн_КТЖ1"/>
      <sheetName val="KGC_-_Centerra_GL_Code_Mapping1"/>
      <sheetName val="Profit_&amp;_Loss_Total1"/>
      <sheetName val="AR_Drop_Downs1"/>
      <sheetName val="Курсы_валют_ЦБ1"/>
      <sheetName val="Public Information"/>
      <sheetName val="Cover Sheet"/>
      <sheetName val="init info"/>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E10" t="str">
            <v>ACCUMULATED DEPRECIATION</v>
          </cell>
          <cell r="F10" t="str">
            <v>NET BOOK VALUE</v>
          </cell>
          <cell r="N10" t="str">
            <v>ACCUMULATED DEPRECIATION</v>
          </cell>
          <cell r="X10" t="str">
            <v>NET BOOK VALUE</v>
          </cell>
        </row>
        <row r="11">
          <cell r="J11" t="str">
            <v xml:space="preserve">Exchange </v>
          </cell>
          <cell r="K11" t="str">
            <v>Exchange</v>
          </cell>
          <cell r="T11" t="str">
            <v>Exchange</v>
          </cell>
        </row>
        <row r="12">
          <cell r="D12" t="str">
            <v>April 1, 1995</v>
          </cell>
          <cell r="E12" t="str">
            <v>Additions</v>
          </cell>
          <cell r="F12" t="str">
            <v>Additions</v>
          </cell>
          <cell r="G12" t="str">
            <v>Difference</v>
          </cell>
          <cell r="H12" t="str">
            <v>Disposals</v>
          </cell>
          <cell r="I12" t="str">
            <v>April 1, 1995</v>
          </cell>
          <cell r="J12" t="str">
            <v>Difference</v>
          </cell>
          <cell r="K12" t="str">
            <v>Disposals</v>
          </cell>
          <cell r="L12" t="str">
            <v>March 31, 1996</v>
          </cell>
          <cell r="M12" t="str">
            <v>March 31, 1996</v>
          </cell>
          <cell r="N12" t="str">
            <v>April 1, 1995</v>
          </cell>
          <cell r="O12" t="str">
            <v>March 31, 1995</v>
          </cell>
          <cell r="P12" t="str">
            <v>Additions</v>
          </cell>
          <cell r="R12" t="str">
            <v>Disposals</v>
          </cell>
          <cell r="T12" t="str">
            <v>Difference</v>
          </cell>
          <cell r="V12" t="str">
            <v>March 31, 1996</v>
          </cell>
          <cell r="X12" t="str">
            <v>March 31, 1996</v>
          </cell>
          <cell r="Z12" t="str">
            <v>March 31, 1995</v>
          </cell>
        </row>
        <row r="13">
          <cell r="D13" t="str">
            <v>DM</v>
          </cell>
          <cell r="E13" t="str">
            <v>DM</v>
          </cell>
          <cell r="F13" t="str">
            <v>DM</v>
          </cell>
          <cell r="G13" t="str">
            <v>DM</v>
          </cell>
          <cell r="H13" t="str">
            <v>DM</v>
          </cell>
          <cell r="I13" t="str">
            <v>DM</v>
          </cell>
          <cell r="J13" t="str">
            <v>DM</v>
          </cell>
          <cell r="K13" t="str">
            <v>DM</v>
          </cell>
          <cell r="L13" t="str">
            <v>DM</v>
          </cell>
          <cell r="M13" t="str">
            <v>DM</v>
          </cell>
          <cell r="N13" t="str">
            <v>DM</v>
          </cell>
          <cell r="O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E17">
            <v>535543</v>
          </cell>
          <cell r="F17">
            <v>535543</v>
          </cell>
          <cell r="G17">
            <v>33507</v>
          </cell>
          <cell r="H17">
            <v>0</v>
          </cell>
          <cell r="I17">
            <v>1169056</v>
          </cell>
          <cell r="J17">
            <v>33507</v>
          </cell>
          <cell r="K17">
            <v>0</v>
          </cell>
          <cell r="L17">
            <v>1746652</v>
          </cell>
          <cell r="M17">
            <v>1720787</v>
          </cell>
          <cell r="N17">
            <v>1169056</v>
          </cell>
          <cell r="O17">
            <v>8546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E23">
            <v>0</v>
          </cell>
          <cell r="F23">
            <v>0</v>
          </cell>
          <cell r="G23">
            <v>147080</v>
          </cell>
          <cell r="H23">
            <v>0</v>
          </cell>
          <cell r="I23">
            <v>2608657</v>
          </cell>
          <cell r="J23">
            <v>147080</v>
          </cell>
          <cell r="K23">
            <v>0</v>
          </cell>
          <cell r="L23">
            <v>5191909</v>
          </cell>
          <cell r="M23">
            <v>2815147</v>
          </cell>
          <cell r="N23">
            <v>2608657</v>
          </cell>
          <cell r="O23">
            <v>2436172</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E25">
            <v>4656110</v>
          </cell>
          <cell r="F25">
            <v>4656110</v>
          </cell>
          <cell r="G25">
            <v>245073</v>
          </cell>
          <cell r="H25">
            <v>-1917556</v>
          </cell>
          <cell r="I25">
            <v>8181318</v>
          </cell>
          <cell r="J25">
            <v>245073</v>
          </cell>
          <cell r="K25">
            <v>-827341</v>
          </cell>
          <cell r="L25">
            <v>14619560</v>
          </cell>
          <cell r="M25">
            <v>9904130</v>
          </cell>
          <cell r="N25">
            <v>8181318</v>
          </cell>
          <cell r="O25">
            <v>3454615</v>
          </cell>
          <cell r="P25">
            <v>2348299</v>
          </cell>
          <cell r="R25">
            <v>-827341</v>
          </cell>
          <cell r="T25">
            <v>201854</v>
          </cell>
          <cell r="V25">
            <v>9904130</v>
          </cell>
          <cell r="X25">
            <v>4715430</v>
          </cell>
          <cell r="Z25">
            <v>3454615</v>
          </cell>
        </row>
        <row r="27">
          <cell r="D27">
            <v>16680762</v>
          </cell>
          <cell r="E27">
            <v>4656110</v>
          </cell>
          <cell r="F27">
            <v>4656110</v>
          </cell>
          <cell r="G27">
            <v>392153</v>
          </cell>
          <cell r="H27">
            <v>-1917556</v>
          </cell>
          <cell r="I27">
            <v>10789975.140000001</v>
          </cell>
          <cell r="J27">
            <v>392153</v>
          </cell>
          <cell r="K27">
            <v>-827341</v>
          </cell>
          <cell r="L27">
            <v>19811469</v>
          </cell>
          <cell r="M27">
            <v>12719277.140000001</v>
          </cell>
          <cell r="N27">
            <v>10789975.140000001</v>
          </cell>
          <cell r="O27">
            <v>5890787</v>
          </cell>
          <cell r="P27">
            <v>2477696</v>
          </cell>
          <cell r="R27">
            <v>-827341</v>
          </cell>
          <cell r="T27">
            <v>278947</v>
          </cell>
          <cell r="V27">
            <v>12719277.140000001</v>
          </cell>
          <cell r="X27">
            <v>7092192</v>
          </cell>
          <cell r="Z27">
            <v>5890787</v>
          </cell>
        </row>
        <row r="29">
          <cell r="D29">
            <v>17858363.649999999</v>
          </cell>
          <cell r="E29">
            <v>5191653</v>
          </cell>
          <cell r="F29">
            <v>5191653</v>
          </cell>
          <cell r="G29">
            <v>0</v>
          </cell>
          <cell r="H29">
            <v>-1917556</v>
          </cell>
          <cell r="I29">
            <v>0</v>
          </cell>
          <cell r="J29">
            <v>425660</v>
          </cell>
          <cell r="K29">
            <v>0</v>
          </cell>
          <cell r="L29">
            <v>21558121</v>
          </cell>
          <cell r="M29">
            <v>0</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20"/>
      <sheetName val="Anlagevermögen"/>
      <sheetName val="KGC - Centerra GL Code Mapping"/>
      <sheetName val="1 flight"/>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 val="ОбщРез"/>
      <sheetName val="Chart"/>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 val="misc"/>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 val="lookups"/>
      <sheetName val="Book Adjustments"/>
      <sheetName val="Control"/>
      <sheetName val="корр активы"/>
      <sheetName val="БАЛАНС"/>
      <sheetName val="2002"/>
      <sheetName val="Combined"/>
      <sheetName val="PARAM"/>
      <sheetName val="cus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I-Index"/>
      <sheetName val="Карточки"/>
      <sheetName val="Hidden"/>
      <sheetName val="RJE_97"/>
      <sheetName val="RJE_98"/>
      <sheetName val="Equity_roll_98"/>
      <sheetName val="AJE_99"/>
      <sheetName val="RJE_99"/>
      <sheetName val="Equity_roll_99"/>
      <sheetName val="Chart"/>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std tabel"/>
      <sheetName val="Currencies"/>
      <sheetName val="cover"/>
      <sheetName val="01.01.05"/>
      <sheetName val="EVA"/>
      <sheetName val="Info"/>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row r="90">
          <cell r="BA90">
            <v>4405391</v>
          </cell>
        </row>
      </sheetData>
      <sheetData sheetId="81"/>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row r="90">
          <cell r="BA90">
            <v>4405391</v>
          </cell>
        </row>
      </sheetData>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BAL_ЗернЛК"/>
      <sheetName val="TB 30.11"/>
      <sheetName val="PIT&amp;PP(2)"/>
      <sheetName val="исп.см."/>
      <sheetName val="GENERAL ACT."/>
      <sheetName val="BOQ"/>
      <sheetName val="Param"/>
      <sheetName val="Control Sheet"/>
      <sheetName val="Database (RUR)Mar YTD"/>
      <sheetName val="Изменения"/>
      <sheetName val="Отгрузка"/>
      <sheetName val="Ав (закупка, услуги)"/>
      <sheetName val="Assumptions"/>
      <sheetName val="Checks"/>
      <sheetName val="Treatment Summary"/>
      <sheetName val="cash product. plan"/>
      <sheetName val="I KEY INFORMATION"/>
      <sheetName val="VI REVENUE OOD"/>
      <sheetName val="IIb P&amp;L short"/>
      <sheetName val="IV REVENUE ROOMS"/>
      <sheetName val="IV REVENUE  F&amp;B"/>
      <sheetName val="Info"/>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B6" t="str">
            <v>услуги по аренде машин оборудования без оператора</v>
          </cell>
        </row>
      </sheetData>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Prelim Cost"/>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 val="Настройка"/>
      <sheetName val="Strat 1H 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td tabel"/>
      <sheetName val="B 1"/>
      <sheetName val="A 100"/>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31.05.04"/>
      <sheetName val="Drilling 1"/>
      <sheetName val="Tabel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v>12</v>
          </cell>
          <cell r="H4" t="str">
            <v>Aknar</v>
          </cell>
        </row>
      </sheetData>
      <sheetData sheetId="14"/>
      <sheetData sheetId="15"/>
      <sheetData sheetId="16"/>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BS"/>
      <sheetName val="misc"/>
      <sheetName val="KGC Operations Costs"/>
      <sheetName val="Production Data Input"/>
      <sheetName val="Summator"/>
      <sheetName val="Продажи реальные и прогноз 20 л"/>
      <sheetName val="CAPEX"/>
      <sheetName val="ToC"/>
      <sheetName val="InputTI"/>
      <sheetName val="Checks"/>
      <sheetName val="Labor"/>
      <sheetName val="P&amp;L"/>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Prelim Cost"/>
      <sheetName val="исх база"/>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 val="Index_list1"/>
      <sheetName val="NIR_191"/>
      <sheetName val="NIR_201"/>
      <sheetName val="NIR_211"/>
      <sheetName val="NIR_221"/>
      <sheetName val="NIR_231"/>
      <sheetName val="NIR_241"/>
      <sheetName val="G-50_(GL)1"/>
      <sheetName val="std_tabel1"/>
      <sheetName val="п_151"/>
      <sheetName val="Threshold_Table1"/>
      <sheetName val="Rollforward_{pbe}1"/>
      <sheetName val="Allow_-_SR&amp;D1"/>
      <sheetName val="KGC_Operations_Costs1"/>
      <sheetName val="Production_Data_Input1"/>
      <sheetName val="Продажи_реальные_и_прогноз_20_1"/>
      <sheetName val="Pro_Forma3"/>
      <sheetName val="Client_Cost1"/>
      <sheetName val="Head_Office1"/>
      <sheetName val="Inst_Cap_1"/>
      <sheetName val="Fin_Sources1"/>
      <sheetName val="Model_Setup1"/>
      <sheetName val="Fin_Flows1"/>
      <sheetName val="Pop-up_Help1"/>
      <sheetName val="Summary_Rep1"/>
      <sheetName val="WWB_PAAP1"/>
      <sheetName val="Loans_to_Banks1"/>
      <sheetName val="Window_dressing1"/>
      <sheetName val="Data_Validation1"/>
      <sheetName val="Mkt_Cap1"/>
      <sheetName val="Excess_Calc1"/>
      <sheetName val="Облигации_Министерства_финансо1"/>
      <sheetName val="Random_Report1"/>
      <sheetName val="по_связ_карточки1"/>
      <sheetName val="GAAP_TB_30_09_01__detail_p&amp;l1"/>
      <sheetName val="д_7_0011"/>
      <sheetName val="$_IS1"/>
      <sheetName val="Список_документов1"/>
      <sheetName val="Prelim_Cost1"/>
      <sheetName val="исх_база1"/>
      <sheetName val="1111+1112"/>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справка"/>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Summary"/>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16"/>
      <sheetName val="12"/>
      <sheetName val="10"/>
      <sheetName val="22"/>
      <sheetName val="IS"/>
      <sheetName val="Intercompany transactions"/>
      <sheetName val="AHEPS"/>
      <sheetName val="OshHPP"/>
      <sheetName val="BHPP"/>
      <sheetName val="XREF"/>
      <sheetName val="PIT&amp;PP(2)"/>
      <sheetName val="XLR_NoRangeSheet"/>
      <sheetName val="АФ"/>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vestments - consolidation"/>
      <sheetName val="Selection"/>
      <sheetName val="ДД"/>
      <sheetName val="1. Ввод"/>
      <sheetName val="2. Макроэкономика"/>
      <sheetName val="4.Нормативы"/>
      <sheetName val="3. Расчеты"/>
      <sheetName val=""/>
      <sheetName val="confwh"/>
      <sheetName val="Depr"/>
      <sheetName val="справочники"/>
      <sheetName val="Баланс"/>
      <sheetName val="Excess Calc"/>
      <sheetName val="Notes"/>
      <sheetName val="PP&amp;E mvt for 2003"/>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Movement"/>
      <sheetName val="2006 AJE RJE"/>
      <sheetName val="Reconciliations"/>
      <sheetName val="G&amp;A (2)"/>
      <sheetName val="FES"/>
      <sheetName val="客戶清單customer list"/>
      <sheetName val="Sheet1"/>
      <sheetName val="Ã«ÀûÂÊ·ÖÎö±í"/>
      <sheetName val="ZD_BUD"/>
      <sheetName val="78"/>
      <sheetName val="14-Jan"/>
      <sheetName val="2"/>
      <sheetName val="CrYrAssumptions"/>
      <sheetName val="Summator"/>
      <sheetName val="НДПИ"/>
      <sheetName val="Анализ закл. работ"/>
      <sheetName val="Assumption"/>
      <sheetName val="Итоговая таблица"/>
      <sheetName val="Прилож 2 прав"/>
      <sheetName val="Прилож 2"/>
      <sheetName val="Сдача "/>
      <sheetName val="Приложение №2"/>
      <sheetName val="3НК"/>
      <sheetName val="Mvnt"/>
      <sheetName val="Disclosure"/>
      <sheetName val="тара_2000"/>
      <sheetName val="FA movement schedule"/>
      <sheetName val="FA_summary"/>
      <sheetName val="Orl2 Code"/>
      <sheetName val="Orl3 Code"/>
      <sheetName val="CONB001A_010_30"/>
      <sheetName val="A"/>
      <sheetName val="FX rates"/>
      <sheetName val="MV"/>
      <sheetName val="FFE"/>
      <sheetName val="Сириус"/>
      <sheetName val="rollforward"/>
      <sheetName val="Отч приб"/>
      <sheetName val="Формат"/>
      <sheetName val="Câmbio - 97"/>
      <sheetName val="Параметры"/>
      <sheetName val="01.10"/>
      <sheetName val="02.10"/>
      <sheetName val="03.10"/>
      <sheetName val="04.10"/>
      <sheetName val="05.10"/>
      <sheetName val="06.10"/>
      <sheetName val="LMining work"/>
      <sheetName val="CA Sheet"/>
      <sheetName val="J1"/>
      <sheetName val="std tabel"/>
      <sheetName val="Settings"/>
      <sheetName val="2 спец затраты-себестоимость"/>
      <sheetName val="Inventory Count Sheet"/>
      <sheetName val="RSPEC graphs"/>
      <sheetName val="CFD EST"/>
      <sheetName val="Pg Cases RSPEC"/>
      <sheetName val="Sum Table"/>
      <sheetName val="SCORE"/>
      <sheetName val="13. Проверка"/>
      <sheetName val="11. Тест на обесценение"/>
      <sheetName val="$"/>
      <sheetName val="Форма1"/>
      <sheetName val="F7"/>
      <sheetName val="Расчеты"/>
      <sheetName val="Control"/>
      <sheetName val="31.12.2014"/>
      <sheetName val="пассоб"/>
      <sheetName val="TI"/>
      <sheetName val="Depreciation - Non-production"/>
      <sheetName val="Rollfwd - TP"/>
      <sheetName val="Reconciliation"/>
      <sheetName val="Historical cost"/>
      <sheetName val="Лист1"/>
      <sheetName val="Гр5(о)"/>
      <sheetName val="BILAN"/>
      <sheetName val="Keys"/>
      <sheetName val="31_aralik1"/>
      <sheetName val="Deep_Water_International"/>
      <sheetName val="Cash_Flow_Summ"/>
      <sheetName val="Pre_Tax__Output"/>
      <sheetName val="Tax_Output"/>
      <sheetName val="Op_Assumps"/>
      <sheetName val="PR_CN1"/>
      <sheetName val="GAAP_TB_31_12_01__detail_p&amp;l"/>
      <sheetName val="AFE's__By_Afe1"/>
      <sheetName val="SBM_Reserve"/>
      <sheetName val="EQUIPMENT_TYPE"/>
      <sheetName val="Перечень_связанных_сторон"/>
      <sheetName val="Общие_начальные_данные"/>
      <sheetName val="Список_документов"/>
      <sheetName val="Balance_sheet_proof"/>
      <sheetName val="CIT_mar-09"/>
      <sheetName val="DT_CIT_rec"/>
      <sheetName val="P9-BS_by_Co"/>
      <sheetName val="B_1"/>
      <sheetName val="A_100"/>
      <sheetName val="GAAP_TB_30_08_01__detail_p&amp;l"/>
      <sheetName val="Общая_информация"/>
      <sheetName val="из_сем"/>
      <sheetName val="6_NK"/>
      <sheetName val="факс(2005-20гг_)"/>
      <sheetName val="-_1_-"/>
      <sheetName val="O_400-VAT_"/>
      <sheetName val="J-600_-_AR_-_Lead"/>
      <sheetName val="Cost_99v98"/>
      <sheetName val="H3_100_Rollforward"/>
      <sheetName val="FP20DB_(3)"/>
      <sheetName val="Macroeconomic_Assumptions"/>
      <sheetName val="ремонт_25"/>
      <sheetName val="Intercompany_transactions"/>
      <sheetName val="Rev"/>
      <sheetName val="EBITDA"/>
      <sheetName val="FAB별"/>
      <sheetName val="Prices &amp; Tariffs"/>
      <sheetName val="бензин по авто"/>
      <sheetName val="Currency SWAPs"/>
      <sheetName val="Добычанефти4"/>
      <sheetName val="поставкасравн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 val="GB-5-4.2"/>
      <sheetName val="G"/>
      <sheetName val="Param"/>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Настройка"/>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 val="Инфо-лист"/>
      <sheetName val="Hidden"/>
      <sheetName val="Const"/>
      <sheetName val="KACHAR-201"/>
      <sheetName val="Форма2"/>
      <sheetName val="Variables"/>
      <sheetName val="8_NPV_1"/>
    </sheetNames>
    <sheetDataSet>
      <sheetData sheetId="0">
        <row r="6">
          <cell r="A6" t="str">
            <v>Almaty</v>
          </cell>
        </row>
      </sheetData>
      <sheetData sheetId="1"/>
      <sheetData sheetId="2"/>
      <sheetData sheetId="3"/>
      <sheetData sheetId="4"/>
      <sheetData sheetId="5"/>
      <sheetData sheetId="6">
        <row r="6">
          <cell r="A6" t="str">
            <v>Almaty</v>
          </cell>
        </row>
      </sheetData>
      <sheetData sheetId="7">
        <row r="6">
          <cell r="A6" t="str">
            <v>Almaty</v>
          </cell>
        </row>
      </sheetData>
      <sheetData sheetId="8">
        <row r="6">
          <cell r="A6" t="str">
            <v>Almaty</v>
          </cell>
        </row>
      </sheetData>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AD, HR"/>
      <sheetName val="Regions"/>
      <sheetName val="31.05.04"/>
      <sheetName val="Specific risk"/>
      <sheetName val="GTM BK"/>
      <sheetName val="исп.см."/>
      <sheetName val="AD,_HR"/>
      <sheetName val="Исх.данные"/>
      <sheetName val="KACHAR-201"/>
      <sheetName val="Variables"/>
      <sheetName val="Input"/>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 val="BRANCH_MAIN"/>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 val="Стать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 val="Test of FA Installation"/>
      <sheetName val="Лист3"/>
      <sheetName val="Sheet1"/>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4"/>
      <sheetName val="Sheet1"/>
      <sheetName val="баланс"/>
      <sheetName val="Лист1"/>
      <sheetName val="Лист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 val="Капитал"/>
      <sheetName val="Cover Sheet"/>
      <sheetName val="data"/>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J-1"/>
      <sheetName val="XREF"/>
    </sheetNames>
    <sheetDataSet>
      <sheetData sheetId="0">
        <row r="1">
          <cell r="P1" t="str">
            <v>% Diff &gt;</v>
          </cell>
        </row>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ow r="1">
          <cell r="F1" t="str">
            <v>CY</v>
          </cell>
          <cell r="K1" t="str">
            <v>PY1</v>
          </cell>
        </row>
        <row r="3">
          <cell r="K3">
            <v>19172</v>
          </cell>
        </row>
        <row r="4">
          <cell r="K4">
            <v>0</v>
          </cell>
        </row>
        <row r="5">
          <cell r="K5">
            <v>0</v>
          </cell>
        </row>
        <row r="6">
          <cell r="K6">
            <v>0</v>
          </cell>
        </row>
        <row r="7">
          <cell r="K7">
            <v>19172</v>
          </cell>
        </row>
        <row r="8">
          <cell r="K8">
            <v>7999</v>
          </cell>
        </row>
        <row r="9">
          <cell r="K9">
            <v>2584</v>
          </cell>
        </row>
        <row r="10">
          <cell r="K10">
            <v>2584</v>
          </cell>
        </row>
        <row r="11">
          <cell r="K11">
            <v>61</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 sheetId="3" refreshError="1"/>
      <sheetData sheetId="4" refreshError="1"/>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KGC Operations Costs"/>
      <sheetName val="Trial Balance - Inc. Statement"/>
      <sheetName val="Securities"/>
      <sheetName val="Данные"/>
      <sheetName val="ФКТ OE"/>
      <sheetName val="ФКТ OI"/>
      <sheetName val="U-ZR_AT1.XLS"/>
      <sheetName val="J-1"/>
      <sheetName val="IS2 - Auditors Template"/>
      <sheetName val="GAAP TB 30.09.01  detail p&amp;l"/>
      <sheetName val="KGC_Operations_Costs1"/>
      <sheetName val="Trial_Balance_-_Inc__Statement1"/>
      <sheetName val="GAAP_TB_30_09_01__detail_p&amp;l1"/>
      <sheetName val="KGC_Operations_Costs"/>
      <sheetName val="Trial_Balance_-_Inc__Statement"/>
      <sheetName val="GAAP_TB_30_09_01__detail_p&amp;l"/>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O2">
            <v>42117.474837919617</v>
          </cell>
        </row>
      </sheetData>
      <sheetData sheetId="12"/>
      <sheetData sheetId="13"/>
      <sheetData sheetId="14">
        <row r="2">
          <cell r="O2">
            <v>42117.474837919617</v>
          </cell>
        </row>
      </sheetData>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 val="Notes"/>
      <sheetName val="Статьи"/>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Account Number</v>
          </cell>
        </row>
      </sheetData>
      <sheetData sheetId="35">
        <row r="1">
          <cell r="A1" t="str">
            <v>COST_CODE</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t="str">
            <v>Account Number</v>
          </cell>
        </row>
      </sheetData>
      <sheetData sheetId="51">
        <row r="1">
          <cell r="A1" t="str">
            <v>COST_CODE</v>
          </cell>
        </row>
      </sheetData>
      <sheetData sheetId="5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 val="Sheet1"/>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БухБаланс_BSystems"/>
      <sheetName val="БухБаланс_KZT"/>
      <sheetName val="МБК (данные ДФК)"/>
      <sheetName val="XLR_NoRangeSheet"/>
      <sheetName val="KGC Operations Costs"/>
      <sheetName val="Summary"/>
      <sheetName val="YTD Trial Balance"/>
    </sheetNames>
    <sheetDataSet>
      <sheetData sheetId="0" refreshError="1">
        <row r="11">
          <cell r="E11">
            <v>2005009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 val="BS"/>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KAZAK RECO ST 99"/>
      <sheetName val="Teh"/>
      <sheetName val="XLR_NoRangeSheet"/>
      <sheetName val="Anlagevermögen"/>
      <sheetName val="МБК (данные ДФК)"/>
      <sheetName val="Ready Mark"/>
      <sheetName val="LTM"/>
      <sheetName val="CREDIT STATS"/>
      <sheetName val="DropZone"/>
      <sheetName val="Analitics"/>
      <sheetName val="ЦентрЗатр"/>
      <sheetName val="ЕдИзм"/>
      <sheetName val="Предпр"/>
      <sheetName val="канат.прод."/>
      <sheetName val="хим.реаг."/>
      <sheetName val="1NK"/>
      <sheetName val="ПП"/>
      <sheetName val="ВидТаГП"/>
      <sheetName val="ВидHFГП"/>
      <sheetName val="ВидNbГП"/>
      <sheetName val="Калькуляци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D_Opex"/>
      <sheetName val="Планы"/>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General"/>
      <sheetName val="Rollforward {pbe}"/>
      <sheetName val="Allow - SR&amp;D"/>
      <sheetName val="Eqty"/>
      <sheetName val="КР материалы"/>
      <sheetName val="Курс.разн КТЖ"/>
      <sheetName val="plan"/>
      <sheetName val="Настройка"/>
      <sheetName val="INTRODUC"/>
      <sheetName val="Info"/>
      <sheetName val="Pro_Forma"/>
      <sheetName val="Pro_Forma1"/>
      <sheetName val="SA Procedures"/>
      <sheetName val="MetaData"/>
      <sheetName val="BS"/>
      <sheetName val="misc"/>
      <sheetName val="Summary"/>
      <sheetName val="КР з.ч"/>
      <sheetName val="Справочно"/>
      <sheetName val="DATA"/>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SETUP"/>
      <sheetName val="Teh"/>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ACTUAL 2004"/>
      <sheetName val="SALESPOL (upd)"/>
      <sheetName val="std_tabel"/>
      <sheetName val="по_связ_карточки"/>
      <sheetName val="Pro_Forma2"/>
      <sheetName val="GAAP_TB_30_09_01__detail_p&amp;l"/>
      <sheetName val="$_IS"/>
      <sheetName val="Список_документов"/>
      <sheetName val="Production_Ref_Q-1-3"/>
      <sheetName val="WBS_elements_RS-v_02A"/>
      <sheetName val="2_2_ОтклОТМ"/>
      <sheetName val="1_3_2_ОТМ"/>
      <sheetName val="КР_материалы"/>
      <sheetName val="Курс_разн_КТЖ"/>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Threshold_Table"/>
      <sheetName val="д_7_001"/>
      <sheetName val="Rollforward_{pbe}"/>
      <sheetName val="Allow_-_SR&amp;D"/>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Income Statement"/>
      <sheetName val="Ratios"/>
      <sheetName val="Balance Sh+Indices"/>
      <sheetName val="Курсы валют ЦБ"/>
      <sheetName val="СЭЛТ"/>
      <sheetName val="Slide6"/>
      <sheetName val="Assumptions"/>
      <sheetName val="ФОТ по месяцам"/>
      <sheetName val="Summator"/>
      <sheetName val="Prelim Cost"/>
      <sheetName val="исх база"/>
      <sheetName val="Angaben"/>
      <sheetName val="Daten"/>
      <sheetName val="std_tabel1"/>
      <sheetName val="по_связ_карточки1"/>
      <sheetName val="Статьи"/>
      <sheetName val="цхл 2004"/>
      <sheetName val="Non-Statistical Sampling Master"/>
      <sheetName val="Two Step Revenue Testing Master"/>
      <sheetName val="Global Data"/>
      <sheetName val="九九年各月"/>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E10" t="str">
            <v>ACCUMULATED DEPRECIATION</v>
          </cell>
          <cell r="F10" t="str">
            <v>NET BOOK VALUE</v>
          </cell>
          <cell r="N10" t="str">
            <v>ACCUMULATED DEPRECIATION</v>
          </cell>
          <cell r="X10" t="str">
            <v>NET BOOK VALUE</v>
          </cell>
        </row>
        <row r="11">
          <cell r="J11" t="str">
            <v xml:space="preserve">Exchange </v>
          </cell>
          <cell r="K11" t="str">
            <v>Exchange</v>
          </cell>
          <cell r="T11" t="str">
            <v>Exchange</v>
          </cell>
        </row>
        <row r="12">
          <cell r="D12" t="str">
            <v>April 1, 1995</v>
          </cell>
          <cell r="E12" t="str">
            <v>Additions</v>
          </cell>
          <cell r="F12" t="str">
            <v>Additions</v>
          </cell>
          <cell r="G12" t="str">
            <v>Difference</v>
          </cell>
          <cell r="H12" t="str">
            <v>Disposals</v>
          </cell>
          <cell r="I12" t="str">
            <v>April 1, 1995</v>
          </cell>
          <cell r="J12" t="str">
            <v>Difference</v>
          </cell>
          <cell r="K12" t="str">
            <v>Disposals</v>
          </cell>
          <cell r="L12" t="str">
            <v>March 31, 1996</v>
          </cell>
          <cell r="M12" t="str">
            <v>March 31, 1996</v>
          </cell>
          <cell r="N12" t="str">
            <v>April 1, 1995</v>
          </cell>
          <cell r="O12" t="str">
            <v>March 31, 1995</v>
          </cell>
          <cell r="P12" t="str">
            <v>Additions</v>
          </cell>
          <cell r="R12" t="str">
            <v>Disposals</v>
          </cell>
          <cell r="T12" t="str">
            <v>Difference</v>
          </cell>
          <cell r="V12" t="str">
            <v>March 31, 1996</v>
          </cell>
          <cell r="X12" t="str">
            <v>March 31, 1996</v>
          </cell>
          <cell r="Z12" t="str">
            <v>March 31, 1995</v>
          </cell>
        </row>
        <row r="13">
          <cell r="D13" t="str">
            <v>DM</v>
          </cell>
          <cell r="E13" t="str">
            <v>DM</v>
          </cell>
          <cell r="F13" t="str">
            <v>DM</v>
          </cell>
          <cell r="G13" t="str">
            <v>DM</v>
          </cell>
          <cell r="H13" t="str">
            <v>DM</v>
          </cell>
          <cell r="I13" t="str">
            <v>DM</v>
          </cell>
          <cell r="J13" t="str">
            <v>DM</v>
          </cell>
          <cell r="K13" t="str">
            <v>DM</v>
          </cell>
          <cell r="L13" t="str">
            <v>DM</v>
          </cell>
          <cell r="M13" t="str">
            <v>DM</v>
          </cell>
          <cell r="N13" t="str">
            <v>DM</v>
          </cell>
          <cell r="O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E17">
            <v>535543</v>
          </cell>
          <cell r="F17">
            <v>535543</v>
          </cell>
          <cell r="G17">
            <v>33507</v>
          </cell>
          <cell r="H17">
            <v>0</v>
          </cell>
          <cell r="I17">
            <v>1169056</v>
          </cell>
          <cell r="J17">
            <v>33507</v>
          </cell>
          <cell r="K17">
            <v>0</v>
          </cell>
          <cell r="L17">
            <v>1746652</v>
          </cell>
          <cell r="M17">
            <v>1720787</v>
          </cell>
          <cell r="N17">
            <v>1169056</v>
          </cell>
          <cell r="O17">
            <v>8546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E23">
            <v>0</v>
          </cell>
          <cell r="F23">
            <v>0</v>
          </cell>
          <cell r="G23">
            <v>147080</v>
          </cell>
          <cell r="H23">
            <v>0</v>
          </cell>
          <cell r="I23">
            <v>2608657</v>
          </cell>
          <cell r="J23">
            <v>147080</v>
          </cell>
          <cell r="K23">
            <v>0</v>
          </cell>
          <cell r="L23">
            <v>5191909</v>
          </cell>
          <cell r="M23">
            <v>2815147</v>
          </cell>
          <cell r="N23">
            <v>2608657</v>
          </cell>
          <cell r="O23">
            <v>2436172</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E25">
            <v>4656110</v>
          </cell>
          <cell r="F25">
            <v>4656110</v>
          </cell>
          <cell r="G25">
            <v>245073</v>
          </cell>
          <cell r="H25">
            <v>-1917556</v>
          </cell>
          <cell r="I25">
            <v>8181318</v>
          </cell>
          <cell r="J25">
            <v>245073</v>
          </cell>
          <cell r="K25">
            <v>-827341</v>
          </cell>
          <cell r="L25">
            <v>14619560</v>
          </cell>
          <cell r="M25">
            <v>9904130</v>
          </cell>
          <cell r="N25">
            <v>8181318</v>
          </cell>
          <cell r="O25">
            <v>3454615</v>
          </cell>
          <cell r="P25">
            <v>2348299</v>
          </cell>
          <cell r="R25">
            <v>-827341</v>
          </cell>
          <cell r="T25">
            <v>201854</v>
          </cell>
          <cell r="V25">
            <v>9904130</v>
          </cell>
          <cell r="X25">
            <v>4715430</v>
          </cell>
          <cell r="Z25">
            <v>3454615</v>
          </cell>
        </row>
        <row r="27">
          <cell r="D27">
            <v>16680762</v>
          </cell>
          <cell r="E27">
            <v>4656110</v>
          </cell>
          <cell r="F27">
            <v>4656110</v>
          </cell>
          <cell r="G27">
            <v>392153</v>
          </cell>
          <cell r="H27">
            <v>-1917556</v>
          </cell>
          <cell r="I27">
            <v>10789975.140000001</v>
          </cell>
          <cell r="J27">
            <v>392153</v>
          </cell>
          <cell r="K27">
            <v>-827341</v>
          </cell>
          <cell r="L27">
            <v>19811469</v>
          </cell>
          <cell r="M27">
            <v>12719277.140000001</v>
          </cell>
          <cell r="N27">
            <v>10789975.140000001</v>
          </cell>
          <cell r="O27">
            <v>5890787</v>
          </cell>
          <cell r="P27">
            <v>2477696</v>
          </cell>
          <cell r="R27">
            <v>-827341</v>
          </cell>
          <cell r="T27">
            <v>278947</v>
          </cell>
          <cell r="V27">
            <v>12719277.140000001</v>
          </cell>
          <cell r="X27">
            <v>7092192</v>
          </cell>
          <cell r="Z27">
            <v>5890787</v>
          </cell>
        </row>
        <row r="29">
          <cell r="D29">
            <v>17858363.649999999</v>
          </cell>
          <cell r="E29">
            <v>5191653</v>
          </cell>
          <cell r="F29">
            <v>5191653</v>
          </cell>
          <cell r="G29">
            <v>0</v>
          </cell>
          <cell r="H29">
            <v>-1917556</v>
          </cell>
          <cell r="I29">
            <v>0</v>
          </cell>
          <cell r="J29">
            <v>425660</v>
          </cell>
          <cell r="K29">
            <v>0</v>
          </cell>
          <cell r="L29">
            <v>21558121</v>
          </cell>
          <cell r="M29">
            <v>0</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Структура группы"/>
      <sheetName val="CaratPrévisions "/>
      <sheetName val="CaratRM99Division "/>
      <sheetName val="CaratRMDivision"/>
      <sheetName val="CaratRSBDivision"/>
      <sheetName val="Post Frac"/>
      <sheetName val="IPR"/>
      <sheetName val="Выбор сценария"/>
      <sheetName val="2.2 ОтклОТМ"/>
      <sheetName val="1.3.2 ОТМ"/>
      <sheetName val="KCC"/>
      <sheetName val="Cover sheet"/>
      <sheetName val="Securities"/>
      <sheetName val="1997 fin. res."/>
      <sheetName val="ОборБалФормОтч"/>
      <sheetName val="Valuation"/>
      <sheetName val="Read me first"/>
      <sheetName val="BS_h&amp;p"/>
      <sheetName val="GLC_Market Approach"/>
      <sheetName val="DCF_CAPM_old"/>
      <sheetName val="drivers"/>
      <sheetName val="Fin_Investments"/>
      <sheetName val="WorkCap"/>
      <sheetName val="IS_h&amp;p"/>
      <sheetName val="Charts"/>
      <sheetName val="System"/>
      <sheetName val="$ IS"/>
      <sheetName val="Макро-прогноз"/>
      <sheetName val="DataSource_MA"/>
      <sheetName val="Hidden1"/>
      <sheetName val="Горячее_водоснабжение_лет"/>
      <sheetName val="Горячее_водоснабжение_зим"/>
      <sheetName val="Sch17  Guarantees"/>
      <sheetName val="std_tabel"/>
      <sheetName val="26_Prepaid_expenses"/>
      <sheetName val="GAAP_TB_30_09_01__detail_p&amp;l"/>
      <sheetName val="Product_Assumptions1"/>
      <sheetName val="Перечень_связанных_сторон"/>
      <sheetName val="cant_sim"/>
      <sheetName val="Анализ_закл__работ"/>
      <sheetName val="3_3__Inventories"/>
      <sheetName val="FSL_KZT"/>
      <sheetName val="Post_Frac"/>
      <sheetName val="Структура_группы"/>
      <sheetName val="CaratPrévisions_"/>
      <sheetName val="CaratRM99Division_"/>
      <sheetName val="Выбор_сценария"/>
      <sheetName val="2_2_ОтклОТМ"/>
      <sheetName val="1_3_2_ОТМ"/>
      <sheetName val="Cover_sheet"/>
      <sheetName val="UnadjBS"/>
      <sheetName val="Table"/>
      <sheetName val="CRUDE 2008"/>
      <sheetName val="Set-up"/>
      <sheetName val="X-rates"/>
      <sheetName val="Калькуляция"/>
      <sheetName val="std_tabel1"/>
      <sheetName val="26_Prepaid_expenses1"/>
      <sheetName val="GAAP_TB_30_09_01__detail_p&amp;l1"/>
      <sheetName val="Product_Assumptions2"/>
      <sheetName val="Перечень_связанных_сторон1"/>
      <sheetName val="cant_sim1"/>
      <sheetName val="Анализ_закл__работ1"/>
      <sheetName val="3_3__Inventories1"/>
      <sheetName val="FSL_KZT1"/>
      <sheetName val="Post_Frac1"/>
      <sheetName val="Выбор_сценария1"/>
      <sheetName val="Структура_группы1"/>
      <sheetName val="CaratPrévisions_1"/>
      <sheetName val="CaratRM99Division_1"/>
      <sheetName val="2_2_ОтклОТМ1"/>
      <sheetName val="1_3_2_ОТМ1"/>
      <sheetName val="Cover_sheet1"/>
      <sheetName val="1997_fin__res_1"/>
      <sheetName val="Read_me_first1"/>
      <sheetName val="GLC_Market_Approach1"/>
      <sheetName val="$_IS1"/>
      <sheetName val="1997_fin__res_"/>
      <sheetName val="Read_me_first"/>
      <sheetName val="GLC_Market_Approach"/>
      <sheetName val="$_IS"/>
      <sheetName val="Basic-Engineering"/>
      <sheetName val="N101 "/>
      <sheetName val="A4-1&amp;2"/>
      <sheetName val="ianvari"/>
      <sheetName val="U5.1_Расшифровка по 650 стр."/>
      <sheetName val="rose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 val="АКТИВЫ_ПАССИВЫ"/>
      <sheetName val="XLR_NoRangeShee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 val="Сбербанк Р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 val="XLR_NoRangeSheet"/>
      <sheetName val="Креди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FA Movement Kyrg"/>
      <sheetName val="Inputs"/>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БПО"/>
      <sheetName val="тран2"/>
      <sheetName val="8"/>
      <sheetName val="IS"/>
      <sheetName val="BS"/>
      <sheetName val="Лист2"/>
      <sheetName val="орех"/>
      <sheetName val="ПКОП_3_100%"/>
      <sheetName val="ПКОП_2_100%"/>
      <sheetName val="FXPR"/>
      <sheetName val="Contro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прием ГО и Филиалы"/>
      <sheetName val="Securities"/>
      <sheetName val="I-Index"/>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 val="Статьи"/>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 val="C-4.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Breakdown of guarantees"/>
      <sheetName val="% threshhold(salary)"/>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KGC Operations Costs"/>
      <sheetName val="COS calculation"/>
      <sheetName val="P&amp;L"/>
      <sheetName val="Provisions"/>
      <sheetName val="9-1"/>
      <sheetName val="Inputs"/>
      <sheetName val="LBO Model"/>
      <sheetName val="Comps"/>
      <sheetName val="C 25"/>
      <sheetName val=""/>
      <sheetName val=" threshold (2)"/>
      <sheetName val="Tmpl"/>
      <sheetName val="д.7.001"/>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Rollfwd PBC"/>
      <sheetName val="Additions"/>
      <sheetName val="Balance Sheet"/>
      <sheetName val="FES"/>
      <sheetName val="Добыча нефти4"/>
      <sheetName val="База"/>
      <sheetName val="Сеть"/>
      <sheetName val="FA movement schedule"/>
      <sheetName val="FA_summary"/>
      <sheetName val="B 1"/>
      <sheetName val="A 100"/>
      <sheetName val="BS"/>
      <sheetName val="Репо_Пасс(банки)"/>
      <sheetName val="Average figures calculation"/>
      <sheetName val="Гр5(о)"/>
      <sheetName val="Input_2"/>
      <sheetName val="2007 0,01"/>
      <sheetName val="COS calculation"/>
      <sheetName val="Combined Rollfwd"/>
      <sheetName val="10Cash"/>
      <sheetName val="Assumptions"/>
      <sheetName val="Model"/>
      <sheetName val="REPO Deals"/>
      <sheetName val="FA Movement Kyrg"/>
      <sheetName val="9 мес 2006 Еркен заполни здесь"/>
      <sheetName val="из сем"/>
      <sheetName val="5140"/>
      <sheetName val="Movement_schedule1"/>
      <sheetName val="Movement_schedule"/>
    </sheetNames>
    <sheetDataSet>
      <sheetData sheetId="0">
        <row r="20">
          <cell r="E20">
            <v>121332</v>
          </cell>
        </row>
      </sheetData>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Spreadsheet # 2"/>
      <sheetName val="FAR 04"/>
      <sheetName val="Additions testing"/>
      <sheetName val="Movement schedule"/>
      <sheetName val="depreciation testing"/>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10Cash"/>
      <sheetName val="GAAP TB ဳ1.1ဲ.01  detail p&amp;l"/>
      <sheetName val="Hidden"/>
      <sheetName val="B 1"/>
      <sheetName val="5140"/>
      <sheetName val="MetaData"/>
      <sheetName val="Assumptions"/>
      <sheetName val="Assum"/>
      <sheetName val="Movemen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Additions testing"/>
      <sheetName val="Movement schedule"/>
      <sheetName val="depreciation testing"/>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9m CMA"/>
      <sheetName val="Q4 CMA"/>
      <sheetName val="Brdwn"/>
      <sheetName val="Tax consolidation"/>
      <sheetName val="List of payments"/>
      <sheetName val="plan s4etov"/>
      <sheetName val="Summary (COS)"/>
      <sheetName val="BS"/>
      <sheetName val="Average figures calculation"/>
      <sheetName val="Trial Balance"/>
      <sheetName val="TB 07"/>
      <sheetName val="IS07"/>
      <sheetName val="BS07"/>
      <sheetName val="Additional Entries to TB"/>
      <sheetName val="Control"/>
      <sheetName val="GAAP TB 31.12.01  detail p&amp;l"/>
      <sheetName val="Статьи"/>
      <sheetName val="- 1 -"/>
      <sheetName val="9m2006"/>
      <sheetName val="12m2006"/>
      <sheetName val="Inventory Count Sheet"/>
      <sheetName val="Summary"/>
      <sheetName val="VAT reconciliation"/>
      <sheetName val="VAT"/>
      <sheetName val="lists"/>
      <sheetName val="Other taxes"/>
      <sheetName val="B 1"/>
      <sheetName val="Transformation AJE"/>
      <sheetName val="TB-300699-Final"/>
      <sheetName val="ADJTB USD &amp; KZT"/>
      <sheetName val="TB-KZT"/>
      <sheetName val="TB USD"/>
      <sheetName val="Book Adjustments"/>
      <sheetName val="Hidden"/>
      <sheetName val="TB12M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
      <sheetName val="Kas FA Movement"/>
      <sheetName val="B15 Rts"/>
      <sheetName val="C 25"/>
      <sheetName val="Adjustment schedule"/>
      <sheetName val="breakdown"/>
      <sheetName val="FA depreciation"/>
      <sheetName val="TB-KZT"/>
      <sheetName val="TB USD"/>
      <sheetName val="Hidden"/>
      <sheetName val="- 1 -"/>
      <sheetName val="ADJTB USD &amp; KZT"/>
      <sheetName val="Book Adjustments"/>
      <sheetName val="tresorerie97-98"/>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misc"/>
      <sheetName val="Info"/>
      <sheetName val="Movements"/>
      <sheetName val="Disclosure"/>
      <sheetName val="Anlagevermögen"/>
      <sheetName val="П_макросы"/>
      <sheetName val="Test of FA Installation"/>
      <sheetName val="Additions"/>
      <sheetName val="Rollforward"/>
      <sheetName val="FAR 04"/>
      <sheetName val="Собственный капитал"/>
      <sheetName val="PP&amp;E mvt for 2003"/>
      <sheetName val="9-1"/>
      <sheetName val="4"/>
      <sheetName val="1-1"/>
      <sheetName val="1"/>
      <sheetName val="д.7.001"/>
      <sheetName val="XREF"/>
      <sheetName val="Movement"/>
      <sheetName val="% threshhold(salary)"/>
      <sheetName val="P&amp;L"/>
      <sheetName val="Provisions"/>
      <sheetName val="breakdown"/>
      <sheetName val="COS calculation"/>
      <sheetName val="Spreadsheet # 2"/>
      <sheetName val="HideSheet"/>
      <sheetName val="База"/>
      <sheetName val="Worksheet in (C) 8755 Depreciat"/>
      <sheetName val="7"/>
      <sheetName val="10"/>
      <sheetName val="Список документов"/>
      <sheetName val="Hidden"/>
      <sheetName val="Sheet1"/>
      <sheetName val="Форма2"/>
      <sheetName val="Курсы"/>
      <sheetName val="ВСДС_1 (MAIN)"/>
      <sheetName val="Dictionaries"/>
      <sheetName val="Параметры"/>
      <sheetName val="Доходы и расходы"/>
      <sheetName val="Вспомогательный"/>
      <sheetName val="Цены"/>
      <sheetName val="Threshold Table"/>
      <sheetName val="FES"/>
      <sheetName val="FA depreciation"/>
      <sheetName val="Additions testing"/>
      <sheetName val="Movement schedule"/>
      <sheetName val="depreciation testing"/>
      <sheetName val="Credit lines - PBC"/>
      <sheetName val="Accrued interest - PBC"/>
      <sheetName val="BD"/>
      <sheetName val="LBO Model"/>
      <sheetName val="700-H"/>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Test of FA Installation"/>
      <sheetName val="Additions"/>
      <sheetName val="Rollforward"/>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Additions_Disposals"/>
      <sheetName val="Лист6 (2)"/>
      <sheetName val="XREF"/>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property"/>
      <sheetName val="DD Reserve calculation"/>
      <sheetName val="27M&amp;I - Input"/>
      <sheetName val="Основные средства"/>
      <sheetName val="1999-2000 DATA"/>
      <sheetName val="F1"/>
      <sheetName val="HKM RTC Crude costs"/>
      <sheetName val="Other nonprod."/>
      <sheetName val="Social sphere"/>
      <sheetName val="Assumpt"/>
    </sheetNames>
    <sheetDataSet>
      <sheetData sheetId="0" refreshError="1">
        <row r="15">
          <cell r="D15" t="str">
            <v>GL</v>
          </cell>
        </row>
        <row r="44">
          <cell r="C44">
            <v>620764.84000000008</v>
          </cell>
          <cell r="D44" t="str">
            <v>!</v>
          </cell>
        </row>
        <row r="65536">
          <cell r="D65536" t="str">
            <v>GL</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C3" t="str">
            <v>Administrative Combined Leadsheet</v>
          </cell>
          <cell r="D3" t="str">
            <v>Administrative Combined Leadsheet</v>
          </cell>
          <cell r="E3" t="str">
            <v>!</v>
          </cell>
        </row>
        <row r="4">
          <cell r="A4">
            <v>119927.58</v>
          </cell>
          <cell r="B4">
            <v>119928</v>
          </cell>
          <cell r="C4" t="str">
            <v>Administrative Combined Leadsheet</v>
          </cell>
          <cell r="D4" t="str">
            <v>Administrative Combined Leadsheet</v>
          </cell>
          <cell r="E4" t="str">
            <v>!</v>
          </cell>
        </row>
        <row r="5">
          <cell r="A5">
            <v>369779.94</v>
          </cell>
          <cell r="B5">
            <v>369780</v>
          </cell>
          <cell r="C5" t="str">
            <v>Administrative Combined Leadsheet</v>
          </cell>
          <cell r="D5" t="str">
            <v>Administrative Combined Leadsheet</v>
          </cell>
          <cell r="E5" t="str">
            <v>!</v>
          </cell>
        </row>
        <row r="6">
          <cell r="A6">
            <v>620764.84000000008</v>
          </cell>
          <cell r="B6">
            <v>620765</v>
          </cell>
          <cell r="C6" t="str">
            <v>Administrative Combined Leadsheet</v>
          </cell>
          <cell r="D6" t="str">
            <v>Administrative Combined Leadsheet</v>
          </cell>
          <cell r="E6" t="str">
            <v>!</v>
          </cell>
        </row>
        <row r="7">
          <cell r="A7">
            <v>2404864.4500000002</v>
          </cell>
          <cell r="B7">
            <v>2404864</v>
          </cell>
          <cell r="C7" t="str">
            <v>Administrative Combined Leadsheet</v>
          </cell>
          <cell r="D7" t="str">
            <v>Administrative Combined Leadsheet</v>
          </cell>
          <cell r="E7" t="str">
            <v>!</v>
          </cell>
        </row>
        <row r="8">
          <cell r="A8">
            <v>1555845.97</v>
          </cell>
          <cell r="B8">
            <v>1555846</v>
          </cell>
          <cell r="C8" t="str">
            <v>Administrative Combined Leadsheet</v>
          </cell>
          <cell r="D8" t="str">
            <v>Administrative Combined Leadsheet</v>
          </cell>
          <cell r="E8" t="str">
            <v>!</v>
          </cell>
        </row>
        <row r="9">
          <cell r="A9">
            <v>119014.37999999999</v>
          </cell>
          <cell r="B9">
            <v>119014</v>
          </cell>
          <cell r="C9" t="str">
            <v>Administrative Combined Leadsheet</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row r="3">
          <cell r="A3">
            <v>25461.85</v>
          </cell>
        </row>
      </sheetData>
      <sheetData sheetId="89">
        <row r="3">
          <cell r="A3">
            <v>25461.85</v>
          </cell>
        </row>
      </sheetData>
      <sheetData sheetId="90">
        <row r="3">
          <cell r="A3">
            <v>25461.85</v>
          </cell>
        </row>
      </sheetData>
      <sheetData sheetId="91"/>
      <sheetData sheetId="92">
        <row r="3">
          <cell r="A3">
            <v>25461.85</v>
          </cell>
        </row>
      </sheetData>
      <sheetData sheetId="93">
        <row r="3">
          <cell r="A3">
            <v>25461.85</v>
          </cell>
        </row>
      </sheetData>
      <sheetData sheetId="94">
        <row r="3">
          <cell r="A3">
            <v>25461.85</v>
          </cell>
        </row>
      </sheetData>
      <sheetData sheetId="95">
        <row r="3">
          <cell r="A3">
            <v>25461.85</v>
          </cell>
        </row>
      </sheetData>
      <sheetData sheetId="96">
        <row r="3">
          <cell r="A3">
            <v>25461.85</v>
          </cell>
        </row>
      </sheetData>
      <sheetData sheetId="97">
        <row r="3">
          <cell r="A3">
            <v>25461.85</v>
          </cell>
        </row>
      </sheetData>
      <sheetData sheetId="98">
        <row r="3">
          <cell r="A3">
            <v>25461.85</v>
          </cell>
        </row>
      </sheetData>
      <sheetData sheetId="99">
        <row r="3">
          <cell r="A3">
            <v>25461.85</v>
          </cell>
        </row>
      </sheetData>
      <sheetData sheetId="100">
        <row r="3">
          <cell r="A3">
            <v>25461.85</v>
          </cell>
        </row>
      </sheetData>
      <sheetData sheetId="101">
        <row r="3">
          <cell r="A3">
            <v>25461.85</v>
          </cell>
        </row>
      </sheetData>
      <sheetData sheetId="102">
        <row r="3">
          <cell r="A3">
            <v>25461.85</v>
          </cell>
        </row>
      </sheetData>
      <sheetData sheetId="103">
        <row r="3">
          <cell r="A3">
            <v>25461.85</v>
          </cell>
        </row>
      </sheetData>
      <sheetData sheetId="104">
        <row r="3">
          <cell r="A3">
            <v>25461.85</v>
          </cell>
        </row>
      </sheetData>
      <sheetData sheetId="105">
        <row r="3">
          <cell r="A3">
            <v>25461.85</v>
          </cell>
        </row>
      </sheetData>
      <sheetData sheetId="106">
        <row r="3">
          <cell r="A3">
            <v>25461.85</v>
          </cell>
        </row>
      </sheetData>
      <sheetData sheetId="107">
        <row r="3">
          <cell r="A3">
            <v>25461.85</v>
          </cell>
        </row>
      </sheetData>
      <sheetData sheetId="108">
        <row r="3">
          <cell r="A3">
            <v>25461.85</v>
          </cell>
        </row>
      </sheetData>
      <sheetData sheetId="109">
        <row r="3">
          <cell r="A3">
            <v>25461.85</v>
          </cell>
        </row>
      </sheetData>
      <sheetData sheetId="110">
        <row r="3">
          <cell r="A3">
            <v>25461.85</v>
          </cell>
        </row>
      </sheetData>
      <sheetData sheetId="111">
        <row r="3">
          <cell r="A3">
            <v>25461.85</v>
          </cell>
        </row>
      </sheetData>
      <sheetData sheetId="112">
        <row r="3">
          <cell r="A3">
            <v>25461.85</v>
          </cell>
        </row>
      </sheetData>
      <sheetData sheetId="113">
        <row r="3">
          <cell r="A3">
            <v>25461.85</v>
          </cell>
        </row>
      </sheetData>
      <sheetData sheetId="114">
        <row r="3">
          <cell r="A3">
            <v>25461.85</v>
          </cell>
        </row>
      </sheetData>
      <sheetData sheetId="115">
        <row r="3">
          <cell r="A3">
            <v>25461.85</v>
          </cell>
        </row>
      </sheetData>
      <sheetData sheetId="116">
        <row r="3">
          <cell r="A3">
            <v>25461.85</v>
          </cell>
        </row>
      </sheetData>
      <sheetData sheetId="117">
        <row r="3">
          <cell r="A3">
            <v>25461.85</v>
          </cell>
        </row>
      </sheetData>
      <sheetData sheetId="118">
        <row r="3">
          <cell r="A3">
            <v>25461.85</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ATI"/>
      <sheetName val="XLR_NoRangeSheet"/>
      <sheetName val="Test"/>
      <sheetName val="Курсы"/>
      <sheetName val="Data USA Adj US$"/>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 val="NOTE 5 (x)"/>
      <sheetName val="NOTE 35"/>
      <sheetName val="29"/>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 val="VAT 2004"/>
      <sheetName val="HKM RTC Crude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 val="Borrowings Test"/>
      <sheetName val="DTPFFLA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 val="Для картинок"/>
      <sheetName val="Графики"/>
      <sheetName val="Debt"/>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 val="выпл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 val="данные"/>
      <sheetName val="Форма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п.см."/>
      <sheetName val="ИсхД+"/>
      <sheetName val="Нетто3!!!"/>
      <sheetName val="LS"/>
      <sheetName val="Lists"/>
      <sheetName val="Selection"/>
      <sheetName val="XLR_NoRangeSheet"/>
      <sheetName val="Сводная"/>
      <sheetName val="расчет внеар.расх."/>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 val="Лист 1"/>
      <sheetName val="Акт2001"/>
      <sheetName val="Индексы"/>
      <sheetName val="Добычанефти4"/>
      <sheetName val="поставкасравн1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нято 07"/>
      <sheetName val="передано 07"/>
      <sheetName val="Расчетн табл"/>
      <sheetName val="Бюджет"/>
      <sheetName val="Общ_Д"/>
      <sheetName val="Дох"/>
    </sheetNames>
    <sheetDataSet>
      <sheetData sheetId="0"/>
      <sheetData sheetId="1">
        <row r="3">
          <cell r="A3">
            <v>4.91</v>
          </cell>
        </row>
        <row r="6">
          <cell r="A6">
            <v>13.41</v>
          </cell>
        </row>
      </sheetData>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 val="Macro"/>
      <sheetName val="Общая_информация"/>
    </sheetNames>
    <sheetDataSet>
      <sheetData sheetId="0">
        <row r="2">
          <cell r="E2">
            <v>139.41</v>
          </cell>
        </row>
      </sheetData>
      <sheetData sheetId="1">
        <row r="2">
          <cell r="E2">
            <v>139.41</v>
          </cell>
        </row>
      </sheetData>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 val="исп.см."/>
      <sheetName val="DDS Data"/>
      <sheetName val="Add-s test"/>
      <sheetName val="Март"/>
      <sheetName val="Сентябрь"/>
      <sheetName val="Январь"/>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 val="Розлив_ЛП_19.05.032"/>
      <sheetName val="t12_1"/>
      <sheetName val="J-55"/>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К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НДПИ"/>
      <sheetName val="  2.3.2"/>
      <sheetName val="Sheet1"/>
      <sheetName val="Счет-ф"/>
      <sheetName val="FES"/>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ISL Corporate"/>
      <sheetName val="ISL SME"/>
      <sheetName val="ISL Retail"/>
      <sheetName val="КБ"/>
      <sheetName val="FS-97"/>
      <sheetName val="Месяцы"/>
      <sheetName val="July_03_Pg8"/>
      <sheetName val="Quots"/>
      <sheetName val="__2_3_2"/>
      <sheetName val="Сводная"/>
      <sheetName val="Database (RUR)Mar YTD"/>
      <sheetName val="Статьи бюджета"/>
      <sheetName val="Контрагенты"/>
      <sheetName val="Бизнесы"/>
      <sheetName val="из_сем"/>
      <sheetName val="17-21 апреля"/>
      <sheetName val="топливо"/>
      <sheetName val="Потребители"/>
      <sheetName val="Hidden"/>
      <sheetName val="Inventory Count Sheet"/>
      <sheetName val="I1"/>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Памятка_по_заполнению2"/>
      <sheetName val="МО_00122"/>
      <sheetName val="Cost_99v982"/>
      <sheetName val="12_из_57_АЗС2"/>
      <sheetName val="комплекс_работ_калькуляции__21"/>
      <sheetName val="комплекс_работ_калькуляции_11"/>
      <sheetName val="Обoрот_баланс_и_его_формы_1_011"/>
      <sheetName val="__2_3_22"/>
      <sheetName val="GAAP_TB_31_12_01__detail_p&amp;l1"/>
      <sheetName val="общ_фонд__1"/>
      <sheetName val="объем_работ1"/>
      <sheetName val="FA_movement_schedule1"/>
      <sheetName val="опер_1_1_-Сырье_имат_1"/>
      <sheetName val="опер_1_6__Топливо_и_ГСМ1"/>
      <sheetName val="опер1_7_-Энергия1"/>
      <sheetName val="опер_2_2_3_-Рем_зд__и_сооруж_1"/>
      <sheetName val="опер_2_2_5_-Рем_нефт_обор_1"/>
      <sheetName val="опер_2_4_4_-Трансп_расх_1"/>
      <sheetName val="опер_2_4_4_2_-Перев_пасаж1"/>
      <sheetName val="опер_2_4_4_3_-спецразр1"/>
      <sheetName val="опер_2_5_1_1_-Дезинфекция1"/>
      <sheetName val="опер_2_5_1_2_-Ком_усл_1"/>
      <sheetName val="опер_2_5_2_4_-Тех_дефект1"/>
      <sheetName val="опер_2_5_2_5_-техобсл_трансп1"/>
      <sheetName val="опер_2_5_2_6_-Тех_обсл_оргтех_1"/>
      <sheetName val="опер_2_5_2_7-обслуж_ав-ки1"/>
      <sheetName val="опер_2_5_2_11_-Обсл_кондиц_хол1"/>
      <sheetName val="опер_2_5_2_22тех_осм1"/>
      <sheetName val="опер_2_5_2_25_-Освид_рем_бал1"/>
      <sheetName val="опер_2_5_3_-стандартизация1"/>
      <sheetName val="опер_2_6_1_-Охрана_объекта1"/>
      <sheetName val="опер_2_7_-Охрана_труда1"/>
      <sheetName val="опер_2_10_2_-Связь1"/>
      <sheetName val="опер_2_12_-Страхование1"/>
      <sheetName val="опер_2_13_7_-Прочие_услуги1"/>
      <sheetName val="опер_2_13_8_-Стирка_спецодежды1"/>
      <sheetName val="опер_2_15_-Усл_по_хранению1"/>
      <sheetName val="опер_3_1_-Оплата_труда_и_преми1"/>
      <sheetName val="опер_3_1_5-6_Опл_труда_-мат_п1"/>
      <sheetName val="опер_3_2_-Отчисление1"/>
      <sheetName val="опер_3_3_13_-Питание1"/>
      <sheetName val="опер_3_4-Путевки1"/>
      <sheetName val="опер_4-Амортизация1"/>
      <sheetName val="опер_5-Расх_по_налогам1"/>
      <sheetName val="опер_6_2_-Командировочные1"/>
      <sheetName val="Общ_и_адм_затр_2_9_17_-Усл_тип1"/>
      <sheetName val="3_5_11"/>
      <sheetName val="Об_и_адм_6_7_7_подпис_на_газет1"/>
      <sheetName val="нояб_081"/>
      <sheetName val="из_сем2"/>
      <sheetName val="HKM_RTC_Crude_costs1"/>
      <sheetName val="2_спец_затраты-себестоимость1"/>
      <sheetName val="Добыча_нефти41"/>
      <sheetName val="Book_Adjustments1"/>
      <sheetName val="H3_100_Rollforward1"/>
      <sheetName val="%_threshhold(salary)1"/>
      <sheetName val="ISL_Corporate1"/>
      <sheetName val="ISL_SME1"/>
      <sheetName val="ISL_Retail1"/>
      <sheetName val="ИП_ДО_БЛ_1"/>
      <sheetName val="Database_(RUR)Mar_YTD1"/>
      <sheetName val="Статьи_бюджета1"/>
      <sheetName val="Памятка_по_заполнению1"/>
      <sheetName val="МО_00121"/>
      <sheetName val="Cost_99v981"/>
      <sheetName val="12_из_57_АЗС1"/>
      <sheetName val="комплекс_работ_калькуляции__2"/>
      <sheetName val="комплекс_работ_калькуляции_1"/>
      <sheetName val="Обoрот_баланс_и_его_формы_1_01"/>
      <sheetName val="__2_3_21"/>
      <sheetName val="GAAP_TB_31_12_01__detail_p&amp;l"/>
      <sheetName val="общ_фонд__"/>
      <sheetName val="объем_работ"/>
      <sheetName val="FA_movement_schedule"/>
      <sheetName val="опер_1_1_-Сырье_имат_"/>
      <sheetName val="опер_1_6__Топливо_и_ГСМ"/>
      <sheetName val="опер1_7_-Энергия"/>
      <sheetName val="опер_2_2_3_-Рем_зд__и_сооруж_"/>
      <sheetName val="опер_2_2_5_-Рем_нефт_обор_"/>
      <sheetName val="опер_2_4_4_-Трансп_расх_"/>
      <sheetName val="опер_2_4_4_2_-Перев_пасаж"/>
      <sheetName val="опер_2_4_4_3_-спецразр"/>
      <sheetName val="опер_2_5_1_1_-Дезинфекция"/>
      <sheetName val="опер_2_5_1_2_-Ком_усл_"/>
      <sheetName val="опер_2_5_2_4_-Тех_дефект"/>
      <sheetName val="опер_2_5_2_5_-техобсл_трансп"/>
      <sheetName val="опер_2_5_2_6_-Тех_обсл_оргтех_"/>
      <sheetName val="опер_2_5_2_7-обслуж_ав-ки"/>
      <sheetName val="опер_2_5_2_11_-Обсл_кондиц_хол_"/>
      <sheetName val="опер_2_5_2_22тех_осм"/>
      <sheetName val="опер_2_5_2_25_-Освид_рем_бал"/>
      <sheetName val="опер_2_5_3_-стандартизация"/>
      <sheetName val="опер_2_6_1_-Охрана_объекта"/>
      <sheetName val="опер_2_7_-Охрана_труда"/>
      <sheetName val="опер_2_10_2_-Связь"/>
      <sheetName val="опер_2_12_-Страхование"/>
      <sheetName val="опер_2_13_7_-Прочие_услуги"/>
      <sheetName val="опер_2_13_8_-Стирка_спецодежды"/>
      <sheetName val="опер_2_15_-Усл_по_хранению"/>
      <sheetName val="опер_3_1_-Оплата_труда_и_премии"/>
      <sheetName val="опер_3_1_5-6_Опл_труда_-мат_п"/>
      <sheetName val="опер_3_2_-Отчисление"/>
      <sheetName val="опер_3_3_13_-Питание"/>
      <sheetName val="опер_3_4-Путевки"/>
      <sheetName val="опер_4-Амортизация"/>
      <sheetName val="опер_5-Расх_по_налогам"/>
      <sheetName val="опер_6_2_-Командировочные"/>
      <sheetName val="Общ_и_адм_затр_2_9_17_-Усл_тип_"/>
      <sheetName val="3_5_1"/>
      <sheetName val="Об_и_адм_6_7_7_подпис_на_газеты"/>
      <sheetName val="нояб_08"/>
      <sheetName val="из_сем1"/>
      <sheetName val="HKM_RTC_Crude_costs"/>
      <sheetName val="2_спец_затраты-себестоимость"/>
      <sheetName val="Добыча_нефти4"/>
      <sheetName val="Book_Adjustments"/>
      <sheetName val="H3_100_Rollforward"/>
      <sheetName val="%_threshhold(salary)"/>
      <sheetName val="ISL_Corporate"/>
      <sheetName val="ISL_SME"/>
      <sheetName val="ISL_Retail"/>
      <sheetName val="ИП_ДО_БЛ_"/>
      <sheetName val="Database_(RUR)Mar_YTD"/>
      <sheetName val="Статьи_бюджета"/>
      <sheetName val="АБ"/>
      <sheetName val="ККБ"/>
      <sheetName val="#ССЫЛКА"/>
      <sheetName val="1P-MO"/>
      <sheetName val="Инвест_портфель"/>
      <sheetName val="ИЛЦ ЮГ-СЦ"/>
      <sheetName val="Рентабельность"/>
      <sheetName val="Схема доплат"/>
      <sheetName val="Повышающие коэф ОМГ"/>
      <sheetName val="мат расходы"/>
      <sheetName val="КОРП-1"/>
      <sheetName val="поставка сравн13"/>
      <sheetName val="N_SVOD"/>
      <sheetName val="группа"/>
      <sheetName val="Discount_rate"/>
      <sheetName val="аренда цс"/>
      <sheetName val="КОНФИГУРАЦИЯ"/>
      <sheetName val="показатели"/>
      <sheetName val="Преискурант"/>
      <sheetName val="b41.03.06г."/>
      <sheetName val="расчет ГСМ НА 2013Г"/>
      <sheetName val="Sheet3"/>
      <sheetName val="Sheet4"/>
      <sheetName val="7"/>
      <sheetName val="41"/>
      <sheetName val="17"/>
      <sheetName val="23"/>
      <sheetName val="10"/>
      <sheetName val="21"/>
      <sheetName val="Royalty"/>
      <sheetName val="TB-KZT"/>
      <sheetName val="TB USD"/>
      <sheetName val="Rollforward"/>
      <sheetName val="Test of FA Installation"/>
      <sheetName val="Additions"/>
      <sheetName val="Статьи"/>
      <sheetName val="2в"/>
      <sheetName val="общ-нефт"/>
      <sheetName val="Исх"/>
      <sheetName val="XLR_NoRangeSheet"/>
      <sheetName val="TI"/>
      <sheetName val="Комм.услуги"/>
      <sheetName val="Пр2"/>
      <sheetName val="Осн"/>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ow r="22">
          <cell r="C22" t="str">
            <v>ОАО"Казпочта"</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ow r="22">
          <cell r="C22" t="str">
            <v>ОАО"Казпочта"</v>
          </cell>
        </row>
      </sheetData>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 val="Факт_1кв"/>
      <sheetName val="Динамика"/>
      <sheetName val="ОборБалФормОт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Лв 1715 (сб)"/>
      <sheetName val="справка"/>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I KEY INFORMATION"/>
      <sheetName val="60701"/>
      <sheetName val="Движение ОС"/>
      <sheetName val="ОТиТБ"/>
      <sheetName val="факт 2005 г."/>
      <sheetName val="Лист2"/>
      <sheetName val="Water trucking 2005"/>
      <sheetName val="Ввод"/>
      <sheetName val="2в"/>
      <sheetName val="поставка сравн13"/>
      <sheetName val="OBL_CRED_30-06-97.XLS"/>
      <sheetName val="ТитулЛистОтч"/>
      <sheetName val="Cash CCI Detail"/>
      <sheetName val="8210.09"/>
      <sheetName val="ОС и ИН (120)"/>
      <sheetName val="технический-НЕ УДАЛЯТЬ"/>
      <sheetName val="depreciation testing"/>
      <sheetName val="N-200.1"/>
      <sheetName val="N-500.1"/>
      <sheetName val="тариф"/>
      <sheetName val="#REF!"/>
      <sheetName val="\USER\MANAT\CREDITY\REGION\ARHI"/>
      <sheetName val="PV-date"/>
      <sheetName val="_USER_MANAT_CREDITY_REGION_ARHI"/>
      <sheetName val="Haul cons"/>
      <sheetName val="\A\USER\MANAT\CREDITY\REGION\AR"/>
      <sheetName val="1. Ввод"/>
      <sheetName val="Цеховые"/>
      <sheetName val="Ставки"/>
      <sheetName val="Баланс"/>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Тип обучения"/>
      <sheetName val="Profit &amp; Loss Total"/>
      <sheetName val="3.3.31."/>
      <sheetName val="TMP"/>
      <sheetName val="мэпп2"/>
      <sheetName val="1 (2)"/>
      <sheetName val="B-4"/>
      <sheetName val="ППД"/>
      <sheetName val="райхан"/>
      <sheetName val="тбд"/>
      <sheetName val="сетка"/>
      <sheetName val="пробег м расх"/>
      <sheetName val="пробмч по город"/>
      <sheetName val="авансы выданные-1"/>
      <sheetName val="Деб-1"/>
      <sheetName val="Справочник 2601"/>
      <sheetName val="Sheet2"/>
      <sheetName val="Исходные"/>
      <sheetName val="Hidden"/>
      <sheetName val=""/>
      <sheetName val="Mine Gen"/>
      <sheetName val="Экспл_ запасы"/>
      <sheetName val="Пром_ запасы"/>
      <sheetName val="__KZWKHASENOVGA_aws_Documents a"/>
      <sheetName val="PDC_Worksheet"/>
      <sheetName val="ао"/>
      <sheetName val="Debt"/>
      <sheetName val="Code Trans"/>
      <sheetName val="Лист3"/>
      <sheetName val="Нефть"/>
      <sheetName val="13 NGDO"/>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XFC42"/>
  <sheetViews>
    <sheetView showGridLines="0" zoomScale="115" zoomScaleNormal="115" workbookViewId="0">
      <selection sqref="A1:H5"/>
    </sheetView>
  </sheetViews>
  <sheetFormatPr defaultColWidth="0" defaultRowHeight="12.75"/>
  <cols>
    <col min="1" max="1" width="52.7109375" style="3" customWidth="1"/>
    <col min="2" max="2" width="6.140625" style="3" customWidth="1"/>
    <col min="3" max="3" width="17.42578125" style="11" customWidth="1"/>
    <col min="4" max="4" width="1.140625" style="11" customWidth="1"/>
    <col min="5" max="5" width="17.42578125" style="11" customWidth="1"/>
    <col min="6" max="6" width="1.140625" style="3" hidden="1" customWidth="1"/>
    <col min="7" max="7" width="14.42578125" style="3" hidden="1" customWidth="1"/>
    <col min="8" max="8" width="1.140625" style="3" hidden="1" customWidth="1"/>
    <col min="9" max="10" width="14.42578125" style="3" hidden="1" customWidth="1"/>
    <col min="11" max="16383" width="21" style="3" hidden="1"/>
    <col min="16384" max="16384" width="1.28515625" style="3" hidden="1" customWidth="1"/>
  </cols>
  <sheetData>
    <row r="1" spans="1:9">
      <c r="A1" s="1" t="s">
        <v>37</v>
      </c>
      <c r="B1" s="1"/>
      <c r="C1" s="3"/>
      <c r="D1" s="3"/>
      <c r="E1" s="3"/>
    </row>
    <row r="2" spans="1:9">
      <c r="A2" s="90" t="s">
        <v>124</v>
      </c>
      <c r="B2" s="90"/>
      <c r="C2" s="91"/>
      <c r="D2" s="91"/>
      <c r="E2" s="91"/>
      <c r="F2" s="91"/>
      <c r="G2" s="91"/>
      <c r="H2" s="92"/>
    </row>
    <row r="3" spans="1:9">
      <c r="A3" s="91"/>
      <c r="B3" s="91"/>
      <c r="C3" s="91"/>
      <c r="D3" s="91"/>
      <c r="E3" s="91"/>
      <c r="F3" s="91"/>
      <c r="G3" s="91"/>
      <c r="H3" s="92"/>
    </row>
    <row r="4" spans="1:9">
      <c r="D4" s="5"/>
      <c r="E4" s="5"/>
    </row>
    <row r="5" spans="1:9" ht="63.75">
      <c r="A5" s="4"/>
      <c r="B5" s="87" t="s">
        <v>81</v>
      </c>
      <c r="C5" s="7" t="s">
        <v>125</v>
      </c>
      <c r="D5" s="8"/>
      <c r="E5" s="7" t="s">
        <v>126</v>
      </c>
      <c r="G5" s="7"/>
      <c r="H5" s="8"/>
      <c r="I5" s="7"/>
    </row>
    <row r="6" spans="1:9" ht="25.5">
      <c r="A6" s="17" t="s">
        <v>57</v>
      </c>
      <c r="B6" s="89">
        <v>4</v>
      </c>
      <c r="C6" s="10">
        <v>173778023</v>
      </c>
      <c r="D6" s="10"/>
      <c r="E6" s="10">
        <v>154295805</v>
      </c>
      <c r="G6" s="10"/>
      <c r="H6" s="10"/>
      <c r="I6" s="10"/>
    </row>
    <row r="7" spans="1:9">
      <c r="A7" s="17" t="s">
        <v>1</v>
      </c>
      <c r="B7" s="88">
        <v>4</v>
      </c>
      <c r="C7" s="10">
        <v>-81862509</v>
      </c>
      <c r="D7" s="10"/>
      <c r="E7" s="10">
        <v>-71563359</v>
      </c>
      <c r="G7" s="10"/>
      <c r="H7" s="10"/>
      <c r="I7" s="10"/>
    </row>
    <row r="8" spans="1:9">
      <c r="A8" s="14" t="s">
        <v>2</v>
      </c>
      <c r="B8" s="88">
        <v>4</v>
      </c>
      <c r="C8" s="18">
        <f>SUM(C6:C7)</f>
        <v>91915514</v>
      </c>
      <c r="D8" s="19"/>
      <c r="E8" s="18">
        <f>SUM(E6:E7)</f>
        <v>82732446</v>
      </c>
      <c r="G8" s="18"/>
      <c r="H8" s="19"/>
      <c r="I8" s="18"/>
    </row>
    <row r="9" spans="1:9">
      <c r="A9" s="17" t="s">
        <v>3</v>
      </c>
      <c r="B9" s="88">
        <v>5</v>
      </c>
      <c r="C9" s="10">
        <v>20051404</v>
      </c>
      <c r="D9" s="10"/>
      <c r="E9" s="10">
        <v>22430103</v>
      </c>
      <c r="G9" s="10"/>
      <c r="H9" s="10"/>
      <c r="I9" s="10"/>
    </row>
    <row r="10" spans="1:9">
      <c r="A10" s="17" t="s">
        <v>4</v>
      </c>
      <c r="B10" s="88"/>
      <c r="C10" s="10">
        <v>-9567409</v>
      </c>
      <c r="D10" s="10"/>
      <c r="E10" s="10">
        <v>-7144717</v>
      </c>
      <c r="G10" s="10"/>
      <c r="H10" s="10"/>
      <c r="I10" s="10"/>
    </row>
    <row r="11" spans="1:9">
      <c r="A11" s="14" t="s">
        <v>5</v>
      </c>
      <c r="B11" s="88"/>
      <c r="C11" s="18">
        <f>SUM(C9:C10)</f>
        <v>10483995</v>
      </c>
      <c r="D11" s="19"/>
      <c r="E11" s="18">
        <f>SUM(E9:E10)</f>
        <v>15285386</v>
      </c>
      <c r="G11" s="18"/>
      <c r="H11" s="19"/>
      <c r="I11" s="18"/>
    </row>
    <row r="12" spans="1:9" ht="38.25">
      <c r="A12" s="17" t="s">
        <v>101</v>
      </c>
      <c r="B12" s="88">
        <v>6</v>
      </c>
      <c r="C12" s="10">
        <v>336278</v>
      </c>
      <c r="D12" s="10"/>
      <c r="E12" s="10">
        <v>9531905</v>
      </c>
      <c r="F12" s="3">
        <v>-3161186</v>
      </c>
      <c r="G12" s="10"/>
      <c r="H12" s="10"/>
      <c r="I12" s="10"/>
    </row>
    <row r="13" spans="1:9">
      <c r="A13" s="17" t="s">
        <v>48</v>
      </c>
      <c r="B13" s="88">
        <v>7</v>
      </c>
      <c r="C13" s="10">
        <v>20124512</v>
      </c>
      <c r="D13" s="10"/>
      <c r="E13" s="10">
        <v>18639118</v>
      </c>
      <c r="F13" s="3">
        <v>1831338</v>
      </c>
      <c r="G13" s="10"/>
      <c r="H13" s="10"/>
      <c r="I13" s="10"/>
    </row>
    <row r="14" spans="1:9" ht="38.25">
      <c r="A14" s="17" t="s">
        <v>102</v>
      </c>
      <c r="B14" s="88"/>
      <c r="C14" s="10">
        <v>3188538</v>
      </c>
      <c r="D14" s="10"/>
      <c r="E14" s="10">
        <v>511031</v>
      </c>
      <c r="F14" s="3">
        <v>4328</v>
      </c>
      <c r="G14" s="10"/>
      <c r="H14" s="10"/>
      <c r="I14" s="10"/>
    </row>
    <row r="15" spans="1:9">
      <c r="A15" s="17" t="s">
        <v>88</v>
      </c>
      <c r="B15" s="88"/>
      <c r="C15" s="10">
        <v>-9655906</v>
      </c>
      <c r="D15" s="10"/>
      <c r="E15" s="10">
        <v>-418580</v>
      </c>
      <c r="G15" s="10"/>
      <c r="H15" s="10"/>
      <c r="I15" s="10"/>
    </row>
    <row r="16" spans="1:9" ht="25.5">
      <c r="A16" s="14" t="s">
        <v>103</v>
      </c>
      <c r="B16" s="84"/>
      <c r="C16" s="20">
        <f>SUM(C8,C11:C15)</f>
        <v>116392931</v>
      </c>
      <c r="D16" s="19"/>
      <c r="E16" s="20">
        <f>SUM(E8,E11:E15)</f>
        <v>126281306</v>
      </c>
      <c r="G16" s="20"/>
      <c r="H16" s="19"/>
      <c r="I16" s="20"/>
    </row>
    <row r="17" spans="1:9">
      <c r="A17" s="17" t="s">
        <v>61</v>
      </c>
      <c r="B17" s="88">
        <v>8</v>
      </c>
      <c r="C17" s="10">
        <v>-27357356</v>
      </c>
      <c r="D17" s="10"/>
      <c r="E17" s="10">
        <v>-31563449</v>
      </c>
      <c r="G17" s="10"/>
      <c r="H17" s="10"/>
      <c r="I17" s="10"/>
    </row>
    <row r="18" spans="1:9" ht="38.25">
      <c r="A18" s="17" t="s">
        <v>104</v>
      </c>
      <c r="B18" s="88"/>
      <c r="C18" s="10">
        <v>216920</v>
      </c>
      <c r="D18" s="10"/>
      <c r="E18" s="10">
        <v>-957496</v>
      </c>
      <c r="G18" s="10"/>
      <c r="H18" s="10"/>
      <c r="I18" s="10"/>
    </row>
    <row r="19" spans="1:9">
      <c r="A19" s="17" t="s">
        <v>6</v>
      </c>
      <c r="B19" s="88">
        <v>9</v>
      </c>
      <c r="C19" s="10">
        <v>-18138015</v>
      </c>
      <c r="D19" s="10"/>
      <c r="E19" s="10">
        <v>-16449808</v>
      </c>
      <c r="G19" s="10"/>
      <c r="H19" s="10"/>
      <c r="I19" s="10"/>
    </row>
    <row r="20" spans="1:9">
      <c r="A20" s="17" t="s">
        <v>7</v>
      </c>
      <c r="B20" s="88">
        <v>10</v>
      </c>
      <c r="C20" s="10">
        <v>-9874279</v>
      </c>
      <c r="D20" s="10"/>
      <c r="E20" s="10">
        <v>-8975925</v>
      </c>
      <c r="G20" s="10"/>
      <c r="H20" s="10"/>
      <c r="I20" s="10"/>
    </row>
    <row r="21" spans="1:9">
      <c r="A21" s="14" t="s">
        <v>62</v>
      </c>
      <c r="B21" s="84"/>
      <c r="C21" s="21">
        <f>SUM(C16:C20)</f>
        <v>61240201</v>
      </c>
      <c r="D21" s="22"/>
      <c r="E21" s="21">
        <f>SUM(E16:E20)</f>
        <v>68334628</v>
      </c>
      <c r="G21" s="21"/>
      <c r="H21" s="22"/>
      <c r="I21" s="21"/>
    </row>
    <row r="22" spans="1:9">
      <c r="A22" s="17" t="s">
        <v>66</v>
      </c>
      <c r="B22" s="88">
        <v>11</v>
      </c>
      <c r="C22" s="76">
        <v>-9813580</v>
      </c>
      <c r="D22" s="76"/>
      <c r="E22" s="76">
        <v>-11148530</v>
      </c>
      <c r="G22" s="10"/>
      <c r="H22" s="10"/>
      <c r="I22" s="10"/>
    </row>
    <row r="23" spans="1:9" ht="13.5" thickBot="1">
      <c r="A23" s="14" t="s">
        <v>54</v>
      </c>
      <c r="B23" s="14"/>
      <c r="C23" s="16">
        <f>SUM(C21:C22)</f>
        <v>51426621</v>
      </c>
      <c r="D23" s="22"/>
      <c r="E23" s="16">
        <f>SUM(E21:E22)</f>
        <v>57186098</v>
      </c>
      <c r="G23" s="16"/>
      <c r="H23" s="22"/>
      <c r="I23" s="16"/>
    </row>
    <row r="24" spans="1:9" ht="13.5" thickTop="1">
      <c r="A24" s="23" t="s">
        <v>127</v>
      </c>
      <c r="B24" s="23"/>
      <c r="C24" s="10"/>
      <c r="D24" s="10"/>
      <c r="E24" s="10"/>
    </row>
    <row r="25" spans="1:9" ht="25.5">
      <c r="A25" s="24" t="s">
        <v>34</v>
      </c>
      <c r="B25" s="24"/>
      <c r="C25" s="10"/>
      <c r="D25" s="10"/>
      <c r="E25" s="10"/>
    </row>
    <row r="26" spans="1:9" ht="25.5">
      <c r="A26" s="25" t="s">
        <v>63</v>
      </c>
      <c r="B26" s="25"/>
      <c r="C26" s="10"/>
      <c r="D26" s="10"/>
      <c r="E26" s="10"/>
    </row>
    <row r="27" spans="1:9">
      <c r="A27" s="25" t="s">
        <v>35</v>
      </c>
      <c r="B27" s="25"/>
      <c r="C27" s="10">
        <v>1215854</v>
      </c>
      <c r="D27" s="10"/>
      <c r="E27" s="10">
        <v>14763470</v>
      </c>
      <c r="G27" s="10"/>
      <c r="H27" s="10"/>
      <c r="I27" s="10"/>
    </row>
    <row r="28" spans="1:9" ht="25.5">
      <c r="A28" s="25" t="s">
        <v>36</v>
      </c>
      <c r="B28" s="25"/>
      <c r="C28" s="10">
        <v>-3188538</v>
      </c>
      <c r="D28" s="10"/>
      <c r="E28" s="10">
        <v>-511031</v>
      </c>
      <c r="G28" s="10"/>
      <c r="H28" s="10"/>
      <c r="I28" s="10"/>
    </row>
    <row r="29" spans="1:9">
      <c r="A29" s="25" t="s">
        <v>75</v>
      </c>
      <c r="B29" s="25"/>
      <c r="C29" s="34">
        <v>-222790</v>
      </c>
      <c r="D29" s="10"/>
      <c r="E29" s="34">
        <v>-89874</v>
      </c>
      <c r="G29" s="10"/>
      <c r="H29" s="10"/>
      <c r="I29" s="10"/>
    </row>
    <row r="30" spans="1:9" ht="25.5">
      <c r="A30" s="24" t="s">
        <v>42</v>
      </c>
      <c r="B30" s="24"/>
      <c r="C30" s="75">
        <f>SUM(C27:C29)</f>
        <v>-2195474</v>
      </c>
      <c r="D30" s="26"/>
      <c r="E30" s="26">
        <f>SUM(E27:E29)</f>
        <v>14162565</v>
      </c>
      <c r="G30" s="26"/>
      <c r="H30" s="26"/>
      <c r="I30" s="26"/>
    </row>
    <row r="31" spans="1:9">
      <c r="A31" s="23" t="s">
        <v>128</v>
      </c>
      <c r="B31" s="23"/>
      <c r="C31" s="18">
        <f>C30</f>
        <v>-2195474</v>
      </c>
      <c r="D31" s="19"/>
      <c r="E31" s="18">
        <f>E30</f>
        <v>14162565</v>
      </c>
      <c r="G31" s="18"/>
      <c r="H31" s="19"/>
      <c r="I31" s="18"/>
    </row>
    <row r="32" spans="1:9" ht="13.5" thickBot="1">
      <c r="A32" s="23" t="s">
        <v>55</v>
      </c>
      <c r="B32" s="23"/>
      <c r="C32" s="27">
        <f>SUM(C23,C31)</f>
        <v>49231147</v>
      </c>
      <c r="D32" s="19"/>
      <c r="E32" s="27">
        <f>SUM(E23,E31)</f>
        <v>71348663</v>
      </c>
      <c r="G32" s="27"/>
      <c r="H32" s="19"/>
      <c r="I32" s="27"/>
    </row>
    <row r="33" spans="1:9" ht="13.5" thickTop="1">
      <c r="A33" s="23" t="s">
        <v>58</v>
      </c>
      <c r="B33" s="23"/>
      <c r="C33" s="28"/>
      <c r="D33" s="19"/>
      <c r="E33" s="28"/>
      <c r="G33" s="28"/>
      <c r="H33" s="19"/>
      <c r="I33" s="28"/>
    </row>
    <row r="34" spans="1:9" ht="13.5" thickBot="1">
      <c r="A34" s="25" t="s">
        <v>105</v>
      </c>
      <c r="B34" s="88">
        <v>25</v>
      </c>
      <c r="C34" s="29">
        <v>2453.5100000000002</v>
      </c>
      <c r="D34" s="10"/>
      <c r="E34" s="29">
        <v>2728.29</v>
      </c>
      <c r="G34" s="29"/>
      <c r="H34" s="10"/>
      <c r="I34" s="29"/>
    </row>
    <row r="35" spans="1:9" ht="13.5" thickTop="1">
      <c r="C35" s="30"/>
    </row>
    <row r="36" spans="1:9">
      <c r="C36" s="30"/>
    </row>
    <row r="37" spans="1:9" ht="15">
      <c r="A37" s="66" t="s">
        <v>68</v>
      </c>
      <c r="B37" s="66"/>
      <c r="C37" s="69" t="s">
        <v>70</v>
      </c>
      <c r="D37" s="54"/>
      <c r="F37"/>
      <c r="G37"/>
    </row>
    <row r="38" spans="1:9" ht="15">
      <c r="A38" s="67" t="s">
        <v>106</v>
      </c>
      <c r="B38" s="67"/>
      <c r="C38" s="67" t="s">
        <v>83</v>
      </c>
      <c r="D38" s="54"/>
      <c r="F38"/>
      <c r="G38" s="65" t="s">
        <v>69</v>
      </c>
    </row>
    <row r="39" spans="1:9" ht="15">
      <c r="A39" s="68" t="s">
        <v>100</v>
      </c>
      <c r="B39" s="68"/>
      <c r="C39" s="68" t="s">
        <v>71</v>
      </c>
      <c r="F39"/>
      <c r="G39"/>
    </row>
    <row r="40" spans="1:9">
      <c r="C40" s="30"/>
    </row>
    <row r="41" spans="1:9">
      <c r="C41" s="30"/>
    </row>
    <row r="42" spans="1:9">
      <c r="C42" s="30"/>
    </row>
  </sheetData>
  <mergeCells count="1">
    <mergeCell ref="A2:H3"/>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F66"/>
  <sheetViews>
    <sheetView showGridLines="0" topLeftCell="A19" zoomScale="115" zoomScaleNormal="115" workbookViewId="0">
      <selection activeCell="C40" sqref="C40:E40"/>
    </sheetView>
  </sheetViews>
  <sheetFormatPr defaultColWidth="0" defaultRowHeight="12.75" zeroHeight="1"/>
  <cols>
    <col min="1" max="1" width="46.42578125" style="3" customWidth="1"/>
    <col min="2" max="2" width="6.85546875" style="85" customWidth="1"/>
    <col min="3" max="3" width="16.85546875" style="11" customWidth="1"/>
    <col min="4" max="4" width="0.7109375" style="11" customWidth="1"/>
    <col min="5" max="5" width="16.140625" style="11" bestFit="1" customWidth="1"/>
    <col min="6" max="6" width="0" style="11" hidden="1" customWidth="1"/>
    <col min="7" max="16384" width="14.42578125" style="11" hidden="1"/>
  </cols>
  <sheetData>
    <row r="1" spans="1:5" s="3" customFormat="1">
      <c r="A1" s="1" t="s">
        <v>37</v>
      </c>
      <c r="B1" s="81"/>
    </row>
    <row r="2" spans="1:5" s="3" customFormat="1">
      <c r="A2" s="90" t="s">
        <v>122</v>
      </c>
      <c r="B2" s="90"/>
      <c r="C2" s="91"/>
      <c r="D2" s="91"/>
      <c r="E2" s="91"/>
    </row>
    <row r="3" spans="1:5" s="3" customFormat="1">
      <c r="A3" s="91"/>
      <c r="B3" s="91"/>
      <c r="C3" s="91"/>
      <c r="D3" s="91"/>
      <c r="E3" s="91"/>
    </row>
    <row r="4" spans="1:5" s="3" customFormat="1">
      <c r="A4" s="4"/>
      <c r="B4" s="94" t="s">
        <v>81</v>
      </c>
      <c r="C4" s="74" t="s">
        <v>123</v>
      </c>
      <c r="D4" s="93"/>
      <c r="E4" s="64" t="s">
        <v>107</v>
      </c>
    </row>
    <row r="5" spans="1:5" s="3" customFormat="1">
      <c r="A5" s="4"/>
      <c r="B5" s="94"/>
      <c r="C5" s="64" t="s">
        <v>56</v>
      </c>
      <c r="D5" s="93"/>
      <c r="E5" s="64"/>
    </row>
    <row r="6" spans="1:5" ht="13.5" thickBot="1">
      <c r="A6" s="11"/>
      <c r="B6" s="94"/>
      <c r="C6" s="70" t="s">
        <v>0</v>
      </c>
      <c r="D6" s="93"/>
      <c r="E6" s="70" t="s">
        <v>0</v>
      </c>
    </row>
    <row r="7" spans="1:5">
      <c r="A7" s="9" t="s">
        <v>26</v>
      </c>
      <c r="B7" s="82"/>
      <c r="C7" s="56"/>
      <c r="D7" s="55"/>
      <c r="E7" s="56"/>
    </row>
    <row r="8" spans="1:5">
      <c r="A8" s="4" t="s">
        <v>8</v>
      </c>
      <c r="B8" s="80">
        <v>12</v>
      </c>
      <c r="C8" s="11">
        <v>973673797</v>
      </c>
      <c r="E8" s="11">
        <v>519666758</v>
      </c>
    </row>
    <row r="9" spans="1:5" ht="38.25">
      <c r="A9" s="12" t="s">
        <v>76</v>
      </c>
      <c r="B9" s="83"/>
      <c r="C9" s="11">
        <v>1290963</v>
      </c>
      <c r="E9" s="71">
        <v>285199</v>
      </c>
    </row>
    <row r="10" spans="1:5" ht="25.5">
      <c r="A10" s="12" t="s">
        <v>108</v>
      </c>
      <c r="B10" s="83">
        <v>13</v>
      </c>
      <c r="C10" s="10">
        <v>438587406</v>
      </c>
      <c r="E10" s="11">
        <v>462928893</v>
      </c>
    </row>
    <row r="11" spans="1:5">
      <c r="A11" s="12" t="s">
        <v>38</v>
      </c>
      <c r="B11" s="83">
        <v>14</v>
      </c>
      <c r="C11" s="10">
        <v>24842754</v>
      </c>
      <c r="E11" s="11">
        <v>134264929</v>
      </c>
    </row>
    <row r="12" spans="1:5">
      <c r="A12" s="12" t="s">
        <v>9</v>
      </c>
      <c r="B12" s="83">
        <v>15</v>
      </c>
      <c r="C12" s="10">
        <v>1355290525</v>
      </c>
      <c r="E12" s="11">
        <v>1359163796</v>
      </c>
    </row>
    <row r="13" spans="1:5" ht="25.5">
      <c r="A13" s="12" t="s">
        <v>109</v>
      </c>
      <c r="B13" s="83">
        <v>16</v>
      </c>
      <c r="C13" s="10">
        <v>157179970</v>
      </c>
      <c r="E13" s="11">
        <v>162975687</v>
      </c>
    </row>
    <row r="14" spans="1:5">
      <c r="A14" s="12" t="s">
        <v>10</v>
      </c>
      <c r="B14" s="83"/>
      <c r="C14" s="10">
        <v>2673643</v>
      </c>
      <c r="E14" s="11">
        <v>75813</v>
      </c>
    </row>
    <row r="15" spans="1:5">
      <c r="A15" s="12" t="s">
        <v>11</v>
      </c>
      <c r="B15" s="83"/>
      <c r="C15" s="10">
        <v>28992574</v>
      </c>
      <c r="E15" s="11">
        <v>26514415</v>
      </c>
    </row>
    <row r="16" spans="1:5">
      <c r="A16" s="12" t="s">
        <v>72</v>
      </c>
      <c r="B16" s="83"/>
      <c r="C16" s="10">
        <v>2778847</v>
      </c>
      <c r="E16" s="11">
        <v>2116849</v>
      </c>
    </row>
    <row r="17" spans="1:5">
      <c r="A17" s="12" t="s">
        <v>12</v>
      </c>
      <c r="B17" s="83">
        <v>17</v>
      </c>
      <c r="C17" s="10">
        <v>28779447</v>
      </c>
      <c r="E17" s="11">
        <v>28814464</v>
      </c>
    </row>
    <row r="18" spans="1:5" ht="13.5" thickBot="1">
      <c r="A18" s="9" t="s">
        <v>40</v>
      </c>
      <c r="B18" s="82"/>
      <c r="C18" s="13">
        <f>SUM(C6:C17)</f>
        <v>3014089926</v>
      </c>
      <c r="E18" s="13">
        <f>SUM(E6:E17)</f>
        <v>2696806803</v>
      </c>
    </row>
    <row r="19" spans="1:5" ht="13.5" thickTop="1">
      <c r="A19" s="9" t="s">
        <v>13</v>
      </c>
      <c r="B19" s="82"/>
      <c r="C19" s="10"/>
    </row>
    <row r="20" spans="1:5" ht="38.25">
      <c r="A20" s="12" t="s">
        <v>89</v>
      </c>
      <c r="B20" s="83"/>
      <c r="C20" s="10">
        <v>1952403</v>
      </c>
      <c r="E20" s="11">
        <v>134362</v>
      </c>
    </row>
    <row r="21" spans="1:5">
      <c r="A21" s="12" t="s">
        <v>30</v>
      </c>
      <c r="B21" s="83">
        <v>18</v>
      </c>
      <c r="C21" s="10">
        <v>18938363</v>
      </c>
      <c r="E21" s="11">
        <v>20316541</v>
      </c>
    </row>
    <row r="22" spans="1:5">
      <c r="A22" s="12" t="s">
        <v>39</v>
      </c>
      <c r="B22" s="83"/>
      <c r="C22" s="10">
        <v>177794269</v>
      </c>
      <c r="E22" s="11">
        <v>32226575</v>
      </c>
    </row>
    <row r="23" spans="1:5">
      <c r="A23" s="12" t="s">
        <v>14</v>
      </c>
      <c r="B23" s="83">
        <v>19</v>
      </c>
      <c r="C23" s="10">
        <v>2261260536</v>
      </c>
      <c r="E23" s="11">
        <v>2143732900</v>
      </c>
    </row>
    <row r="24" spans="1:5">
      <c r="A24" s="12" t="s">
        <v>24</v>
      </c>
      <c r="B24" s="83">
        <v>20</v>
      </c>
      <c r="C24" s="10">
        <v>8271789</v>
      </c>
      <c r="E24" s="11">
        <v>8273979</v>
      </c>
    </row>
    <row r="25" spans="1:5" ht="25.5">
      <c r="A25" s="12" t="s">
        <v>25</v>
      </c>
      <c r="B25" s="83">
        <v>21</v>
      </c>
      <c r="C25" s="10">
        <v>66889092</v>
      </c>
      <c r="E25" s="11">
        <v>64644603</v>
      </c>
    </row>
    <row r="26" spans="1:5">
      <c r="A26" s="12" t="s">
        <v>15</v>
      </c>
      <c r="B26" s="83">
        <v>22</v>
      </c>
      <c r="C26" s="10">
        <v>75642668</v>
      </c>
      <c r="E26" s="11">
        <v>72984547</v>
      </c>
    </row>
    <row r="27" spans="1:5">
      <c r="A27" s="12" t="s">
        <v>73</v>
      </c>
      <c r="B27" s="83"/>
      <c r="C27" s="10">
        <v>3346758</v>
      </c>
      <c r="E27" s="11">
        <v>2671354</v>
      </c>
    </row>
    <row r="28" spans="1:5">
      <c r="A28" s="12" t="s">
        <v>43</v>
      </c>
      <c r="B28" s="83"/>
      <c r="C28" s="10">
        <v>14695142</v>
      </c>
      <c r="E28" s="11">
        <v>14509077</v>
      </c>
    </row>
    <row r="29" spans="1:5">
      <c r="A29" s="12" t="s">
        <v>16</v>
      </c>
      <c r="B29" s="83">
        <v>23</v>
      </c>
      <c r="C29" s="10">
        <v>31994914</v>
      </c>
      <c r="E29" s="11">
        <v>33240020</v>
      </c>
    </row>
    <row r="30" spans="1:5" ht="13.5" thickBot="1">
      <c r="A30" s="9" t="s">
        <v>41</v>
      </c>
      <c r="B30" s="82"/>
      <c r="C30" s="13">
        <f>SUM(C20:C29)</f>
        <v>2660785934</v>
      </c>
      <c r="E30" s="13">
        <f>SUM(E20:E29)</f>
        <v>2392733958</v>
      </c>
    </row>
    <row r="31" spans="1:5" ht="13.5" thickTop="1">
      <c r="A31" s="14" t="s">
        <v>44</v>
      </c>
      <c r="B31" s="84"/>
      <c r="C31" s="10"/>
    </row>
    <row r="32" spans="1:5">
      <c r="A32" s="12" t="s">
        <v>17</v>
      </c>
      <c r="B32" s="83">
        <v>24</v>
      </c>
      <c r="C32" s="10">
        <v>61135197</v>
      </c>
      <c r="E32" s="11">
        <v>61135197</v>
      </c>
    </row>
    <row r="33" spans="1:5">
      <c r="A33" s="12" t="s">
        <v>28</v>
      </c>
      <c r="B33" s="83"/>
      <c r="C33" s="10">
        <v>25632</v>
      </c>
      <c r="E33" s="11">
        <v>25632</v>
      </c>
    </row>
    <row r="34" spans="1:5">
      <c r="A34" s="12" t="s">
        <v>29</v>
      </c>
      <c r="B34" s="83"/>
      <c r="C34" s="10">
        <v>8234923</v>
      </c>
      <c r="E34" s="11">
        <v>8234923</v>
      </c>
    </row>
    <row r="35" spans="1:5" ht="38.25">
      <c r="A35" s="12" t="s">
        <v>59</v>
      </c>
      <c r="B35" s="83"/>
      <c r="C35" s="10">
        <v>3614883</v>
      </c>
      <c r="E35" s="11">
        <v>5810357</v>
      </c>
    </row>
    <row r="36" spans="1:5">
      <c r="A36" s="12" t="s">
        <v>27</v>
      </c>
      <c r="B36" s="83"/>
      <c r="C36" s="10">
        <v>280293357</v>
      </c>
      <c r="E36" s="11">
        <v>228866736</v>
      </c>
    </row>
    <row r="37" spans="1:5">
      <c r="A37" s="9" t="s">
        <v>45</v>
      </c>
      <c r="B37" s="82"/>
      <c r="C37" s="15">
        <f>SUM(C32:C36)</f>
        <v>353303992</v>
      </c>
      <c r="E37" s="15">
        <f>SUM(E32:E36)</f>
        <v>304072845</v>
      </c>
    </row>
    <row r="38" spans="1:5" ht="13.5" thickBot="1">
      <c r="A38" s="9" t="s">
        <v>46</v>
      </c>
      <c r="B38" s="82"/>
      <c r="C38" s="16">
        <f>SUM(C30,C37)</f>
        <v>3014089926</v>
      </c>
      <c r="E38" s="16">
        <f>SUM(E30,E37)</f>
        <v>2696806803</v>
      </c>
    </row>
    <row r="39" spans="1:5" ht="13.5" thickTop="1"/>
    <row r="40" spans="1:5" ht="13.5" thickBot="1">
      <c r="A40" s="45" t="s">
        <v>47</v>
      </c>
      <c r="B40" s="86" t="s">
        <v>82</v>
      </c>
      <c r="C40" s="47">
        <v>16434.25</v>
      </c>
      <c r="D40" s="46"/>
      <c r="E40" s="47">
        <v>14078.57</v>
      </c>
    </row>
    <row r="41" spans="1:5" ht="13.5" thickTop="1"/>
    <row r="42" spans="1:5"/>
    <row r="43" spans="1:5"/>
    <row r="44" spans="1:5"/>
    <row r="45" spans="1:5"/>
    <row r="46" spans="1:5"/>
    <row r="47" spans="1:5"/>
    <row r="48" spans="1:5"/>
    <row r="49"/>
    <row r="50"/>
    <row r="51"/>
    <row r="52"/>
    <row r="53"/>
    <row r="54"/>
    <row r="55"/>
    <row r="56"/>
    <row r="57"/>
    <row r="58"/>
    <row r="59"/>
    <row r="60"/>
    <row r="61"/>
    <row r="62"/>
    <row r="63"/>
    <row r="64"/>
    <row r="65"/>
    <row r="66"/>
  </sheetData>
  <mergeCells count="3">
    <mergeCell ref="A2:E3"/>
    <mergeCell ref="D4:D6"/>
    <mergeCell ref="B4:B6"/>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I100"/>
  <sheetViews>
    <sheetView showGridLines="0" zoomScaleNormal="100" workbookViewId="0"/>
  </sheetViews>
  <sheetFormatPr defaultColWidth="0" defaultRowHeight="12.75"/>
  <cols>
    <col min="1" max="1" width="57.5703125" style="3" customWidth="1"/>
    <col min="2" max="2" width="18.140625" style="11" customWidth="1"/>
    <col min="3" max="3" width="1" style="10" customWidth="1"/>
    <col min="4" max="4" width="18.140625" style="11" customWidth="1"/>
    <col min="5" max="5" width="11.140625" style="11" hidden="1" customWidth="1"/>
    <col min="6" max="6" width="13.5703125" style="11" hidden="1" customWidth="1"/>
    <col min="7" max="7" width="13.140625" style="11" hidden="1" customWidth="1"/>
    <col min="8" max="16384" width="33" style="11" hidden="1"/>
  </cols>
  <sheetData>
    <row r="1" spans="1:9" s="3" customFormat="1">
      <c r="A1" s="1" t="s">
        <v>37</v>
      </c>
      <c r="B1" s="2"/>
      <c r="C1" s="4"/>
    </row>
    <row r="2" spans="1:9" s="3" customFormat="1">
      <c r="A2" s="90" t="s">
        <v>129</v>
      </c>
      <c r="B2" s="91"/>
      <c r="C2" s="91"/>
      <c r="D2" s="91"/>
    </row>
    <row r="3" spans="1:9" s="3" customFormat="1">
      <c r="A3" s="95"/>
      <c r="B3" s="95"/>
      <c r="C3" s="95"/>
      <c r="D3" s="95"/>
      <c r="E3" s="2"/>
      <c r="F3" s="2"/>
      <c r="G3" s="2"/>
      <c r="H3" s="2"/>
      <c r="I3" s="2"/>
    </row>
    <row r="4" spans="1:9" s="3" customFormat="1">
      <c r="A4" s="14"/>
      <c r="C4" s="5"/>
      <c r="D4" s="5"/>
      <c r="E4" s="5"/>
      <c r="F4" s="2"/>
      <c r="G4" s="2"/>
      <c r="H4" s="2"/>
      <c r="I4" s="2"/>
    </row>
    <row r="5" spans="1:9" s="3" customFormat="1" ht="63.75">
      <c r="A5" s="4"/>
      <c r="B5" s="7" t="s">
        <v>125</v>
      </c>
      <c r="C5" s="8"/>
      <c r="D5" s="7" t="s">
        <v>126</v>
      </c>
      <c r="E5" s="6"/>
    </row>
    <row r="6" spans="1:9" ht="25.5">
      <c r="A6" s="31" t="s">
        <v>18</v>
      </c>
      <c r="B6" s="10"/>
      <c r="D6" s="10"/>
      <c r="E6" s="10"/>
      <c r="H6" s="32"/>
    </row>
    <row r="7" spans="1:9">
      <c r="A7" s="33" t="s">
        <v>90</v>
      </c>
      <c r="B7" s="34">
        <v>169974921</v>
      </c>
      <c r="C7" s="34"/>
      <c r="D7" s="34">
        <v>136127645</v>
      </c>
      <c r="E7" s="10"/>
      <c r="F7" s="35"/>
      <c r="H7" s="36"/>
    </row>
    <row r="8" spans="1:9">
      <c r="A8" s="33" t="s">
        <v>91</v>
      </c>
      <c r="B8" s="34">
        <v>-75838845</v>
      </c>
      <c r="C8" s="34"/>
      <c r="D8" s="34">
        <v>-64348659</v>
      </c>
      <c r="E8" s="10"/>
      <c r="H8" s="36"/>
    </row>
    <row r="9" spans="1:9">
      <c r="A9" s="33" t="s">
        <v>92</v>
      </c>
      <c r="B9" s="34">
        <v>18995869</v>
      </c>
      <c r="C9" s="34"/>
      <c r="D9" s="34">
        <v>22516614</v>
      </c>
      <c r="E9" s="10"/>
      <c r="H9" s="36"/>
    </row>
    <row r="10" spans="1:9">
      <c r="A10" s="33" t="s">
        <v>93</v>
      </c>
      <c r="B10" s="34">
        <v>-9567409</v>
      </c>
      <c r="C10" s="34"/>
      <c r="D10" s="34">
        <v>-7144717</v>
      </c>
      <c r="E10" s="10"/>
      <c r="H10" s="36"/>
    </row>
    <row r="11" spans="1:9" ht="38.25">
      <c r="A11" s="33" t="s">
        <v>110</v>
      </c>
      <c r="B11" s="34">
        <v>1148555</v>
      </c>
      <c r="C11" s="34"/>
      <c r="D11" s="34">
        <v>9283851</v>
      </c>
      <c r="E11" s="10"/>
      <c r="H11" s="36"/>
    </row>
    <row r="12" spans="1:9">
      <c r="A12" s="33" t="s">
        <v>94</v>
      </c>
      <c r="B12" s="34">
        <v>20476293</v>
      </c>
      <c r="C12" s="34"/>
      <c r="D12" s="34">
        <v>24271576</v>
      </c>
      <c r="E12" s="10"/>
      <c r="H12" s="36"/>
    </row>
    <row r="13" spans="1:9">
      <c r="A13" s="33" t="s">
        <v>111</v>
      </c>
      <c r="B13" s="34">
        <v>-9199421</v>
      </c>
      <c r="C13" s="34"/>
      <c r="D13" s="37">
        <v>120967</v>
      </c>
      <c r="E13" s="10"/>
      <c r="H13" s="36"/>
    </row>
    <row r="14" spans="1:9">
      <c r="A14" s="33" t="s">
        <v>95</v>
      </c>
      <c r="B14" s="34">
        <v>-21795941</v>
      </c>
      <c r="C14" s="34"/>
      <c r="D14" s="34">
        <v>-18097809</v>
      </c>
      <c r="E14" s="10"/>
      <c r="H14" s="36"/>
    </row>
    <row r="15" spans="1:9">
      <c r="A15" s="33" t="s">
        <v>96</v>
      </c>
      <c r="B15" s="34">
        <v>-7376796</v>
      </c>
      <c r="C15" s="34"/>
      <c r="D15" s="34">
        <v>-7247232</v>
      </c>
      <c r="E15" s="10"/>
      <c r="H15" s="36"/>
    </row>
    <row r="16" spans="1:9">
      <c r="A16" s="31" t="s">
        <v>19</v>
      </c>
      <c r="B16" s="34"/>
      <c r="C16" s="34"/>
      <c r="D16" s="34"/>
      <c r="E16" s="10"/>
      <c r="H16" s="36"/>
    </row>
    <row r="17" spans="1:8">
      <c r="A17" s="33" t="s">
        <v>38</v>
      </c>
      <c r="B17" s="34">
        <v>107403934</v>
      </c>
      <c r="C17" s="34"/>
      <c r="D17" s="34">
        <v>-12981739</v>
      </c>
      <c r="E17" s="10"/>
      <c r="H17" s="36"/>
    </row>
    <row r="18" spans="1:8">
      <c r="A18" s="33" t="s">
        <v>9</v>
      </c>
      <c r="B18" s="34">
        <v>-20799322</v>
      </c>
      <c r="C18" s="34"/>
      <c r="D18" s="34">
        <v>-211020768</v>
      </c>
      <c r="E18" s="10"/>
      <c r="H18" s="36"/>
    </row>
    <row r="19" spans="1:8">
      <c r="A19" s="33" t="s">
        <v>12</v>
      </c>
      <c r="B19" s="34">
        <v>3718154</v>
      </c>
      <c r="C19" s="34"/>
      <c r="D19" s="34">
        <v>-27365</v>
      </c>
      <c r="E19" s="10"/>
      <c r="H19" s="36"/>
    </row>
    <row r="20" spans="1:8">
      <c r="A20" s="31" t="s">
        <v>20</v>
      </c>
      <c r="B20" s="34"/>
      <c r="C20" s="34"/>
      <c r="D20" s="34"/>
      <c r="E20" s="10"/>
      <c r="H20" s="36"/>
    </row>
    <row r="21" spans="1:8">
      <c r="A21" s="33" t="s">
        <v>30</v>
      </c>
      <c r="B21" s="34">
        <v>-2291361</v>
      </c>
      <c r="C21" s="34"/>
      <c r="D21" s="34">
        <v>4342730</v>
      </c>
      <c r="E21" s="10"/>
      <c r="H21" s="36"/>
    </row>
    <row r="22" spans="1:8">
      <c r="A22" s="33" t="s">
        <v>39</v>
      </c>
      <c r="B22" s="34">
        <v>145695894</v>
      </c>
      <c r="C22" s="34"/>
      <c r="D22" s="34">
        <v>191390317</v>
      </c>
      <c r="E22" s="10"/>
      <c r="H22" s="36"/>
    </row>
    <row r="23" spans="1:8">
      <c r="A23" s="33" t="s">
        <v>14</v>
      </c>
      <c r="B23" s="34">
        <v>84638730</v>
      </c>
      <c r="C23" s="34"/>
      <c r="D23" s="34">
        <v>121144796</v>
      </c>
      <c r="E23" s="10"/>
      <c r="H23" s="36"/>
    </row>
    <row r="24" spans="1:8">
      <c r="A24" s="33" t="s">
        <v>16</v>
      </c>
      <c r="B24" s="34">
        <v>3982122</v>
      </c>
      <c r="C24" s="34"/>
      <c r="D24" s="34">
        <v>-895145</v>
      </c>
      <c r="E24" s="10"/>
      <c r="H24" s="36"/>
    </row>
    <row r="25" spans="1:8" ht="25.5">
      <c r="A25" s="31" t="s">
        <v>112</v>
      </c>
      <c r="B25" s="38">
        <f>SUM(B7:B24)</f>
        <v>409165377</v>
      </c>
      <c r="C25" s="39"/>
      <c r="D25" s="38">
        <f>SUM(D7:D24)</f>
        <v>187435062</v>
      </c>
      <c r="E25" s="40">
        <v>0</v>
      </c>
      <c r="H25" s="36"/>
    </row>
    <row r="26" spans="1:8">
      <c r="A26" s="33" t="s">
        <v>113</v>
      </c>
      <c r="B26" s="34">
        <v>-12448136</v>
      </c>
      <c r="C26" s="34"/>
      <c r="D26" s="34">
        <v>-8581514</v>
      </c>
      <c r="E26" s="10"/>
      <c r="H26" s="36"/>
    </row>
    <row r="27" spans="1:8">
      <c r="A27" s="31" t="s">
        <v>131</v>
      </c>
      <c r="B27" s="41">
        <f>SUM(B25:B26)</f>
        <v>396717241</v>
      </c>
      <c r="C27" s="39"/>
      <c r="D27" s="41">
        <f>SUM(D25:D26)</f>
        <v>178853548</v>
      </c>
      <c r="E27" s="40">
        <v>0</v>
      </c>
      <c r="H27" s="36"/>
    </row>
    <row r="28" spans="1:8" ht="25.5">
      <c r="A28" s="31" t="s">
        <v>21</v>
      </c>
      <c r="B28" s="34"/>
      <c r="C28" s="34"/>
      <c r="D28" s="34"/>
      <c r="E28" s="10"/>
      <c r="H28" s="36"/>
    </row>
    <row r="29" spans="1:8" ht="25.5">
      <c r="A29" s="33" t="s">
        <v>84</v>
      </c>
      <c r="B29" s="34">
        <v>-324597790</v>
      </c>
      <c r="C29" s="34"/>
      <c r="D29" s="34">
        <v>-464248942</v>
      </c>
      <c r="E29" s="10"/>
      <c r="H29" s="36"/>
    </row>
    <row r="30" spans="1:8" ht="25.5">
      <c r="A30" s="33" t="s">
        <v>85</v>
      </c>
      <c r="B30" s="34">
        <v>356367498</v>
      </c>
      <c r="C30" s="34"/>
      <c r="D30" s="34">
        <v>161081214</v>
      </c>
      <c r="E30" s="10"/>
      <c r="H30" s="36"/>
    </row>
    <row r="31" spans="1:8">
      <c r="A31" s="33" t="s">
        <v>49</v>
      </c>
      <c r="B31" s="34">
        <v>-64728</v>
      </c>
      <c r="C31" s="34"/>
      <c r="D31" s="34">
        <v>-163797</v>
      </c>
      <c r="E31" s="10"/>
      <c r="H31" s="36"/>
    </row>
    <row r="32" spans="1:8">
      <c r="A32" s="33" t="s">
        <v>50</v>
      </c>
      <c r="B32" s="34">
        <v>113883</v>
      </c>
      <c r="C32" s="34"/>
      <c r="D32" s="34">
        <v>160537</v>
      </c>
      <c r="E32" s="10"/>
      <c r="H32" s="36"/>
    </row>
    <row r="33" spans="1:8" ht="25.5">
      <c r="A33" s="33" t="s">
        <v>86</v>
      </c>
      <c r="B33" s="34">
        <v>0</v>
      </c>
      <c r="C33" s="34"/>
      <c r="D33" s="34">
        <v>-34581915</v>
      </c>
      <c r="E33" s="10"/>
      <c r="H33" s="36"/>
    </row>
    <row r="34" spans="1:8" ht="25.5">
      <c r="A34" s="33" t="s">
        <v>87</v>
      </c>
      <c r="B34" s="34">
        <v>12181584</v>
      </c>
      <c r="C34" s="34"/>
      <c r="D34" s="34">
        <v>60843832</v>
      </c>
      <c r="E34" s="10"/>
      <c r="H34" s="36"/>
    </row>
    <row r="35" spans="1:8">
      <c r="A35" s="33" t="s">
        <v>31</v>
      </c>
      <c r="B35" s="34">
        <v>-4439365</v>
      </c>
      <c r="C35" s="34"/>
      <c r="D35" s="34">
        <v>-3573009</v>
      </c>
      <c r="E35" s="10"/>
      <c r="H35" s="36"/>
    </row>
    <row r="36" spans="1:8">
      <c r="A36" s="33" t="s">
        <v>51</v>
      </c>
      <c r="B36" s="34">
        <v>16906</v>
      </c>
      <c r="C36" s="34"/>
      <c r="D36" s="34">
        <v>6081</v>
      </c>
      <c r="E36" s="10"/>
      <c r="H36" s="36"/>
    </row>
    <row r="37" spans="1:8" ht="25.5">
      <c r="A37" s="31" t="s">
        <v>114</v>
      </c>
      <c r="B37" s="41">
        <f>SUM(B29:B36)</f>
        <v>39577988</v>
      </c>
      <c r="C37" s="39"/>
      <c r="D37" s="41">
        <f>SUM(D29:D36)</f>
        <v>-280475999</v>
      </c>
      <c r="E37" s="40"/>
      <c r="H37" s="36"/>
    </row>
    <row r="38" spans="1:8" ht="25.5">
      <c r="A38" s="31" t="s">
        <v>22</v>
      </c>
      <c r="B38" s="34"/>
      <c r="C38" s="34"/>
      <c r="D38" s="34"/>
      <c r="E38" s="10"/>
      <c r="H38" s="36"/>
    </row>
    <row r="39" spans="1:8" ht="25.5">
      <c r="A39" s="33" t="s">
        <v>115</v>
      </c>
      <c r="B39" s="34">
        <v>-2952200</v>
      </c>
      <c r="C39" s="34"/>
      <c r="D39" s="34">
        <v>0</v>
      </c>
      <c r="E39" s="10"/>
      <c r="H39" s="36"/>
    </row>
    <row r="40" spans="1:8">
      <c r="A40" s="33" t="s">
        <v>99</v>
      </c>
      <c r="B40" s="34">
        <v>9711832</v>
      </c>
      <c r="C40" s="34"/>
      <c r="D40" s="34">
        <v>0</v>
      </c>
      <c r="E40" s="10"/>
      <c r="H40" s="36"/>
    </row>
    <row r="41" spans="1:8">
      <c r="A41" s="33" t="s">
        <v>23</v>
      </c>
      <c r="B41" s="34">
        <v>-6919994</v>
      </c>
      <c r="C41" s="34"/>
      <c r="D41" s="34">
        <v>-1593825</v>
      </c>
      <c r="E41" s="10"/>
      <c r="H41" s="36"/>
    </row>
    <row r="42" spans="1:8">
      <c r="A42" s="33" t="s">
        <v>74</v>
      </c>
      <c r="B42" s="34">
        <v>-801763</v>
      </c>
      <c r="C42" s="34"/>
      <c r="D42" s="34">
        <v>-636049</v>
      </c>
      <c r="E42" s="10"/>
      <c r="H42" s="36"/>
    </row>
    <row r="43" spans="1:8" ht="25.5">
      <c r="A43" s="31" t="s">
        <v>116</v>
      </c>
      <c r="B43" s="41">
        <f>SUM(B39:B42)</f>
        <v>-962125</v>
      </c>
      <c r="C43" s="39"/>
      <c r="D43" s="41">
        <f>SUM(D39:D42)</f>
        <v>-2229874</v>
      </c>
      <c r="E43" s="40"/>
      <c r="H43" s="36"/>
    </row>
    <row r="44" spans="1:8" ht="25.5">
      <c r="A44" s="32" t="s">
        <v>117</v>
      </c>
      <c r="B44" s="43">
        <f>SUM(B27,B37,B43)</f>
        <v>435333104</v>
      </c>
      <c r="C44" s="19"/>
      <c r="D44" s="43">
        <f>SUM(D27,D37,D43)</f>
        <v>-103852325</v>
      </c>
    </row>
    <row r="45" spans="1:8" ht="25.5">
      <c r="A45" s="42" t="s">
        <v>32</v>
      </c>
      <c r="B45" s="11">
        <v>18671794</v>
      </c>
      <c r="D45" s="11">
        <v>-24344041</v>
      </c>
    </row>
    <row r="46" spans="1:8">
      <c r="A46" s="42" t="s">
        <v>77</v>
      </c>
      <c r="B46" s="11">
        <v>2141</v>
      </c>
      <c r="D46" s="71">
        <v>-233846</v>
      </c>
    </row>
    <row r="47" spans="1:8">
      <c r="A47" s="42" t="s">
        <v>33</v>
      </c>
      <c r="B47" s="11">
        <v>519666758</v>
      </c>
      <c r="D47" s="11">
        <v>906893391</v>
      </c>
    </row>
    <row r="48" spans="1:8" ht="26.25" thickBot="1">
      <c r="A48" s="32" t="s">
        <v>67</v>
      </c>
      <c r="B48" s="44">
        <f>SUM(B44:B47)</f>
        <v>973673797</v>
      </c>
      <c r="C48" s="19"/>
      <c r="D48" s="44">
        <f>SUM(D44:D47)</f>
        <v>778463179</v>
      </c>
    </row>
    <row r="49" spans="1:3" ht="13.5" thickTop="1"/>
    <row r="64" spans="1:3">
      <c r="A64" s="11"/>
      <c r="C64" s="11"/>
    </row>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sheetData>
  <mergeCells count="1">
    <mergeCell ref="A2:D3"/>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Q36"/>
  <sheetViews>
    <sheetView showGridLines="0" tabSelected="1" zoomScale="85" zoomScaleNormal="85" workbookViewId="0">
      <pane xSplit="1" ySplit="4" topLeftCell="B5" activePane="bottomRight" state="frozen"/>
      <selection activeCell="A24" sqref="A24"/>
      <selection pane="topRight" activeCell="A24" sqref="A24"/>
      <selection pane="bottomLeft" activeCell="A24" sqref="A24"/>
      <selection pane="bottomRight" activeCell="A4" sqref="A4"/>
    </sheetView>
  </sheetViews>
  <sheetFormatPr defaultColWidth="0" defaultRowHeight="12.75"/>
  <cols>
    <col min="1" max="1" width="37.42578125" style="3" customWidth="1"/>
    <col min="2" max="2" width="12.28515625" style="11" customWidth="1"/>
    <col min="3" max="3" width="1.28515625" style="10" customWidth="1"/>
    <col min="4" max="4" width="12.5703125" style="11" customWidth="1"/>
    <col min="5" max="5" width="1.28515625" style="10" customWidth="1"/>
    <col min="6" max="6" width="14.85546875" style="11" customWidth="1"/>
    <col min="7" max="7" width="1.28515625" style="10" customWidth="1"/>
    <col min="8" max="8" width="24.140625" style="11" customWidth="1"/>
    <col min="9" max="9" width="1.28515625" style="10" customWidth="1"/>
    <col min="10" max="10" width="14.85546875" style="11" customWidth="1"/>
    <col min="11" max="11" width="1.28515625" style="10" customWidth="1"/>
    <col min="12" max="12" width="14.85546875" style="11" customWidth="1"/>
    <col min="13" max="17" width="1.42578125" style="11" hidden="1" customWidth="1"/>
    <col min="18" max="16384" width="24.28515625" style="11" hidden="1"/>
  </cols>
  <sheetData>
    <row r="1" spans="1:12" s="3" customFormat="1">
      <c r="A1" s="1" t="s">
        <v>37</v>
      </c>
      <c r="C1" s="4"/>
      <c r="E1" s="4"/>
      <c r="G1" s="4"/>
      <c r="I1" s="4"/>
      <c r="K1" s="4"/>
    </row>
    <row r="2" spans="1:12" s="3" customFormat="1">
      <c r="A2" s="1" t="s">
        <v>130</v>
      </c>
      <c r="C2" s="4"/>
      <c r="E2" s="4"/>
      <c r="G2" s="4"/>
      <c r="I2" s="4"/>
      <c r="K2" s="4"/>
    </row>
    <row r="3" spans="1:12" s="3" customFormat="1">
      <c r="A3" s="1" t="s">
        <v>132</v>
      </c>
      <c r="C3" s="4"/>
      <c r="E3" s="4"/>
      <c r="G3" s="4"/>
      <c r="I3" s="4"/>
      <c r="K3" s="4"/>
    </row>
    <row r="4" spans="1:12" s="4" customFormat="1" ht="76.5">
      <c r="A4" s="48"/>
      <c r="B4" s="49" t="s">
        <v>64</v>
      </c>
      <c r="C4" s="50"/>
      <c r="D4" s="49" t="s">
        <v>65</v>
      </c>
      <c r="E4" s="50"/>
      <c r="F4" s="49" t="s">
        <v>29</v>
      </c>
      <c r="G4" s="50"/>
      <c r="H4" s="51" t="s">
        <v>59</v>
      </c>
      <c r="I4" s="50"/>
      <c r="J4" s="49" t="s">
        <v>80</v>
      </c>
      <c r="K4" s="50"/>
      <c r="L4" s="49" t="s">
        <v>52</v>
      </c>
    </row>
    <row r="5" spans="1:12" s="10" customFormat="1">
      <c r="A5" s="57" t="s">
        <v>97</v>
      </c>
      <c r="B5" s="77">
        <v>61135197</v>
      </c>
      <c r="C5" s="77"/>
      <c r="D5" s="77">
        <v>25632</v>
      </c>
      <c r="E5" s="77"/>
      <c r="F5" s="77">
        <v>8234923</v>
      </c>
      <c r="G5" s="77"/>
      <c r="H5" s="77">
        <v>-5491407</v>
      </c>
      <c r="I5" s="77"/>
      <c r="J5" s="77">
        <v>133426331</v>
      </c>
      <c r="K5" s="77"/>
      <c r="L5" s="77">
        <v>197330676</v>
      </c>
    </row>
    <row r="6" spans="1:12" s="10" customFormat="1">
      <c r="A6" s="59" t="s">
        <v>53</v>
      </c>
      <c r="B6" s="34"/>
      <c r="C6" s="34"/>
      <c r="D6" s="34"/>
      <c r="E6" s="34"/>
      <c r="F6" s="34"/>
      <c r="G6" s="34"/>
      <c r="H6" s="34"/>
      <c r="I6" s="34"/>
      <c r="J6" s="34"/>
      <c r="K6" s="34"/>
      <c r="L6" s="34"/>
    </row>
    <row r="7" spans="1:12" s="10" customFormat="1">
      <c r="A7" s="57" t="s">
        <v>54</v>
      </c>
      <c r="B7" s="34" t="s">
        <v>98</v>
      </c>
      <c r="C7" s="34"/>
      <c r="D7" s="34" t="s">
        <v>98</v>
      </c>
      <c r="E7" s="34"/>
      <c r="F7" s="34" t="s">
        <v>98</v>
      </c>
      <c r="G7" s="34"/>
      <c r="H7" s="34" t="s">
        <v>98</v>
      </c>
      <c r="I7" s="34"/>
      <c r="J7" s="34">
        <v>57186098</v>
      </c>
      <c r="K7" s="34"/>
      <c r="L7" s="34">
        <v>57186098</v>
      </c>
    </row>
    <row r="8" spans="1:12" s="10" customFormat="1">
      <c r="A8" s="59" t="s">
        <v>78</v>
      </c>
      <c r="B8" s="34"/>
      <c r="C8" s="34"/>
      <c r="D8" s="34"/>
      <c r="E8" s="34"/>
      <c r="F8" s="34"/>
      <c r="G8" s="34"/>
      <c r="H8" s="34"/>
      <c r="I8" s="34"/>
      <c r="J8" s="34"/>
      <c r="K8" s="34"/>
      <c r="L8" s="34"/>
    </row>
    <row r="9" spans="1:12" s="10" customFormat="1" ht="38.25">
      <c r="A9" s="61" t="s">
        <v>34</v>
      </c>
      <c r="B9" s="34"/>
      <c r="C9" s="34"/>
      <c r="D9" s="34"/>
      <c r="E9" s="34"/>
      <c r="F9" s="34"/>
      <c r="G9" s="34"/>
      <c r="H9" s="34"/>
      <c r="I9" s="34"/>
      <c r="J9" s="34"/>
      <c r="K9" s="34"/>
      <c r="L9" s="34"/>
    </row>
    <row r="10" spans="1:12" s="10" customFormat="1" ht="51">
      <c r="A10" s="57" t="s">
        <v>118</v>
      </c>
      <c r="B10" s="34" t="s">
        <v>98</v>
      </c>
      <c r="C10" s="34"/>
      <c r="D10" s="34" t="s">
        <v>98</v>
      </c>
      <c r="E10" s="34"/>
      <c r="F10" s="34" t="s">
        <v>98</v>
      </c>
      <c r="G10" s="34"/>
      <c r="H10" s="34">
        <v>14763470</v>
      </c>
      <c r="I10" s="34"/>
      <c r="J10" s="34" t="s">
        <v>98</v>
      </c>
      <c r="K10" s="34"/>
      <c r="L10" s="34">
        <v>14763470</v>
      </c>
    </row>
    <row r="11" spans="1:12" s="10" customFormat="1" ht="63.75">
      <c r="A11" s="57" t="s">
        <v>60</v>
      </c>
      <c r="B11" s="34" t="s">
        <v>98</v>
      </c>
      <c r="C11" s="34"/>
      <c r="D11" s="34" t="s">
        <v>98</v>
      </c>
      <c r="E11" s="34"/>
      <c r="F11" s="34" t="s">
        <v>98</v>
      </c>
      <c r="G11" s="34"/>
      <c r="H11" s="34">
        <v>-511031</v>
      </c>
      <c r="I11" s="34"/>
      <c r="J11" s="34" t="s">
        <v>98</v>
      </c>
      <c r="K11" s="34"/>
      <c r="L11" s="34">
        <v>-511031</v>
      </c>
    </row>
    <row r="12" spans="1:12" s="10" customFormat="1">
      <c r="A12" s="57" t="s">
        <v>75</v>
      </c>
      <c r="B12" s="34" t="s">
        <v>98</v>
      </c>
      <c r="C12" s="34"/>
      <c r="D12" s="34" t="s">
        <v>98</v>
      </c>
      <c r="E12" s="34"/>
      <c r="F12" s="34" t="s">
        <v>98</v>
      </c>
      <c r="G12" s="34"/>
      <c r="H12" s="34">
        <v>-89874</v>
      </c>
      <c r="I12" s="34"/>
      <c r="J12" s="34" t="s">
        <v>98</v>
      </c>
      <c r="K12" s="34"/>
      <c r="L12" s="34">
        <v>-89874</v>
      </c>
    </row>
    <row r="13" spans="1:12" s="10" customFormat="1" ht="38.25">
      <c r="A13" s="61" t="s">
        <v>42</v>
      </c>
      <c r="B13" s="75" t="s">
        <v>98</v>
      </c>
      <c r="C13" s="75"/>
      <c r="D13" s="75" t="s">
        <v>98</v>
      </c>
      <c r="E13" s="75"/>
      <c r="F13" s="75" t="s">
        <v>98</v>
      </c>
      <c r="G13" s="75"/>
      <c r="H13" s="75">
        <v>14162565</v>
      </c>
      <c r="I13" s="75"/>
      <c r="J13" s="75" t="s">
        <v>98</v>
      </c>
      <c r="K13" s="75"/>
      <c r="L13" s="75">
        <v>14162565</v>
      </c>
    </row>
    <row r="14" spans="1:12" s="10" customFormat="1">
      <c r="A14" s="57" t="s">
        <v>79</v>
      </c>
      <c r="B14" s="34" t="s">
        <v>98</v>
      </c>
      <c r="C14" s="34"/>
      <c r="D14" s="34" t="s">
        <v>98</v>
      </c>
      <c r="E14" s="34"/>
      <c r="F14" s="34" t="s">
        <v>98</v>
      </c>
      <c r="G14" s="34"/>
      <c r="H14" s="34">
        <v>14162565</v>
      </c>
      <c r="I14" s="34"/>
      <c r="J14" s="34" t="s">
        <v>98</v>
      </c>
      <c r="K14" s="34"/>
      <c r="L14" s="34">
        <v>14162565</v>
      </c>
    </row>
    <row r="15" spans="1:12" s="10" customFormat="1">
      <c r="A15" s="62" t="s">
        <v>55</v>
      </c>
      <c r="B15" s="79" t="s">
        <v>98</v>
      </c>
      <c r="C15" s="77"/>
      <c r="D15" s="79" t="s">
        <v>98</v>
      </c>
      <c r="E15" s="77"/>
      <c r="F15" s="79" t="s">
        <v>98</v>
      </c>
      <c r="G15" s="77"/>
      <c r="H15" s="79">
        <v>14162565</v>
      </c>
      <c r="I15" s="77"/>
      <c r="J15" s="79">
        <v>57186098</v>
      </c>
      <c r="K15" s="77"/>
      <c r="L15" s="79">
        <v>71348663</v>
      </c>
    </row>
    <row r="16" spans="1:12" s="10" customFormat="1" ht="25.5">
      <c r="A16" s="62" t="s">
        <v>120</v>
      </c>
      <c r="B16" s="79">
        <v>61135197</v>
      </c>
      <c r="C16" s="77"/>
      <c r="D16" s="79">
        <v>25632</v>
      </c>
      <c r="E16" s="77"/>
      <c r="F16" s="79">
        <v>8234923</v>
      </c>
      <c r="G16" s="77"/>
      <c r="H16" s="79">
        <v>8671158</v>
      </c>
      <c r="I16" s="77"/>
      <c r="J16" s="79">
        <v>190612429</v>
      </c>
      <c r="K16" s="77"/>
      <c r="L16" s="79">
        <v>268679339</v>
      </c>
    </row>
    <row r="17" spans="1:12" s="10" customFormat="1">
      <c r="A17" s="53"/>
      <c r="B17" s="52"/>
      <c r="C17" s="52"/>
      <c r="D17" s="52"/>
      <c r="E17" s="52"/>
      <c r="F17" s="52"/>
      <c r="G17" s="52"/>
      <c r="H17" s="52"/>
      <c r="I17" s="52"/>
      <c r="J17" s="52"/>
      <c r="K17" s="52"/>
      <c r="L17" s="52"/>
    </row>
    <row r="18" spans="1:12" s="10" customFormat="1" ht="76.5">
      <c r="A18" s="48"/>
      <c r="B18" s="49" t="s">
        <v>64</v>
      </c>
      <c r="C18" s="50"/>
      <c r="D18" s="49" t="s">
        <v>65</v>
      </c>
      <c r="E18" s="50"/>
      <c r="F18" s="49" t="s">
        <v>29</v>
      </c>
      <c r="G18" s="50"/>
      <c r="H18" s="51" t="s">
        <v>59</v>
      </c>
      <c r="I18" s="50"/>
      <c r="J18" s="49" t="s">
        <v>80</v>
      </c>
      <c r="K18" s="50"/>
      <c r="L18" s="49" t="s">
        <v>52</v>
      </c>
    </row>
    <row r="19" spans="1:12" s="10" customFormat="1">
      <c r="A19" s="57" t="s">
        <v>119</v>
      </c>
      <c r="B19" s="77">
        <v>61135197</v>
      </c>
      <c r="C19" s="77"/>
      <c r="D19" s="77">
        <v>25632</v>
      </c>
      <c r="E19" s="77"/>
      <c r="F19" s="77">
        <v>8234923</v>
      </c>
      <c r="G19" s="77"/>
      <c r="H19" s="77">
        <v>5810357</v>
      </c>
      <c r="I19" s="77"/>
      <c r="J19" s="77">
        <v>228866736</v>
      </c>
      <c r="K19" s="58"/>
      <c r="L19" s="77">
        <v>304072845</v>
      </c>
    </row>
    <row r="20" spans="1:12" s="10" customFormat="1">
      <c r="A20" s="59" t="s">
        <v>53</v>
      </c>
      <c r="B20" s="34"/>
      <c r="C20" s="34"/>
      <c r="D20" s="34"/>
      <c r="E20" s="34"/>
      <c r="F20" s="34"/>
      <c r="G20" s="34"/>
      <c r="H20" s="34"/>
      <c r="I20" s="34"/>
      <c r="J20" s="34"/>
      <c r="K20" s="58"/>
      <c r="L20" s="34"/>
    </row>
    <row r="21" spans="1:12" s="10" customFormat="1">
      <c r="A21" s="57" t="s">
        <v>54</v>
      </c>
      <c r="B21" s="34" t="s">
        <v>98</v>
      </c>
      <c r="C21" s="34"/>
      <c r="D21" s="34" t="s">
        <v>98</v>
      </c>
      <c r="E21" s="34"/>
      <c r="F21" s="34" t="s">
        <v>98</v>
      </c>
      <c r="G21" s="34"/>
      <c r="H21" s="34">
        <v>0</v>
      </c>
      <c r="I21" s="34"/>
      <c r="J21" s="34">
        <v>51426621</v>
      </c>
      <c r="K21" s="72"/>
      <c r="L21" s="34">
        <v>51426621</v>
      </c>
    </row>
    <row r="22" spans="1:12" s="10" customFormat="1">
      <c r="A22" s="59" t="s">
        <v>78</v>
      </c>
      <c r="B22" s="34"/>
      <c r="C22" s="34"/>
      <c r="D22" s="34"/>
      <c r="E22" s="34"/>
      <c r="F22" s="34"/>
      <c r="G22" s="34"/>
      <c r="H22" s="34"/>
      <c r="I22" s="34"/>
      <c r="J22" s="34"/>
      <c r="K22" s="58"/>
      <c r="L22" s="34"/>
    </row>
    <row r="23" spans="1:12" s="10" customFormat="1" ht="38.25">
      <c r="A23" s="61" t="s">
        <v>34</v>
      </c>
      <c r="B23" s="34"/>
      <c r="C23" s="34"/>
      <c r="D23" s="34"/>
      <c r="E23" s="34"/>
      <c r="F23" s="34"/>
      <c r="G23" s="34"/>
      <c r="H23" s="34"/>
      <c r="I23" s="34"/>
      <c r="J23" s="34"/>
      <c r="K23" s="60"/>
      <c r="L23" s="34"/>
    </row>
    <row r="24" spans="1:12" s="10" customFormat="1" ht="51">
      <c r="A24" s="57" t="s">
        <v>118</v>
      </c>
      <c r="B24" s="34" t="s">
        <v>98</v>
      </c>
      <c r="C24" s="34"/>
      <c r="D24" s="34" t="s">
        <v>98</v>
      </c>
      <c r="E24" s="34"/>
      <c r="F24" s="34" t="s">
        <v>98</v>
      </c>
      <c r="G24" s="34"/>
      <c r="H24" s="34">
        <v>1215854</v>
      </c>
      <c r="I24" s="34"/>
      <c r="J24" s="34">
        <v>0</v>
      </c>
      <c r="K24" s="60"/>
      <c r="L24" s="34">
        <v>1215854</v>
      </c>
    </row>
    <row r="25" spans="1:12" s="10" customFormat="1" ht="63.75">
      <c r="A25" s="57" t="s">
        <v>60</v>
      </c>
      <c r="B25" s="34" t="s">
        <v>98</v>
      </c>
      <c r="C25" s="34"/>
      <c r="D25" s="34" t="s">
        <v>98</v>
      </c>
      <c r="E25" s="34"/>
      <c r="F25" s="34" t="s">
        <v>98</v>
      </c>
      <c r="G25" s="34"/>
      <c r="H25" s="34">
        <v>-3188538</v>
      </c>
      <c r="I25" s="34"/>
      <c r="J25" s="34">
        <v>0</v>
      </c>
      <c r="K25" s="60"/>
      <c r="L25" s="34">
        <v>-3188538</v>
      </c>
    </row>
    <row r="26" spans="1:12" s="10" customFormat="1">
      <c r="A26" s="57" t="s">
        <v>75</v>
      </c>
      <c r="B26" s="34" t="s">
        <v>98</v>
      </c>
      <c r="C26" s="34"/>
      <c r="D26" s="34" t="s">
        <v>98</v>
      </c>
      <c r="E26" s="34"/>
      <c r="F26" s="34" t="s">
        <v>98</v>
      </c>
      <c r="G26" s="34"/>
      <c r="H26" s="34">
        <v>-222790</v>
      </c>
      <c r="I26" s="34"/>
      <c r="J26" s="34">
        <v>0</v>
      </c>
      <c r="K26" s="60"/>
      <c r="L26" s="34">
        <v>-222790</v>
      </c>
    </row>
    <row r="27" spans="1:12" s="10" customFormat="1" ht="38.25">
      <c r="A27" s="61" t="s">
        <v>42</v>
      </c>
      <c r="B27" s="75" t="s">
        <v>98</v>
      </c>
      <c r="C27" s="75"/>
      <c r="D27" s="75" t="s">
        <v>98</v>
      </c>
      <c r="E27" s="75"/>
      <c r="F27" s="75" t="s">
        <v>98</v>
      </c>
      <c r="G27" s="75"/>
      <c r="H27" s="75">
        <v>-2195474</v>
      </c>
      <c r="I27" s="75"/>
      <c r="J27" s="75">
        <v>0</v>
      </c>
      <c r="K27" s="58"/>
      <c r="L27" s="75">
        <v>-2195474</v>
      </c>
    </row>
    <row r="28" spans="1:12" s="10" customFormat="1">
      <c r="A28" s="57" t="s">
        <v>79</v>
      </c>
      <c r="B28" s="34" t="s">
        <v>98</v>
      </c>
      <c r="C28" s="34"/>
      <c r="D28" s="34" t="s">
        <v>98</v>
      </c>
      <c r="E28" s="34"/>
      <c r="F28" s="34" t="s">
        <v>98</v>
      </c>
      <c r="G28" s="34"/>
      <c r="H28" s="34">
        <v>-2195474</v>
      </c>
      <c r="I28" s="34"/>
      <c r="J28" s="34">
        <v>0</v>
      </c>
      <c r="K28" s="58"/>
      <c r="L28" s="34">
        <v>-2195474</v>
      </c>
    </row>
    <row r="29" spans="1:12" s="10" customFormat="1">
      <c r="A29" s="57" t="s">
        <v>55</v>
      </c>
      <c r="B29" s="78" t="s">
        <v>98</v>
      </c>
      <c r="C29" s="34"/>
      <c r="D29" s="78" t="s">
        <v>98</v>
      </c>
      <c r="E29" s="34"/>
      <c r="F29" s="78" t="s">
        <v>98</v>
      </c>
      <c r="G29" s="34"/>
      <c r="H29" s="78">
        <v>-2195474</v>
      </c>
      <c r="I29" s="34"/>
      <c r="J29" s="78">
        <v>51426621</v>
      </c>
      <c r="K29" s="73"/>
      <c r="L29" s="78">
        <v>49231147</v>
      </c>
    </row>
    <row r="30" spans="1:12" s="10" customFormat="1" ht="25.5">
      <c r="A30" s="62" t="s">
        <v>121</v>
      </c>
      <c r="B30" s="79">
        <v>61135197</v>
      </c>
      <c r="C30" s="77"/>
      <c r="D30" s="79">
        <v>25632</v>
      </c>
      <c r="E30" s="77"/>
      <c r="F30" s="79">
        <v>8234923</v>
      </c>
      <c r="G30" s="77"/>
      <c r="H30" s="79">
        <v>3614883</v>
      </c>
      <c r="I30" s="77"/>
      <c r="J30" s="79">
        <v>280293357</v>
      </c>
      <c r="K30" s="63"/>
      <c r="L30" s="79">
        <v>353303992</v>
      </c>
    </row>
    <row r="31" spans="1:12">
      <c r="B31" s="3"/>
      <c r="C31" s="3"/>
      <c r="D31" s="3"/>
      <c r="E31" s="3"/>
      <c r="F31" s="3"/>
      <c r="G31" s="3"/>
      <c r="H31" s="3"/>
      <c r="I31" s="3"/>
      <c r="J31" s="3"/>
      <c r="K31" s="3"/>
      <c r="L31" s="3"/>
    </row>
    <row r="32" spans="1:12">
      <c r="B32" s="3"/>
      <c r="C32" s="3"/>
      <c r="D32" s="3"/>
      <c r="E32" s="3"/>
      <c r="F32" s="3"/>
      <c r="G32" s="3"/>
      <c r="H32" s="3"/>
      <c r="I32" s="3"/>
      <c r="J32" s="3"/>
      <c r="K32" s="3"/>
      <c r="L32" s="3"/>
    </row>
    <row r="33" spans="2:12">
      <c r="B33" s="3"/>
      <c r="C33" s="3"/>
      <c r="D33" s="3"/>
      <c r="E33" s="3"/>
      <c r="F33" s="3"/>
      <c r="G33" s="3"/>
      <c r="H33" s="3"/>
      <c r="I33" s="3"/>
      <c r="J33" s="3"/>
      <c r="K33" s="3"/>
      <c r="L33" s="3"/>
    </row>
    <row r="34" spans="2:12">
      <c r="B34" s="3"/>
      <c r="C34" s="3"/>
      <c r="D34" s="3"/>
      <c r="E34" s="3"/>
      <c r="F34" s="3"/>
      <c r="G34" s="3"/>
      <c r="H34" s="3"/>
      <c r="I34" s="3"/>
      <c r="J34" s="3"/>
      <c r="K34" s="3"/>
      <c r="L34" s="3"/>
    </row>
    <row r="35" spans="2:12">
      <c r="B35" s="3"/>
      <c r="C35" s="3"/>
      <c r="D35" s="3"/>
      <c r="E35" s="3"/>
      <c r="F35" s="3"/>
      <c r="G35" s="3"/>
      <c r="H35" s="3"/>
      <c r="I35" s="3"/>
      <c r="J35" s="3"/>
      <c r="K35" s="3"/>
      <c r="L35" s="3"/>
    </row>
    <row r="36" spans="2:12">
      <c r="B36" s="3"/>
      <c r="C36" s="3"/>
      <c r="D36" s="3"/>
      <c r="E36" s="3"/>
      <c r="F36" s="3"/>
      <c r="G36" s="3"/>
      <c r="H36" s="3"/>
      <c r="I36" s="3"/>
      <c r="J36" s="3"/>
      <c r="K36" s="3"/>
      <c r="L36" s="3"/>
    </row>
  </sheetData>
  <pageMargins left="0.31496062992125984" right="0.31496062992125984" top="0.74803149606299213" bottom="0.74803149606299213" header="0.31496062992125984" footer="0.31496062992125984"/>
  <pageSetup paperSize="9" orientation="landscape" r:id="rId1"/>
  <headerFooter>
    <oddHeader>&amp;L&amp;"Calibri"&amp;10&amp;K000000ВНУТРЕННЯЯ ИНФОРМАЦИЯ&amp;1#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IS</vt:lpstr>
      <vt:lpstr>BS</vt:lpstr>
      <vt:lpstr>CF</vt:lpstr>
      <vt:lpstr>Eq</vt:lpstr>
      <vt:lpstr>CF!CashFlows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lastModifiedBy>Тян Юлия Дмитриевна</cp:lastModifiedBy>
  <cp:lastPrinted>2022-11-14T11:29:33Z</cp:lastPrinted>
  <dcterms:created xsi:type="dcterms:W3CDTF">2012-02-08T04:34:09Z</dcterms:created>
  <dcterms:modified xsi:type="dcterms:W3CDTF">2024-08-16T11:52:04Z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7e166-4b10-4d44-9951-ddc92040c9bd_Enabled">
    <vt:lpwstr>true</vt:lpwstr>
  </property>
  <property fmtid="{D5CDD505-2E9C-101B-9397-08002B2CF9AE}" pid="3" name="MSIP_Label_5667e166-4b10-4d44-9951-ddc92040c9bd_SetDate">
    <vt:lpwstr>2024-08-16T11:52:04Z</vt:lpwstr>
  </property>
  <property fmtid="{D5CDD505-2E9C-101B-9397-08002B2CF9AE}" pid="4" name="MSIP_Label_5667e166-4b10-4d44-9951-ddc92040c9bd_Method">
    <vt:lpwstr>Standard</vt:lpwstr>
  </property>
  <property fmtid="{D5CDD505-2E9C-101B-9397-08002B2CF9AE}" pid="5" name="MSIP_Label_5667e166-4b10-4d44-9951-ddc92040c9bd_Name">
    <vt:lpwstr>С маркировкой</vt:lpwstr>
  </property>
  <property fmtid="{D5CDD505-2E9C-101B-9397-08002B2CF9AE}" pid="6" name="MSIP_Label_5667e166-4b10-4d44-9951-ddc92040c9bd_SiteId">
    <vt:lpwstr>38598580-1f17-4a12-918c-077d560b949f</vt:lpwstr>
  </property>
  <property fmtid="{D5CDD505-2E9C-101B-9397-08002B2CF9AE}" pid="7" name="MSIP_Label_5667e166-4b10-4d44-9951-ddc92040c9bd_ActionId">
    <vt:lpwstr>933c0c80-7cde-40a4-8289-13da400764bd</vt:lpwstr>
  </property>
  <property fmtid="{D5CDD505-2E9C-101B-9397-08002B2CF9AE}" pid="8" name="MSIP_Label_5667e166-4b10-4d44-9951-ddc92040c9bd_ContentBits">
    <vt:lpwstr>1</vt:lpwstr>
  </property>
</Properties>
</file>