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8_{A8099C17-F8E9-4477-B670-BCEFD0A10B5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BalanceSheet" localSheetId="0">ф1!#REF!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D14" i="1" s="1"/>
  <c r="D22" i="1" l="1"/>
  <c r="D20" i="1" l="1"/>
</calcChain>
</file>

<file path=xl/sharedStrings.xml><?xml version="1.0" encoding="utf-8"?>
<sst xmlns="http://schemas.openxmlformats.org/spreadsheetml/2006/main" count="162" uniqueCount="103">
  <si>
    <t>АКТИВЫ</t>
  </si>
  <si>
    <t>Отложенные налоговые активы</t>
  </si>
  <si>
    <t>Прочие обязательства</t>
  </si>
  <si>
    <t>Уставный капитал</t>
  </si>
  <si>
    <t>Нераспределенная прибыль</t>
  </si>
  <si>
    <t>Главный бухгалтер</t>
  </si>
  <si>
    <t>Общие и административные расходы</t>
  </si>
  <si>
    <t>Расход по подоходному налогу</t>
  </si>
  <si>
    <t>Прочие активы</t>
  </si>
  <si>
    <t>Прибыль за период</t>
  </si>
  <si>
    <t>Прибыль до налогообложения</t>
  </si>
  <si>
    <t>Мустафаев С.С.</t>
  </si>
  <si>
    <t>Директор</t>
  </si>
  <si>
    <t>Прим.</t>
  </si>
  <si>
    <t>Запасы</t>
  </si>
  <si>
    <t>Авансы уплаченные</t>
  </si>
  <si>
    <t>Итого краткосрочных активов</t>
  </si>
  <si>
    <t>Итого долгосрочных активов</t>
  </si>
  <si>
    <t>Займы полученные</t>
  </si>
  <si>
    <t>Доходы по вознаграждениям</t>
  </si>
  <si>
    <t>Прочие поступления</t>
  </si>
  <si>
    <t>Пополнение уставного капитала</t>
  </si>
  <si>
    <t>Итого капитал</t>
  </si>
  <si>
    <t>‒</t>
  </si>
  <si>
    <t>Взнос в уставный капитал</t>
  </si>
  <si>
    <t>Итого совокупный доход за период</t>
  </si>
  <si>
    <t xml:space="preserve">(неаудировано) </t>
  </si>
  <si>
    <t xml:space="preserve">финансовой деятельности </t>
  </si>
  <si>
    <t xml:space="preserve">Чистое увеличение денежных средств </t>
  </si>
  <si>
    <t>(неаудировано)</t>
  </si>
  <si>
    <t xml:space="preserve">Прочие доход </t>
  </si>
  <si>
    <t>Прибыль за отчетный период</t>
  </si>
  <si>
    <t>(аудировано)</t>
  </si>
  <si>
    <t>Денежные средства</t>
  </si>
  <si>
    <t>ИТОГО АКТИВОВ</t>
  </si>
  <si>
    <t>ОБЯЗАТЕЛЬСТВА</t>
  </si>
  <si>
    <t>Торговая кредиторская задолженность</t>
  </si>
  <si>
    <t>Корпоративно подоходный налог к уплате</t>
  </si>
  <si>
    <t>Итого краткосрочных обязательств</t>
  </si>
  <si>
    <t>КАПИТАЛ</t>
  </si>
  <si>
    <t>ИТОГО КАПИТАЛ И ОБЯЗАТЕЛЬСТВА</t>
  </si>
  <si>
    <t xml:space="preserve"> 2023 года</t>
  </si>
  <si>
    <r>
      <t xml:space="preserve"> 2023 </t>
    </r>
    <r>
      <rPr>
        <b/>
        <sz val="11"/>
        <color rgb="FF0D0D0D"/>
        <rFont val="Times New Roman"/>
        <family val="1"/>
        <charset val="204"/>
      </rPr>
      <t>года</t>
    </r>
  </si>
  <si>
    <t xml:space="preserve">На 01 января 2022 года (аудировано) </t>
  </si>
  <si>
    <t xml:space="preserve"> 2022 года</t>
  </si>
  <si>
    <r>
      <t xml:space="preserve"> 2022 </t>
    </r>
    <r>
      <rPr>
        <b/>
        <sz val="11"/>
        <color rgb="FF0D0D0D"/>
        <rFont val="Times New Roman"/>
        <family val="1"/>
        <charset val="204"/>
      </rPr>
      <t>года</t>
    </r>
  </si>
  <si>
    <t>-</t>
  </si>
  <si>
    <t>На 01 января 2023 года (неаудировано)</t>
  </si>
  <si>
    <t>Денежные потоки от операционной деятельности</t>
  </si>
  <si>
    <t>Оплата поставщикам</t>
  </si>
  <si>
    <t>Выплата заработной платы</t>
  </si>
  <si>
    <t xml:space="preserve">Налоги и прочие платежи </t>
  </si>
  <si>
    <t>Предоставление услуг</t>
  </si>
  <si>
    <t>Чистый отток денежных средств от  операционной деятельности</t>
  </si>
  <si>
    <t>Денежные потоки от финансовой деятельности</t>
  </si>
  <si>
    <t>Получение финансовой помощи</t>
  </si>
  <si>
    <t>Погашение финансовой помощи</t>
  </si>
  <si>
    <t>2 043,349</t>
  </si>
  <si>
    <t>Чистый поток денежных средств от</t>
  </si>
  <si>
    <t>Денежные средства и их эквиваленты на 01 января</t>
  </si>
  <si>
    <t>(8,657)</t>
  </si>
  <si>
    <t>Прочие выплаты</t>
  </si>
  <si>
    <t>Влияние валютных операции</t>
  </si>
  <si>
    <t>ТОО «Ел Орда Арнау»
Промежуточный  сокращенный отчет о финансовом положении 
за деять месяцев, закончившихся 30.09.2023 года</t>
  </si>
  <si>
    <t>Текущий налоговый актив</t>
  </si>
  <si>
    <t>Долгосрочные финансовые обязательства</t>
  </si>
  <si>
    <t>Итого долгосрочные обязательства</t>
  </si>
  <si>
    <t>(60 294)</t>
  </si>
  <si>
    <t>30 сентября</t>
  </si>
  <si>
    <t>(2,234)</t>
  </si>
  <si>
    <t>Прочий расход</t>
  </si>
  <si>
    <t>(72,261)</t>
  </si>
  <si>
    <t>Расходы на реализацию</t>
  </si>
  <si>
    <t>(107,484)</t>
  </si>
  <si>
    <t>(69,184)</t>
  </si>
  <si>
    <t>(77,841)</t>
  </si>
  <si>
    <t>Есенбекова А.С.</t>
  </si>
  <si>
    <t>(360,463)</t>
  </si>
  <si>
    <t>(3,828)</t>
  </si>
  <si>
    <t>1,704</t>
  </si>
  <si>
    <t>310,443</t>
  </si>
  <si>
    <t>(4 711,917)</t>
  </si>
  <si>
    <t>(18,541)</t>
  </si>
  <si>
    <t>(15,986)</t>
  </si>
  <si>
    <t>(0,007)</t>
  </si>
  <si>
    <t>(1,284)</t>
  </si>
  <si>
    <t>(0,207)</t>
  </si>
  <si>
    <t>(0,290)</t>
  </si>
  <si>
    <t>(1,789)</t>
  </si>
  <si>
    <t>(3 737,586)</t>
  </si>
  <si>
    <t>Денежные потоки от инвестиционной деятельности</t>
  </si>
  <si>
    <t>Реализация финансовых активов</t>
  </si>
  <si>
    <t>Чистый отток денежных средств от инвестиционной деятельности</t>
  </si>
  <si>
    <t>2 015,016</t>
  </si>
  <si>
    <t>Остаток на 30 сентября 2022 года (аудировано)</t>
  </si>
  <si>
    <t>(2,134)</t>
  </si>
  <si>
    <t>(60,294)</t>
  </si>
  <si>
    <t>На 30 сентября 2023 года (неаудировано)</t>
  </si>
  <si>
    <t>Денежные средства и их эквиваленты на 30 сентября</t>
  </si>
  <si>
    <t xml:space="preserve">ТОО «Ел Орда Арнау»
Промежуточный  сокращенный отчет об изменениях в собственном капитале
за девять месяцев, закончившихся 30.09.2023 года (в тыс. тенге)
</t>
  </si>
  <si>
    <t xml:space="preserve">ТОО «Ел Орда Арнау»
Промежуточный  сокращенный отчет о движении денежных средств
за девять месяцев, закончившихся 30.09.2023 года          (в тыс. тенге)
</t>
  </si>
  <si>
    <t xml:space="preserve">ТОО «Ел Орда Арнау»
Промежуточный  сокращенный отчет о прибыли или                                                          убытке и прочем совокупном доходе
за девять месяцев, закончившихся 30.09.2023 года  (в тыс.тенге)
</t>
  </si>
  <si>
    <t>(в тыс.тенге)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</si>
</sst>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D0D0D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0" xfId="0" applyFont="1" applyBorder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right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/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14" fontId="6" fillId="0" borderId="0" xfId="0" applyNumberFormat="1" applyFont="1" applyAlignment="1">
      <alignment horizontal="right" vertical="center" wrapText="1"/>
    </xf>
    <xf numFmtId="49" fontId="12" fillId="0" borderId="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5" fillId="0" borderId="0" xfId="0" applyNumberFormat="1" applyFont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" fontId="6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inden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3"/>
  <sheetViews>
    <sheetView tabSelected="1" zoomScaleNormal="100" workbookViewId="0">
      <selection activeCell="E4" sqref="E4"/>
    </sheetView>
  </sheetViews>
  <sheetFormatPr defaultRowHeight="15" x14ac:dyDescent="0.25"/>
  <cols>
    <col min="1" max="1" width="7.5703125" style="4" customWidth="1"/>
    <col min="2" max="2" width="25" style="4" customWidth="1"/>
    <col min="3" max="3" width="9.140625" style="4"/>
    <col min="4" max="4" width="20.140625" style="4" customWidth="1"/>
    <col min="5" max="5" width="24.5703125" style="4" customWidth="1"/>
    <col min="6" max="16384" width="9.140625" style="4"/>
  </cols>
  <sheetData>
    <row r="1" spans="2:8" ht="57.75" customHeight="1" x14ac:dyDescent="0.25">
      <c r="B1" s="114" t="s">
        <v>63</v>
      </c>
      <c r="C1" s="114"/>
      <c r="D1" s="114"/>
      <c r="E1" s="114"/>
      <c r="F1" s="42"/>
      <c r="G1" s="42"/>
      <c r="H1" s="42"/>
    </row>
    <row r="2" spans="2:8" ht="25.5" customHeight="1" x14ac:dyDescent="0.25">
      <c r="B2" s="112"/>
      <c r="C2" s="113" t="s">
        <v>13</v>
      </c>
      <c r="D2" s="30"/>
      <c r="E2" s="97" t="s">
        <v>102</v>
      </c>
    </row>
    <row r="3" spans="2:8" ht="24" customHeight="1" x14ac:dyDescent="0.25">
      <c r="B3" s="112"/>
      <c r="C3" s="113"/>
      <c r="D3" s="79">
        <v>45199</v>
      </c>
      <c r="E3" s="80">
        <v>44926</v>
      </c>
    </row>
    <row r="4" spans="2:8" ht="15" customHeight="1" x14ac:dyDescent="0.25">
      <c r="B4" s="112"/>
      <c r="C4" s="113"/>
      <c r="D4" s="30" t="s">
        <v>29</v>
      </c>
      <c r="E4" s="97" t="s">
        <v>32</v>
      </c>
    </row>
    <row r="5" spans="2:8" x14ac:dyDescent="0.25">
      <c r="B5" s="31" t="s">
        <v>0</v>
      </c>
      <c r="C5" s="15"/>
      <c r="D5" s="99"/>
      <c r="E5" s="98"/>
    </row>
    <row r="6" spans="2:8" ht="16.5" customHeight="1" x14ac:dyDescent="0.25">
      <c r="B6" s="24" t="s">
        <v>33</v>
      </c>
      <c r="C6" s="12"/>
      <c r="D6" s="50">
        <v>310.44299999999998</v>
      </c>
      <c r="E6" s="98" t="s">
        <v>23</v>
      </c>
    </row>
    <row r="7" spans="2:8" ht="15.75" customHeight="1" x14ac:dyDescent="0.25">
      <c r="B7" s="24" t="s">
        <v>14</v>
      </c>
      <c r="C7" s="100">
        <v>8</v>
      </c>
      <c r="D7" s="50">
        <v>3592.2979999999998</v>
      </c>
      <c r="E7" s="98">
        <v>106.935</v>
      </c>
    </row>
    <row r="8" spans="2:8" ht="24.75" customHeight="1" x14ac:dyDescent="0.25">
      <c r="B8" s="24" t="s">
        <v>15</v>
      </c>
      <c r="C8" s="100">
        <v>9</v>
      </c>
      <c r="D8" s="50">
        <v>988.57399999999996</v>
      </c>
      <c r="E8" s="98">
        <v>3.2109999999999999</v>
      </c>
    </row>
    <row r="9" spans="2:8" ht="30.75" customHeight="1" x14ac:dyDescent="0.25">
      <c r="B9" s="24" t="s">
        <v>64</v>
      </c>
      <c r="C9" s="100"/>
      <c r="D9" s="50">
        <v>0.64300000000000002</v>
      </c>
      <c r="E9" s="98" t="s">
        <v>46</v>
      </c>
    </row>
    <row r="10" spans="2:8" ht="24.75" customHeight="1" thickBot="1" x14ac:dyDescent="0.3">
      <c r="B10" s="32" t="s">
        <v>8</v>
      </c>
      <c r="C10" s="33"/>
      <c r="D10" s="102" t="s">
        <v>46</v>
      </c>
      <c r="E10" s="35">
        <v>25.260999999999999</v>
      </c>
    </row>
    <row r="11" spans="2:8" ht="27.75" customHeight="1" x14ac:dyDescent="0.25">
      <c r="B11" s="31" t="s">
        <v>16</v>
      </c>
      <c r="C11" s="101"/>
      <c r="D11" s="51">
        <f>D6+D7+D8+D9</f>
        <v>4891.9579999999996</v>
      </c>
      <c r="E11" s="36">
        <v>135.40700000000001</v>
      </c>
    </row>
    <row r="12" spans="2:8" ht="27.75" customHeight="1" thickBot="1" x14ac:dyDescent="0.3">
      <c r="B12" s="32" t="s">
        <v>1</v>
      </c>
      <c r="C12" s="38">
        <v>7</v>
      </c>
      <c r="D12" s="103" t="s">
        <v>46</v>
      </c>
      <c r="E12" s="35">
        <v>1.901</v>
      </c>
    </row>
    <row r="13" spans="2:8" ht="27.75" customHeight="1" thickBot="1" x14ac:dyDescent="0.3">
      <c r="B13" s="26" t="s">
        <v>17</v>
      </c>
      <c r="C13" s="38"/>
      <c r="D13" s="52" t="s">
        <v>46</v>
      </c>
      <c r="E13" s="39">
        <v>1.901</v>
      </c>
    </row>
    <row r="14" spans="2:8" ht="16.5" customHeight="1" thickBot="1" x14ac:dyDescent="0.3">
      <c r="B14" s="26" t="s">
        <v>34</v>
      </c>
      <c r="C14" s="38"/>
      <c r="D14" s="52">
        <f>D11</f>
        <v>4891.9579999999996</v>
      </c>
      <c r="E14" s="39">
        <v>137.30799999999999</v>
      </c>
    </row>
    <row r="15" spans="2:8" ht="25.5" customHeight="1" x14ac:dyDescent="0.25">
      <c r="B15" s="31" t="s">
        <v>35</v>
      </c>
      <c r="C15" s="43"/>
      <c r="D15" s="104"/>
      <c r="E15" s="44"/>
    </row>
    <row r="16" spans="2:8" ht="21.75" customHeight="1" x14ac:dyDescent="0.25">
      <c r="B16" s="24" t="s">
        <v>18</v>
      </c>
      <c r="C16" s="43">
        <v>11</v>
      </c>
      <c r="D16" s="50">
        <v>1658.3489999999999</v>
      </c>
      <c r="E16" s="45">
        <v>9.9629999999999992</v>
      </c>
    </row>
    <row r="17" spans="2:5" ht="36.75" customHeight="1" x14ac:dyDescent="0.25">
      <c r="B17" s="24" t="s">
        <v>36</v>
      </c>
      <c r="C17" s="43">
        <v>12</v>
      </c>
      <c r="D17" s="50">
        <v>928.05499999999995</v>
      </c>
      <c r="E17" s="44">
        <v>103.185</v>
      </c>
    </row>
    <row r="18" spans="2:5" ht="48" customHeight="1" x14ac:dyDescent="0.25">
      <c r="B18" s="24" t="s">
        <v>37</v>
      </c>
      <c r="C18" s="12"/>
      <c r="D18" s="50">
        <v>6.726</v>
      </c>
      <c r="E18" s="44">
        <v>6.2880000000000003</v>
      </c>
    </row>
    <row r="19" spans="2:5" ht="29.25" customHeight="1" thickBot="1" x14ac:dyDescent="0.3">
      <c r="B19" s="32" t="s">
        <v>2</v>
      </c>
      <c r="C19" s="48"/>
      <c r="D19" s="34">
        <v>1.613</v>
      </c>
      <c r="E19" s="35">
        <v>225</v>
      </c>
    </row>
    <row r="20" spans="2:5" ht="34.5" customHeight="1" thickBot="1" x14ac:dyDescent="0.3">
      <c r="B20" s="54" t="s">
        <v>38</v>
      </c>
      <c r="C20" s="55"/>
      <c r="D20" s="56">
        <f>D16+D17+D18+D19</f>
        <v>2594.7429999999999</v>
      </c>
      <c r="E20" s="57">
        <v>119.661</v>
      </c>
    </row>
    <row r="21" spans="2:5" ht="31.5" customHeight="1" thickBot="1" x14ac:dyDescent="0.3">
      <c r="B21" s="24" t="s">
        <v>65</v>
      </c>
      <c r="C21" s="96">
        <v>13</v>
      </c>
      <c r="D21" s="50">
        <v>2007.508</v>
      </c>
      <c r="E21" s="36" t="s">
        <v>46</v>
      </c>
    </row>
    <row r="22" spans="2:5" ht="34.5" customHeight="1" thickBot="1" x14ac:dyDescent="0.3">
      <c r="B22" s="54" t="s">
        <v>66</v>
      </c>
      <c r="C22" s="55"/>
      <c r="D22" s="56">
        <f>D21</f>
        <v>2007.508</v>
      </c>
      <c r="E22" s="57" t="s">
        <v>46</v>
      </c>
    </row>
    <row r="23" spans="2:5" ht="14.25" customHeight="1" x14ac:dyDescent="0.25">
      <c r="B23" s="31" t="s">
        <v>39</v>
      </c>
      <c r="C23" s="40"/>
      <c r="D23" s="37"/>
      <c r="E23" s="44"/>
    </row>
    <row r="24" spans="2:5" ht="16.5" customHeight="1" x14ac:dyDescent="0.25">
      <c r="B24" s="24" t="s">
        <v>3</v>
      </c>
      <c r="C24" s="12"/>
      <c r="D24" s="72">
        <v>350</v>
      </c>
      <c r="E24" s="44">
        <v>100</v>
      </c>
    </row>
    <row r="25" spans="2:5" ht="30" customHeight="1" thickBot="1" x14ac:dyDescent="0.3">
      <c r="B25" s="32" t="s">
        <v>4</v>
      </c>
      <c r="C25" s="48"/>
      <c r="D25" s="95" t="s">
        <v>67</v>
      </c>
      <c r="E25" s="35">
        <v>17.547000000000001</v>
      </c>
    </row>
    <row r="26" spans="2:5" ht="15.75" thickBot="1" x14ac:dyDescent="0.3">
      <c r="B26" s="26" t="s">
        <v>22</v>
      </c>
      <c r="C26" s="33"/>
      <c r="D26" s="46">
        <v>289.70600000000002</v>
      </c>
      <c r="E26" s="39">
        <v>17.646999999999998</v>
      </c>
    </row>
    <row r="27" spans="2:5" ht="41.25" customHeight="1" thickBot="1" x14ac:dyDescent="0.3">
      <c r="B27" s="26" t="s">
        <v>40</v>
      </c>
      <c r="C27" s="33"/>
      <c r="D27" s="53">
        <v>4891.9579999999996</v>
      </c>
      <c r="E27" s="39">
        <v>137.30799999999999</v>
      </c>
    </row>
    <row r="28" spans="2:5" x14ac:dyDescent="0.25">
      <c r="B28" s="73"/>
      <c r="C28" s="74"/>
      <c r="D28" s="36"/>
      <c r="E28" s="36"/>
    </row>
    <row r="29" spans="2:5" ht="15.75" customHeight="1" thickBot="1" x14ac:dyDescent="0.3">
      <c r="B29" s="2"/>
      <c r="D29" s="5"/>
    </row>
    <row r="30" spans="2:5" x14ac:dyDescent="0.25">
      <c r="B30" s="3" t="s">
        <v>11</v>
      </c>
      <c r="D30" s="115" t="s">
        <v>76</v>
      </c>
      <c r="E30" s="115"/>
    </row>
    <row r="31" spans="2:5" x14ac:dyDescent="0.25">
      <c r="B31" s="3" t="s">
        <v>12</v>
      </c>
      <c r="D31" s="115" t="s">
        <v>5</v>
      </c>
      <c r="E31" s="115"/>
    </row>
    <row r="32" spans="2:5" ht="12.75" customHeight="1" x14ac:dyDescent="0.25"/>
    <row r="33" ht="13.5" customHeight="1" x14ac:dyDescent="0.25"/>
  </sheetData>
  <mergeCells count="5">
    <mergeCell ref="B2:B4"/>
    <mergeCell ref="C2:C4"/>
    <mergeCell ref="B1:E1"/>
    <mergeCell ref="D30:E30"/>
    <mergeCell ref="D31:E31"/>
  </mergeCells>
  <pageMargins left="0.7" right="0.7" top="0.75" bottom="0.75" header="0.3" footer="0.3"/>
  <pageSetup paperSize="9" scale="9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4"/>
  <sheetViews>
    <sheetView zoomScaleNormal="100" workbookViewId="0">
      <selection activeCell="K3" sqref="K3:K4"/>
    </sheetView>
  </sheetViews>
  <sheetFormatPr defaultRowHeight="15" x14ac:dyDescent="0.25"/>
  <cols>
    <col min="1" max="1" width="9.140625" style="4"/>
    <col min="2" max="2" width="19.85546875" style="4" customWidth="1"/>
    <col min="3" max="3" width="4.140625" style="4" customWidth="1"/>
    <col min="4" max="5" width="9.140625" style="4"/>
    <col min="6" max="6" width="4.5703125" style="4" customWidth="1"/>
    <col min="7" max="7" width="2.140625" style="4" customWidth="1"/>
    <col min="8" max="8" width="9.140625" style="4"/>
    <col min="9" max="9" width="6.5703125" style="4" customWidth="1"/>
    <col min="10" max="16384" width="9.140625" style="4"/>
  </cols>
  <sheetData>
    <row r="2" spans="2:9" ht="73.5" customHeight="1" x14ac:dyDescent="0.25">
      <c r="B2" s="127" t="s">
        <v>101</v>
      </c>
      <c r="C2" s="127"/>
      <c r="D2" s="127"/>
      <c r="E2" s="127"/>
      <c r="F2" s="127"/>
      <c r="G2" s="127"/>
      <c r="H2" s="127"/>
      <c r="I2" s="127"/>
    </row>
    <row r="3" spans="2:9" ht="28.5" customHeight="1" x14ac:dyDescent="0.25">
      <c r="B3" s="112"/>
      <c r="C3" s="112"/>
      <c r="D3" s="128" t="s">
        <v>13</v>
      </c>
      <c r="E3" s="117" t="s">
        <v>68</v>
      </c>
      <c r="F3" s="117"/>
      <c r="G3" s="117"/>
      <c r="H3" s="117"/>
      <c r="I3" s="117"/>
    </row>
    <row r="4" spans="2:9" ht="28.5" customHeight="1" x14ac:dyDescent="0.25">
      <c r="B4" s="112"/>
      <c r="C4" s="112"/>
      <c r="D4" s="128"/>
      <c r="E4" s="113" t="s">
        <v>41</v>
      </c>
      <c r="F4" s="113"/>
      <c r="G4" s="113"/>
      <c r="H4" s="113" t="s">
        <v>44</v>
      </c>
      <c r="I4" s="113"/>
    </row>
    <row r="5" spans="2:9" ht="14.25" customHeight="1" x14ac:dyDescent="0.25">
      <c r="B5" s="112"/>
      <c r="C5" s="112"/>
      <c r="D5" s="128"/>
      <c r="E5" s="113" t="s">
        <v>29</v>
      </c>
      <c r="F5" s="113"/>
      <c r="G5" s="113"/>
      <c r="H5" s="113" t="s">
        <v>26</v>
      </c>
      <c r="I5" s="113"/>
    </row>
    <row r="6" spans="2:9" ht="14.25" customHeight="1" x14ac:dyDescent="0.25">
      <c r="B6" s="75"/>
      <c r="C6" s="75"/>
      <c r="D6" s="8"/>
      <c r="E6" s="129"/>
      <c r="F6" s="129"/>
      <c r="G6" s="129"/>
      <c r="H6" s="130"/>
      <c r="I6" s="130"/>
    </row>
    <row r="7" spans="2:9" ht="28.5" customHeight="1" x14ac:dyDescent="0.25">
      <c r="B7" s="24" t="s">
        <v>30</v>
      </c>
      <c r="C7" s="25"/>
      <c r="D7" s="8">
        <v>5</v>
      </c>
      <c r="E7" s="124">
        <v>114.889</v>
      </c>
      <c r="F7" s="124"/>
      <c r="G7" s="124"/>
      <c r="H7" s="121"/>
      <c r="I7" s="121"/>
    </row>
    <row r="8" spans="2:9" ht="28.5" customHeight="1" x14ac:dyDescent="0.25">
      <c r="B8" s="24" t="s">
        <v>19</v>
      </c>
      <c r="C8" s="25"/>
      <c r="D8" s="15"/>
      <c r="E8" s="122">
        <v>11.994999999999999</v>
      </c>
      <c r="F8" s="122"/>
      <c r="G8" s="122"/>
      <c r="H8" s="123"/>
      <c r="I8" s="123"/>
    </row>
    <row r="9" spans="2:9" ht="28.5" customHeight="1" x14ac:dyDescent="0.25">
      <c r="B9" s="24" t="s">
        <v>72</v>
      </c>
      <c r="C9" s="25"/>
      <c r="D9" s="8"/>
      <c r="E9" s="124">
        <v>16.321999999999999</v>
      </c>
      <c r="F9" s="124"/>
      <c r="G9" s="124"/>
      <c r="H9" s="123"/>
      <c r="I9" s="123"/>
    </row>
    <row r="10" spans="2:9" ht="29.25" customHeight="1" x14ac:dyDescent="0.25">
      <c r="B10" s="58" t="s">
        <v>6</v>
      </c>
      <c r="C10" s="59"/>
      <c r="D10" s="60"/>
      <c r="E10" s="125" t="s">
        <v>71</v>
      </c>
      <c r="F10" s="125"/>
      <c r="G10" s="125"/>
      <c r="H10" s="126" t="s">
        <v>69</v>
      </c>
      <c r="I10" s="126"/>
    </row>
    <row r="11" spans="2:9" ht="30" customHeight="1" thickBot="1" x14ac:dyDescent="0.3">
      <c r="B11" s="32" t="s">
        <v>70</v>
      </c>
      <c r="C11" s="28"/>
      <c r="D11" s="20"/>
      <c r="E11" s="135" t="s">
        <v>73</v>
      </c>
      <c r="F11" s="135"/>
      <c r="G11" s="135"/>
      <c r="H11" s="134"/>
      <c r="I11" s="134"/>
    </row>
    <row r="12" spans="2:9" ht="28.5" customHeight="1" thickBot="1" x14ac:dyDescent="0.3">
      <c r="B12" s="26" t="s">
        <v>10</v>
      </c>
      <c r="C12" s="28"/>
      <c r="D12" s="49"/>
      <c r="E12" s="118" t="s">
        <v>74</v>
      </c>
      <c r="F12" s="118"/>
      <c r="G12" s="118"/>
      <c r="H12" s="136" t="s">
        <v>69</v>
      </c>
      <c r="I12" s="136"/>
    </row>
    <row r="13" spans="2:9" ht="28.5" customHeight="1" thickBot="1" x14ac:dyDescent="0.3">
      <c r="B13" s="61" t="s">
        <v>7</v>
      </c>
      <c r="C13" s="62"/>
      <c r="D13" s="63">
        <v>6</v>
      </c>
      <c r="E13" s="137" t="s">
        <v>60</v>
      </c>
      <c r="F13" s="137"/>
      <c r="G13" s="137"/>
      <c r="H13" s="138"/>
      <c r="I13" s="138"/>
    </row>
    <row r="14" spans="2:9" ht="24" customHeight="1" thickBot="1" x14ac:dyDescent="0.3">
      <c r="B14" s="29" t="s">
        <v>31</v>
      </c>
      <c r="C14" s="27"/>
      <c r="D14" s="49"/>
      <c r="E14" s="118" t="s">
        <v>75</v>
      </c>
      <c r="F14" s="118"/>
      <c r="G14" s="118"/>
      <c r="H14" s="119" t="s">
        <v>69</v>
      </c>
      <c r="I14" s="119"/>
    </row>
    <row r="15" spans="2:9" ht="38.25" customHeight="1" thickBot="1" x14ac:dyDescent="0.3">
      <c r="B15" s="26" t="s">
        <v>25</v>
      </c>
      <c r="C15" s="27"/>
      <c r="D15" s="49"/>
      <c r="E15" s="120" t="s">
        <v>75</v>
      </c>
      <c r="F15" s="120"/>
      <c r="G15" s="120"/>
      <c r="H15" s="119" t="s">
        <v>69</v>
      </c>
      <c r="I15" s="119"/>
    </row>
    <row r="16" spans="2:9" ht="12.75" customHeight="1" x14ac:dyDescent="0.25">
      <c r="B16" s="73"/>
      <c r="C16" s="131"/>
      <c r="D16" s="131"/>
      <c r="E16" s="131"/>
      <c r="F16" s="76"/>
      <c r="G16" s="132"/>
      <c r="H16" s="133"/>
      <c r="I16" s="6"/>
    </row>
    <row r="17" spans="2:9" ht="23.25" customHeight="1" thickBot="1" x14ac:dyDescent="0.3">
      <c r="B17" s="5"/>
      <c r="D17" s="5"/>
      <c r="E17" s="5"/>
    </row>
    <row r="18" spans="2:9" ht="30.75" customHeight="1" x14ac:dyDescent="0.25">
      <c r="B18" s="3" t="s">
        <v>11</v>
      </c>
      <c r="D18" s="115" t="s">
        <v>76</v>
      </c>
      <c r="E18" s="115"/>
    </row>
    <row r="19" spans="2:9" ht="30.75" customHeight="1" x14ac:dyDescent="0.25">
      <c r="B19" s="3" t="s">
        <v>12</v>
      </c>
      <c r="D19" s="115" t="s">
        <v>5</v>
      </c>
      <c r="E19" s="115"/>
    </row>
    <row r="20" spans="2:9" ht="19.5" customHeight="1" x14ac:dyDescent="0.25"/>
    <row r="23" spans="2:9" ht="12.75" customHeight="1" x14ac:dyDescent="0.25">
      <c r="E23" s="77"/>
      <c r="F23" s="23"/>
      <c r="G23" s="116"/>
      <c r="H23" s="116"/>
      <c r="I23" s="23"/>
    </row>
    <row r="24" spans="2:9" ht="12.75" customHeight="1" x14ac:dyDescent="0.25"/>
  </sheetData>
  <mergeCells count="34">
    <mergeCell ref="E6:G6"/>
    <mergeCell ref="H6:I6"/>
    <mergeCell ref="E7:G7"/>
    <mergeCell ref="C16:E16"/>
    <mergeCell ref="G16:H16"/>
    <mergeCell ref="H11:I11"/>
    <mergeCell ref="E11:G11"/>
    <mergeCell ref="H12:I12"/>
    <mergeCell ref="E13:G13"/>
    <mergeCell ref="H13:I13"/>
    <mergeCell ref="B2:I2"/>
    <mergeCell ref="B3:B5"/>
    <mergeCell ref="C3:C5"/>
    <mergeCell ref="D3:D5"/>
    <mergeCell ref="E4:G4"/>
    <mergeCell ref="E5:G5"/>
    <mergeCell ref="H4:I4"/>
    <mergeCell ref="H5:I5"/>
    <mergeCell ref="D19:E19"/>
    <mergeCell ref="G23:H23"/>
    <mergeCell ref="D18:E18"/>
    <mergeCell ref="E3:I3"/>
    <mergeCell ref="E14:G14"/>
    <mergeCell ref="H14:I14"/>
    <mergeCell ref="E15:G15"/>
    <mergeCell ref="H15:I15"/>
    <mergeCell ref="H7:I7"/>
    <mergeCell ref="E8:G8"/>
    <mergeCell ref="H8:I8"/>
    <mergeCell ref="E9:G9"/>
    <mergeCell ref="H9:I9"/>
    <mergeCell ref="E10:G10"/>
    <mergeCell ref="H10:I10"/>
    <mergeCell ref="E12:G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33"/>
  <sheetViews>
    <sheetView zoomScaleNormal="100" workbookViewId="0">
      <selection activeCell="B3" sqref="B3:B6"/>
    </sheetView>
  </sheetViews>
  <sheetFormatPr defaultRowHeight="15" x14ac:dyDescent="0.25"/>
  <cols>
    <col min="1" max="1" width="9.140625" style="4"/>
    <col min="2" max="2" width="30.140625" style="4" customWidth="1"/>
    <col min="3" max="3" width="9.140625" style="4"/>
    <col min="4" max="4" width="23.28515625" style="68" customWidth="1"/>
    <col min="5" max="5" width="17.7109375" style="4" customWidth="1"/>
    <col min="6" max="16384" width="9.140625" style="4"/>
  </cols>
  <sheetData>
    <row r="2" spans="2:8" ht="81.75" customHeight="1" x14ac:dyDescent="0.25">
      <c r="B2" s="127" t="s">
        <v>100</v>
      </c>
      <c r="C2" s="127"/>
      <c r="D2" s="127"/>
      <c r="E2" s="127"/>
    </row>
    <row r="3" spans="2:8" ht="37.5" customHeight="1" x14ac:dyDescent="0.25">
      <c r="B3" s="140"/>
      <c r="C3" s="141"/>
      <c r="D3" s="146" t="s">
        <v>68</v>
      </c>
      <c r="E3" s="146"/>
    </row>
    <row r="4" spans="2:8" ht="19.5" customHeight="1" x14ac:dyDescent="0.25">
      <c r="B4" s="140"/>
      <c r="C4" s="141"/>
      <c r="D4" s="146"/>
      <c r="E4" s="146"/>
    </row>
    <row r="5" spans="2:8" x14ac:dyDescent="0.25">
      <c r="B5" s="140"/>
      <c r="C5" s="9"/>
      <c r="D5" s="47" t="s">
        <v>42</v>
      </c>
      <c r="E5" s="41" t="s">
        <v>45</v>
      </c>
    </row>
    <row r="6" spans="2:8" x14ac:dyDescent="0.25">
      <c r="B6" s="140"/>
      <c r="C6" s="9" t="s">
        <v>13</v>
      </c>
      <c r="D6" s="47" t="s">
        <v>26</v>
      </c>
      <c r="E6" s="41" t="s">
        <v>26</v>
      </c>
    </row>
    <row r="7" spans="2:8" ht="30" customHeight="1" x14ac:dyDescent="0.25">
      <c r="B7" s="11" t="s">
        <v>48</v>
      </c>
      <c r="C7" s="12"/>
      <c r="D7" s="10"/>
      <c r="E7" s="10"/>
    </row>
    <row r="8" spans="2:8" ht="27" customHeight="1" x14ac:dyDescent="0.25">
      <c r="B8" s="14" t="s">
        <v>49</v>
      </c>
      <c r="C8" s="13"/>
      <c r="D8" s="67" t="s">
        <v>81</v>
      </c>
      <c r="E8" s="64" t="s">
        <v>84</v>
      </c>
      <c r="H8" s="66"/>
    </row>
    <row r="9" spans="2:8" ht="27" customHeight="1" x14ac:dyDescent="0.25">
      <c r="B9" s="14" t="s">
        <v>50</v>
      </c>
      <c r="C9" s="12"/>
      <c r="D9" s="67" t="s">
        <v>82</v>
      </c>
      <c r="E9" s="64" t="s">
        <v>85</v>
      </c>
    </row>
    <row r="10" spans="2:8" ht="26.25" customHeight="1" x14ac:dyDescent="0.25">
      <c r="B10" s="14" t="s">
        <v>51</v>
      </c>
      <c r="C10" s="12"/>
      <c r="D10" s="67" t="s">
        <v>83</v>
      </c>
      <c r="E10" s="64" t="s">
        <v>86</v>
      </c>
    </row>
    <row r="11" spans="2:8" ht="26.25" customHeight="1" x14ac:dyDescent="0.25">
      <c r="B11" s="14" t="s">
        <v>52</v>
      </c>
      <c r="C11" s="12"/>
      <c r="D11" s="107">
        <v>1008.448</v>
      </c>
      <c r="E11" s="15"/>
    </row>
    <row r="12" spans="2:8" ht="27" customHeight="1" x14ac:dyDescent="0.25">
      <c r="B12" s="14" t="s">
        <v>20</v>
      </c>
      <c r="C12" s="12"/>
      <c r="D12" s="71">
        <v>0.41</v>
      </c>
      <c r="E12" s="15"/>
    </row>
    <row r="13" spans="2:8" ht="27" customHeight="1" thickBot="1" x14ac:dyDescent="0.3">
      <c r="B13" s="14" t="s">
        <v>61</v>
      </c>
      <c r="C13" s="12"/>
      <c r="D13" s="67" t="s">
        <v>46</v>
      </c>
      <c r="E13" s="64" t="s">
        <v>87</v>
      </c>
    </row>
    <row r="14" spans="2:8" ht="45" customHeight="1" thickBot="1" x14ac:dyDescent="0.3">
      <c r="B14" s="16" t="s">
        <v>53</v>
      </c>
      <c r="C14" s="17"/>
      <c r="D14" s="81" t="s">
        <v>89</v>
      </c>
      <c r="E14" s="65" t="s">
        <v>88</v>
      </c>
    </row>
    <row r="15" spans="2:8" ht="45" customHeight="1" x14ac:dyDescent="0.25">
      <c r="B15" s="11" t="s">
        <v>90</v>
      </c>
      <c r="C15" s="105"/>
      <c r="D15" s="108"/>
      <c r="E15" s="109"/>
    </row>
    <row r="16" spans="2:8" ht="23.25" customHeight="1" thickBot="1" x14ac:dyDescent="0.3">
      <c r="B16" s="14" t="s">
        <v>91</v>
      </c>
      <c r="C16" s="12"/>
      <c r="D16" s="110">
        <v>2015.0160000000001</v>
      </c>
      <c r="E16" s="10" t="s">
        <v>46</v>
      </c>
    </row>
    <row r="17" spans="2:6" ht="41.25" customHeight="1" thickBot="1" x14ac:dyDescent="0.3">
      <c r="B17" s="16" t="s">
        <v>92</v>
      </c>
      <c r="C17" s="17"/>
      <c r="D17" s="81" t="s">
        <v>93</v>
      </c>
      <c r="E17" s="65" t="s">
        <v>46</v>
      </c>
    </row>
    <row r="18" spans="2:6" ht="36.75" customHeight="1" x14ac:dyDescent="0.25">
      <c r="B18" s="11" t="s">
        <v>54</v>
      </c>
      <c r="C18" s="12"/>
      <c r="E18" s="7"/>
    </row>
    <row r="19" spans="2:6" ht="29.25" customHeight="1" x14ac:dyDescent="0.25">
      <c r="B19" s="14" t="s">
        <v>21</v>
      </c>
      <c r="C19" s="12"/>
      <c r="D19" s="71">
        <v>349.9</v>
      </c>
      <c r="E19" s="106">
        <v>0.1</v>
      </c>
    </row>
    <row r="20" spans="2:6" ht="24.75" customHeight="1" x14ac:dyDescent="0.25">
      <c r="B20" s="14" t="s">
        <v>55</v>
      </c>
      <c r="C20" s="12"/>
      <c r="D20" s="67" t="s">
        <v>57</v>
      </c>
      <c r="E20" s="64" t="s">
        <v>79</v>
      </c>
    </row>
    <row r="21" spans="2:6" ht="27" customHeight="1" x14ac:dyDescent="0.25">
      <c r="B21" s="14" t="s">
        <v>56</v>
      </c>
      <c r="C21" s="12"/>
      <c r="D21" s="67" t="s">
        <v>77</v>
      </c>
      <c r="E21" s="64"/>
    </row>
    <row r="22" spans="2:6" ht="25.5" customHeight="1" x14ac:dyDescent="0.25">
      <c r="B22" s="91" t="s">
        <v>20</v>
      </c>
      <c r="C22" s="92"/>
      <c r="D22" s="93">
        <v>4.0549999999999997</v>
      </c>
      <c r="E22" s="60"/>
    </row>
    <row r="23" spans="2:6" ht="28.5" customHeight="1" thickBot="1" x14ac:dyDescent="0.3">
      <c r="B23" s="18" t="s">
        <v>62</v>
      </c>
      <c r="C23" s="82"/>
      <c r="D23" s="94" t="s">
        <v>78</v>
      </c>
      <c r="E23" s="20"/>
    </row>
    <row r="24" spans="2:6" ht="30" customHeight="1" x14ac:dyDescent="0.25">
      <c r="B24" s="11" t="s">
        <v>58</v>
      </c>
      <c r="C24" s="142"/>
      <c r="D24" s="70">
        <v>2033.0129999999999</v>
      </c>
      <c r="E24" s="144">
        <v>1.804</v>
      </c>
    </row>
    <row r="25" spans="2:6" ht="21.75" customHeight="1" thickBot="1" x14ac:dyDescent="0.3">
      <c r="B25" s="21" t="s">
        <v>27</v>
      </c>
      <c r="C25" s="143"/>
      <c r="D25" s="69"/>
      <c r="E25" s="145"/>
    </row>
    <row r="26" spans="2:6" ht="31.5" customHeight="1" thickBot="1" x14ac:dyDescent="0.3">
      <c r="B26" s="21" t="s">
        <v>28</v>
      </c>
      <c r="C26" s="48"/>
      <c r="D26" s="78" t="s">
        <v>80</v>
      </c>
      <c r="E26" s="49">
        <v>1.4999999999999999E-2</v>
      </c>
    </row>
    <row r="27" spans="2:6" ht="29.25" customHeight="1" thickBot="1" x14ac:dyDescent="0.3">
      <c r="B27" s="18" t="s">
        <v>59</v>
      </c>
      <c r="C27" s="19"/>
      <c r="D27" s="39" t="s">
        <v>46</v>
      </c>
      <c r="E27" s="20" t="s">
        <v>23</v>
      </c>
    </row>
    <row r="28" spans="2:6" ht="31.5" customHeight="1" thickBot="1" x14ac:dyDescent="0.3">
      <c r="B28" s="21" t="s">
        <v>98</v>
      </c>
      <c r="C28" s="19"/>
      <c r="D28" s="57">
        <v>310.44299999999998</v>
      </c>
      <c r="E28" s="22">
        <v>1.4999999999999999E-2</v>
      </c>
    </row>
    <row r="31" spans="2:6" ht="15.75" thickBot="1" x14ac:dyDescent="0.3">
      <c r="B31" s="2"/>
      <c r="C31" s="5"/>
      <c r="D31" s="69"/>
      <c r="E31" s="5"/>
    </row>
    <row r="32" spans="2:6" x14ac:dyDescent="0.25">
      <c r="B32" s="1" t="s">
        <v>11</v>
      </c>
      <c r="E32" s="139" t="s">
        <v>76</v>
      </c>
      <c r="F32" s="139"/>
    </row>
    <row r="33" spans="2:6" x14ac:dyDescent="0.25">
      <c r="B33" s="1" t="s">
        <v>12</v>
      </c>
      <c r="E33" s="139" t="s">
        <v>5</v>
      </c>
      <c r="F33" s="139"/>
    </row>
  </sheetData>
  <mergeCells count="8">
    <mergeCell ref="E33:F33"/>
    <mergeCell ref="B2:E2"/>
    <mergeCell ref="E32:F32"/>
    <mergeCell ref="B3:B6"/>
    <mergeCell ref="C3:C4"/>
    <mergeCell ref="C24:C25"/>
    <mergeCell ref="E24:E25"/>
    <mergeCell ref="D3:E4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22"/>
  <sheetViews>
    <sheetView zoomScaleNormal="100" workbookViewId="0">
      <selection activeCell="H3" sqref="H3"/>
    </sheetView>
  </sheetViews>
  <sheetFormatPr defaultRowHeight="15" x14ac:dyDescent="0.25"/>
  <cols>
    <col min="1" max="1" width="9.140625" style="4"/>
    <col min="2" max="2" width="17.7109375" style="4" customWidth="1"/>
    <col min="3" max="3" width="12.28515625" style="4" customWidth="1"/>
    <col min="4" max="4" width="9.140625" style="4"/>
    <col min="5" max="5" width="15.85546875" style="4" customWidth="1"/>
    <col min="6" max="6" width="9.140625" style="4"/>
    <col min="7" max="7" width="10.140625" style="4" customWidth="1"/>
    <col min="8" max="16384" width="9.140625" style="4"/>
  </cols>
  <sheetData>
    <row r="2" spans="2:9" ht="82.5" customHeight="1" x14ac:dyDescent="0.25">
      <c r="B2" s="127" t="s">
        <v>99</v>
      </c>
      <c r="C2" s="127"/>
      <c r="D2" s="127"/>
      <c r="E2" s="127"/>
      <c r="F2" s="127"/>
      <c r="G2" s="127"/>
      <c r="H2" s="127"/>
      <c r="I2" s="127"/>
    </row>
    <row r="3" spans="2:9" ht="48" customHeight="1" thickBot="1" x14ac:dyDescent="0.3">
      <c r="B3" s="86"/>
      <c r="C3" s="83" t="s">
        <v>3</v>
      </c>
      <c r="D3" s="86"/>
      <c r="E3" s="83" t="s">
        <v>4</v>
      </c>
      <c r="F3" s="86"/>
      <c r="G3" s="83" t="s">
        <v>22</v>
      </c>
    </row>
    <row r="4" spans="2:9" ht="40.5" customHeight="1" thickBot="1" x14ac:dyDescent="0.3">
      <c r="B4" s="21" t="s">
        <v>43</v>
      </c>
      <c r="C4" s="83" t="s">
        <v>46</v>
      </c>
      <c r="D4" s="86"/>
      <c r="E4" s="83" t="s">
        <v>46</v>
      </c>
      <c r="F4" s="86"/>
      <c r="G4" s="83" t="s">
        <v>46</v>
      </c>
    </row>
    <row r="5" spans="2:9" ht="30" x14ac:dyDescent="0.25">
      <c r="B5" s="14" t="s">
        <v>9</v>
      </c>
      <c r="C5" s="8" t="s">
        <v>46</v>
      </c>
      <c r="D5" s="6"/>
      <c r="E5" s="64" t="s">
        <v>69</v>
      </c>
      <c r="F5" s="6"/>
      <c r="G5" s="64" t="s">
        <v>69</v>
      </c>
    </row>
    <row r="6" spans="2:9" ht="30" x14ac:dyDescent="0.25">
      <c r="B6" s="14" t="s">
        <v>24</v>
      </c>
      <c r="C6" s="6">
        <v>100</v>
      </c>
      <c r="D6" s="6"/>
      <c r="E6" s="15" t="s">
        <v>46</v>
      </c>
      <c r="F6" s="6"/>
      <c r="G6" s="15">
        <v>100</v>
      </c>
    </row>
    <row r="7" spans="2:9" ht="41.25" customHeight="1" thickBot="1" x14ac:dyDescent="0.3">
      <c r="B7" s="21" t="s">
        <v>25</v>
      </c>
      <c r="C7" s="87" t="s">
        <v>46</v>
      </c>
      <c r="D7" s="86"/>
      <c r="E7" s="84" t="s">
        <v>69</v>
      </c>
      <c r="F7" s="88"/>
      <c r="G7" s="84" t="s">
        <v>69</v>
      </c>
    </row>
    <row r="8" spans="2:9" ht="51" customHeight="1" thickBot="1" x14ac:dyDescent="0.3">
      <c r="B8" s="21" t="s">
        <v>94</v>
      </c>
      <c r="C8" s="83">
        <v>100</v>
      </c>
      <c r="D8" s="86"/>
      <c r="E8" s="65" t="s">
        <v>69</v>
      </c>
      <c r="F8" s="89"/>
      <c r="G8" s="65" t="s">
        <v>95</v>
      </c>
    </row>
    <row r="9" spans="2:9" ht="35.25" customHeight="1" thickBot="1" x14ac:dyDescent="0.3">
      <c r="B9" s="21"/>
      <c r="C9" s="83"/>
      <c r="D9" s="86"/>
      <c r="E9" s="83"/>
      <c r="F9" s="86"/>
      <c r="G9" s="83"/>
    </row>
    <row r="10" spans="2:9" ht="48" customHeight="1" thickBot="1" x14ac:dyDescent="0.3">
      <c r="B10" s="21" t="s">
        <v>47</v>
      </c>
      <c r="C10" s="83">
        <v>100</v>
      </c>
      <c r="D10" s="83"/>
      <c r="E10" s="83">
        <v>17.547000000000001</v>
      </c>
      <c r="F10" s="83"/>
      <c r="G10" s="83">
        <v>17.646999999999998</v>
      </c>
    </row>
    <row r="11" spans="2:9" ht="30" x14ac:dyDescent="0.25">
      <c r="B11" s="14" t="s">
        <v>24</v>
      </c>
      <c r="C11" s="90">
        <v>349.9</v>
      </c>
      <c r="D11" s="15"/>
      <c r="E11" s="15" t="s">
        <v>23</v>
      </c>
      <c r="F11" s="15"/>
      <c r="G11" s="10" t="s">
        <v>23</v>
      </c>
    </row>
    <row r="12" spans="2:9" ht="30" x14ac:dyDescent="0.25">
      <c r="B12" s="14" t="s">
        <v>9</v>
      </c>
      <c r="C12" s="10" t="s">
        <v>23</v>
      </c>
      <c r="D12" s="10"/>
      <c r="E12" s="111" t="s">
        <v>75</v>
      </c>
      <c r="F12" s="10"/>
      <c r="G12" s="111" t="s">
        <v>75</v>
      </c>
    </row>
    <row r="13" spans="2:9" ht="47.25" customHeight="1" thickBot="1" x14ac:dyDescent="0.3">
      <c r="B13" s="21" t="s">
        <v>25</v>
      </c>
      <c r="C13" s="83" t="s">
        <v>23</v>
      </c>
      <c r="D13" s="83"/>
      <c r="E13" s="84" t="s">
        <v>75</v>
      </c>
      <c r="F13" s="83"/>
      <c r="G13" s="84" t="s">
        <v>75</v>
      </c>
    </row>
    <row r="14" spans="2:9" ht="44.25" customHeight="1" thickBot="1" x14ac:dyDescent="0.3">
      <c r="B14" s="21" t="s">
        <v>97</v>
      </c>
      <c r="C14" s="85">
        <v>350</v>
      </c>
      <c r="D14" s="83"/>
      <c r="E14" s="84" t="s">
        <v>96</v>
      </c>
      <c r="F14" s="83"/>
      <c r="G14" s="83">
        <v>289.70600000000002</v>
      </c>
    </row>
    <row r="15" spans="2:9" x14ac:dyDescent="0.25">
      <c r="B15" s="6"/>
      <c r="C15" s="10"/>
      <c r="D15" s="10"/>
      <c r="E15" s="10"/>
      <c r="F15" s="10"/>
      <c r="G15" s="10"/>
    </row>
    <row r="16" spans="2:9" ht="15.75" thickBot="1" x14ac:dyDescent="0.3">
      <c r="B16" s="21"/>
      <c r="C16" s="83"/>
      <c r="D16" s="83"/>
      <c r="E16" s="83"/>
      <c r="F16" s="83"/>
      <c r="G16" s="83"/>
    </row>
    <row r="18" spans="2:7" ht="15.75" customHeight="1" x14ac:dyDescent="0.25"/>
    <row r="20" spans="2:7" ht="15.75" thickBot="1" x14ac:dyDescent="0.3">
      <c r="B20" s="5"/>
      <c r="F20" s="5"/>
      <c r="G20" s="5"/>
    </row>
    <row r="21" spans="2:7" ht="12.75" customHeight="1" x14ac:dyDescent="0.25">
      <c r="B21" s="3" t="s">
        <v>11</v>
      </c>
      <c r="F21" s="115" t="s">
        <v>76</v>
      </c>
      <c r="G21" s="115"/>
    </row>
    <row r="22" spans="2:7" ht="15" customHeight="1" x14ac:dyDescent="0.25">
      <c r="B22" s="3" t="s">
        <v>12</v>
      </c>
      <c r="E22" s="147" t="s">
        <v>5</v>
      </c>
      <c r="F22" s="147"/>
      <c r="G22" s="147"/>
    </row>
  </sheetData>
  <mergeCells count="3">
    <mergeCell ref="F21:G21"/>
    <mergeCell ref="B2:I2"/>
    <mergeCell ref="E22:G2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2023-11-14T04:47:34Z</dcterms:modified>
</cp:coreProperties>
</file>