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45" windowHeight="6450" activeTab="0"/>
  </bookViews>
  <sheets>
    <sheet name="ф.1" sheetId="1" r:id="rId1"/>
    <sheet name="ф.2" sheetId="2" r:id="rId2"/>
  </sheets>
  <definedNames>
    <definedName name="_ftn1" localSheetId="1">'ф.2'!$A$38</definedName>
    <definedName name="_ftn2" localSheetId="1">'ф.2'!$A$39</definedName>
    <definedName name="_ftn3" localSheetId="1">'ф.2'!$A$40</definedName>
    <definedName name="_ftn4" localSheetId="1">'ф.2'!$A$41</definedName>
    <definedName name="_ftnref1" localSheetId="1">'ф.2'!#REF!</definedName>
    <definedName name="_ftnref2" localSheetId="1">'ф.2'!#REF!</definedName>
    <definedName name="_ftnref3" localSheetId="1">'ф.2'!#REF!</definedName>
    <definedName name="_ftnref4" localSheetId="1">'ф.2'!$A$34</definedName>
  </definedNames>
  <calcPr fullCalcOnLoad="1"/>
</workbook>
</file>

<file path=xl/sharedStrings.xml><?xml version="1.0" encoding="utf-8"?>
<sst xmlns="http://schemas.openxmlformats.org/spreadsheetml/2006/main" count="72" uniqueCount="64">
  <si>
    <t>Процентный доход</t>
  </si>
  <si>
    <t>Процентный расход</t>
  </si>
  <si>
    <t xml:space="preserve">Чистая прибыль/(убыток) по операциям с иностранной валютой </t>
  </si>
  <si>
    <t xml:space="preserve">Доходы по услугам и комиссии  </t>
  </si>
  <si>
    <t xml:space="preserve">Расходы по услугам и комиссии </t>
  </si>
  <si>
    <t xml:space="preserve">Чистая прибыль/(убыток) от выбытия инвестиций, имеющихся в наличии для продажи  </t>
  </si>
  <si>
    <t xml:space="preserve">Прочие доходы </t>
  </si>
  <si>
    <t>ЧИСТЫЕ НЕПРОЦЕНТНЫЕ ДОХОДЫ</t>
  </si>
  <si>
    <t xml:space="preserve">ОПЕРАЦИОННЫЕ ДОХОДЫ </t>
  </si>
  <si>
    <t xml:space="preserve">ОПЕРАЦИОННЫЕ РАСХОДЫ </t>
  </si>
  <si>
    <t xml:space="preserve">ПРИБЫЛЬ/(УБЫТОК) ДО НАЛОГООБЛОЖЕНИЯ </t>
  </si>
  <si>
    <t xml:space="preserve">ЧИСТАЯ ПРИБЫЛЬ/(УБЫТОК) </t>
  </si>
  <si>
    <t>АКТИВЫ:</t>
  </si>
  <si>
    <t xml:space="preserve">Средства в банках </t>
  </si>
  <si>
    <t xml:space="preserve">Ссуды, предоставленные клиентам </t>
  </si>
  <si>
    <t xml:space="preserve">Инвестиции, имеющиеся в наличии для продажи </t>
  </si>
  <si>
    <t xml:space="preserve">Инвестиции, удерживаемые до погашения </t>
  </si>
  <si>
    <t xml:space="preserve">Прочие активы </t>
  </si>
  <si>
    <t xml:space="preserve">ИТОГО АКТИВЫ </t>
  </si>
  <si>
    <t xml:space="preserve">ОбЯЗАТЕЛЬСТВА И КАПИТАЛ </t>
  </si>
  <si>
    <t>Средства клиентов</t>
  </si>
  <si>
    <t xml:space="preserve">Прочие обязательства </t>
  </si>
  <si>
    <t xml:space="preserve">Итого обязательства </t>
  </si>
  <si>
    <t>КАПИТАЛ:</t>
  </si>
  <si>
    <t xml:space="preserve">Уставный капитал </t>
  </si>
  <si>
    <t xml:space="preserve">Фонд переоценки инвестиций, имеющихся в наличии для продажи  </t>
  </si>
  <si>
    <t xml:space="preserve">Фонд/(дефицит) переоценки основных средств </t>
  </si>
  <si>
    <t xml:space="preserve">Итого капитал </t>
  </si>
  <si>
    <t xml:space="preserve">ИТОГО ОБЯЗАТЕЛЬСТВА И КАПИТАЛ </t>
  </si>
  <si>
    <t xml:space="preserve">ОБЯЗАТЕЛЬСТВА: </t>
  </si>
  <si>
    <t>(в тысячах тенге)</t>
  </si>
  <si>
    <t>Долгосрочные активы, удерживаемые для продажи</t>
  </si>
  <si>
    <t>Дополнительный капитал</t>
  </si>
  <si>
    <t xml:space="preserve">Экономия/Расход по налогу на прибыль </t>
  </si>
  <si>
    <t>Эмиссионный доход</t>
  </si>
  <si>
    <t>Денежные средства и счета в Национальном Банке Республики Казахстан</t>
  </si>
  <si>
    <t>Основные средства и нематериальные активы</t>
  </si>
  <si>
    <t>Отложенный налоговый актив</t>
  </si>
  <si>
    <t>Капитал, относящийся к акционерам :</t>
  </si>
  <si>
    <t>Бухгалтерский баланс</t>
  </si>
  <si>
    <t xml:space="preserve">Председатель Правления </t>
  </si>
  <si>
    <t>Главный бухгалтер</t>
  </si>
  <si>
    <t>Жаркимбекова С.С.</t>
  </si>
  <si>
    <t>Отчет составлен в соответствии с требованиями МСФО</t>
  </si>
  <si>
    <t>исп.Тазидинова Н.А.</t>
  </si>
  <si>
    <t>Резервный капитал и нераспределенный убыток прошлых лет</t>
  </si>
  <si>
    <t>Запасы</t>
  </si>
  <si>
    <t>АО "ДБ "PNB"- Казахстан"</t>
  </si>
  <si>
    <t>ПРИБЫЛЬ НА АКЦИЮ</t>
  </si>
  <si>
    <t xml:space="preserve">ЧИСТЫЙ ПРОЦЕНТНЫЙ ДОХОД ДО ФОРМИРОВАНИЯ  РЕЗЕРВОВ ПОД ОБЕСЦЕНЕНИЕ АКТИВОВ, ПО КОТОРЫМ НАЧИСЛЯЮТСЯ ПРОЦЕНТЫ </t>
  </si>
  <si>
    <t>ЧИСТЫЙ ПРОЦЕНТНЫЙ ДОХОД (РАСХОД)</t>
  </si>
  <si>
    <t>Формирование резерва под обесценение по прочим операциям</t>
  </si>
  <si>
    <t xml:space="preserve">Формирование резерва под обесценение активов, по которым начисляются проценты </t>
  </si>
  <si>
    <t>ОТЧЕТ О ДОХОДАХ И РАСХОДАХ</t>
  </si>
  <si>
    <t>Балансовая стоимость 1 акции</t>
  </si>
  <si>
    <t>на 1 января 2013 года</t>
  </si>
  <si>
    <t>Динамические резервы</t>
  </si>
  <si>
    <t>Нераспределенная чистая прибыль (непокрытый убыток) текущего года</t>
  </si>
  <si>
    <t>956.36 тенге</t>
  </si>
  <si>
    <t>Нирмал Кумар Сингх</t>
  </si>
  <si>
    <t>на 1 октября 2013 года</t>
  </si>
  <si>
    <t>на 1октября 2013 года</t>
  </si>
  <si>
    <t>на 1 октября 2012 года</t>
  </si>
  <si>
    <t>958.02 тенге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</si>
</sst>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нг.&quot;;\-#,##0&quot;тнг.&quot;"/>
    <numFmt numFmtId="165" formatCode="#,##0&quot;тнг.&quot;;[Red]\-#,##0&quot;тнг.&quot;"/>
    <numFmt numFmtId="166" formatCode="#,##0.00&quot;тнг.&quot;;\-#,##0.00&quot;тнг.&quot;"/>
    <numFmt numFmtId="167" formatCode="#,##0.00&quot;тнг.&quot;;[Red]\-#,##0.00&quot;тнг.&quot;"/>
    <numFmt numFmtId="168" formatCode="_-* #,##0&quot;тнг.&quot;_-;\-* #,##0&quot;тнг.&quot;_-;_-* &quot;-&quot;&quot;тнг.&quot;_-;_-@_-"/>
    <numFmt numFmtId="169" formatCode="_-* #,##0_т_н_г_._-;\-* #,##0_т_н_г_._-;_-* &quot;-&quot;_т_н_г_._-;_-@_-"/>
    <numFmt numFmtId="170" formatCode="_-* #,##0.00&quot;тнг.&quot;_-;\-* #,##0.00&quot;тнг.&quot;_-;_-* &quot;-&quot;??&quot;тнг.&quot;_-;_-@_-"/>
    <numFmt numFmtId="171" formatCode="_-* #,##0.00_т_н_г_._-;\-* #,##0.00_т_н_г_._-;_-* &quot;-&quot;??_т_н_г_.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0_);_(* \(#,##0.00\);_(* &quot;-&quot;??_);_(@_)"/>
    <numFmt numFmtId="186" formatCode="_ #,##0_-;\-\ #,##0_-;_-\ &quot; &quot;_-;_-@_-"/>
    <numFmt numFmtId="187" formatCode="dd/mm/yy;@"/>
    <numFmt numFmtId="188" formatCode="#,##0.000"/>
    <numFmt numFmtId="189" formatCode="#.##0.00"/>
    <numFmt numFmtId="190" formatCode="0.0%"/>
    <numFmt numFmtId="191" formatCode="_(* #,##0_);_(* \(#,##0\);_(* &quot;-&quot;_);_(@_)"/>
    <numFmt numFmtId="192" formatCode="_ * #,##0.00_ ;_ * \-#,##0.00_ ;_ * &quot;-&quot;??_ ;_ @_ "/>
    <numFmt numFmtId="193" formatCode="_ * #,##0_ ;_ * \-#,##0_ ;_ * &quot;-&quot;??_ ;_ @_ "/>
    <numFmt numFmtId="194" formatCode="_ * #,##0_ ;_ * \-#,##0_ ;_ * &quot;-&quot;_ ;_ @_ 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</numFmts>
  <fonts count="52">
    <font>
      <sz val="10"/>
      <name val="Arial Cyr"/>
      <family val="0"/>
    </font>
    <font>
      <b/>
      <sz val="9"/>
      <name val="Times New Roman"/>
      <family val="1"/>
    </font>
    <font>
      <sz val="9"/>
      <color indexed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1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43" applyAlignment="1" applyProtection="1">
      <alignment horizontal="left"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wrapText="1" indent="2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 wrapText="1" indent="2"/>
    </xf>
    <xf numFmtId="3" fontId="1" fillId="0" borderId="10" xfId="0" applyNumberFormat="1" applyFont="1" applyBorder="1" applyAlignment="1">
      <alignment horizontal="right" wrapText="1" indent="2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right" wrapText="1" indent="2"/>
    </xf>
    <xf numFmtId="3" fontId="4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wrapText="1" indent="2"/>
    </xf>
    <xf numFmtId="0" fontId="2" fillId="0" borderId="13" xfId="0" applyFont="1" applyBorder="1" applyAlignment="1">
      <alignment horizontal="left" wrapText="1"/>
    </xf>
    <xf numFmtId="3" fontId="1" fillId="0" borderId="14" xfId="0" applyNumberFormat="1" applyFont="1" applyBorder="1" applyAlignment="1">
      <alignment horizontal="right" wrapText="1" indent="2"/>
    </xf>
    <xf numFmtId="3" fontId="1" fillId="0" borderId="15" xfId="0" applyNumberFormat="1" applyFont="1" applyBorder="1" applyAlignment="1">
      <alignment horizontal="right" wrapText="1" indent="2"/>
    </xf>
    <xf numFmtId="3" fontId="4" fillId="0" borderId="14" xfId="0" applyNumberFormat="1" applyFont="1" applyBorder="1" applyAlignment="1">
      <alignment horizontal="right" wrapText="1" indent="2"/>
    </xf>
    <xf numFmtId="3" fontId="4" fillId="0" borderId="15" xfId="0" applyNumberFormat="1" applyFont="1" applyBorder="1" applyAlignment="1">
      <alignment horizontal="right" wrapText="1" indent="2"/>
    </xf>
    <xf numFmtId="0" fontId="5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13" xfId="43" applyFont="1" applyBorder="1" applyAlignment="1" applyProtection="1">
      <alignment horizontal="left" wrapText="1"/>
      <protection/>
    </xf>
    <xf numFmtId="201" fontId="4" fillId="0" borderId="14" xfId="0" applyNumberFormat="1" applyFont="1" applyBorder="1" applyAlignment="1">
      <alignment horizontal="center" wrapText="1"/>
    </xf>
    <xf numFmtId="201" fontId="4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3" fontId="4" fillId="0" borderId="18" xfId="0" applyNumberFormat="1" applyFont="1" applyBorder="1" applyAlignment="1">
      <alignment horizontal="right" wrapText="1" indent="2"/>
    </xf>
    <xf numFmtId="3" fontId="1" fillId="33" borderId="19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wrapText="1" indent="2"/>
    </xf>
    <xf numFmtId="3" fontId="1" fillId="0" borderId="19" xfId="0" applyNumberFormat="1" applyFont="1" applyBorder="1" applyAlignment="1">
      <alignment horizontal="right" wrapText="1" indent="2"/>
    </xf>
    <xf numFmtId="0" fontId="2" fillId="0" borderId="21" xfId="0" applyFont="1" applyBorder="1" applyAlignment="1">
      <alignment horizontal="left" wrapText="1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2" fillId="0" borderId="24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/>
    </xf>
    <xf numFmtId="0" fontId="5" fillId="0" borderId="27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Worksheet in 2242 Capital ratios 2002 &amp; 2002 6 month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22">
      <selection activeCell="C47" sqref="C47"/>
    </sheetView>
  </sheetViews>
  <sheetFormatPr defaultColWidth="9.00390625" defaultRowHeight="14.25" customHeight="1"/>
  <cols>
    <col min="1" max="1" width="56.25390625" style="11" customWidth="1"/>
    <col min="2" max="2" width="13.00390625" style="0" customWidth="1"/>
    <col min="3" max="3" width="13.25390625" style="0" customWidth="1"/>
  </cols>
  <sheetData>
    <row r="1" ht="14.25" customHeight="1">
      <c r="A1" s="33" t="s">
        <v>47</v>
      </c>
    </row>
    <row r="2" ht="3.75" customHeight="1">
      <c r="A2" s="33"/>
    </row>
    <row r="3" ht="14.25" customHeight="1">
      <c r="A3" s="18" t="s">
        <v>39</v>
      </c>
    </row>
    <row r="4" spans="1:3" ht="14.25" customHeight="1">
      <c r="A4" s="6"/>
      <c r="C4" s="3" t="s">
        <v>30</v>
      </c>
    </row>
    <row r="5" ht="5.25" customHeight="1">
      <c r="A5" s="7"/>
    </row>
    <row r="6" spans="1:3" ht="14.25" customHeight="1">
      <c r="A6" s="60"/>
      <c r="B6" s="61" t="s">
        <v>60</v>
      </c>
      <c r="C6" s="62" t="s">
        <v>55</v>
      </c>
    </row>
    <row r="7" spans="1:3" ht="14.25" customHeight="1">
      <c r="A7" s="60"/>
      <c r="B7" s="61"/>
      <c r="C7" s="62"/>
    </row>
    <row r="8" spans="1:2" ht="0" customHeight="1" hidden="1">
      <c r="A8" s="8"/>
      <c r="B8" s="2"/>
    </row>
    <row r="9" spans="1:2" ht="11.25" customHeight="1" thickBot="1">
      <c r="A9" s="9"/>
      <c r="B9" s="2"/>
    </row>
    <row r="10" spans="1:3" ht="18" customHeight="1">
      <c r="A10" s="52" t="s">
        <v>12</v>
      </c>
      <c r="B10" s="53"/>
      <c r="C10" s="51"/>
    </row>
    <row r="11" spans="1:3" ht="22.5" customHeight="1">
      <c r="A11" s="22" t="s">
        <v>35</v>
      </c>
      <c r="B11" s="19">
        <v>462240</v>
      </c>
      <c r="C11" s="23">
        <v>746593</v>
      </c>
    </row>
    <row r="12" spans="1:3" ht="18" customHeight="1">
      <c r="A12" s="22" t="s">
        <v>13</v>
      </c>
      <c r="B12" s="19">
        <v>2492860</v>
      </c>
      <c r="C12" s="23">
        <v>3851023</v>
      </c>
    </row>
    <row r="13" spans="1:3" ht="18" customHeight="1">
      <c r="A13" s="22" t="s">
        <v>14</v>
      </c>
      <c r="B13" s="19">
        <v>4907026</v>
      </c>
      <c r="C13" s="23">
        <v>3457553</v>
      </c>
    </row>
    <row r="14" spans="1:3" ht="18" customHeight="1">
      <c r="A14" s="22" t="s">
        <v>15</v>
      </c>
      <c r="B14" s="19">
        <v>2266195</v>
      </c>
      <c r="C14" s="23">
        <v>2221826</v>
      </c>
    </row>
    <row r="15" spans="1:3" ht="18" customHeight="1">
      <c r="A15" s="22" t="s">
        <v>16</v>
      </c>
      <c r="B15" s="19">
        <v>1776551</v>
      </c>
      <c r="C15" s="23">
        <v>1774161</v>
      </c>
    </row>
    <row r="16" spans="1:3" ht="18" customHeight="1">
      <c r="A16" s="22" t="s">
        <v>31</v>
      </c>
      <c r="B16" s="19">
        <v>141106</v>
      </c>
      <c r="C16" s="23">
        <v>141106</v>
      </c>
    </row>
    <row r="17" spans="1:3" ht="18" customHeight="1">
      <c r="A17" s="22" t="s">
        <v>36</v>
      </c>
      <c r="B17" s="19">
        <v>910889</v>
      </c>
      <c r="C17" s="23">
        <v>981004</v>
      </c>
    </row>
    <row r="18" spans="1:3" ht="18" customHeight="1">
      <c r="A18" s="22" t="s">
        <v>46</v>
      </c>
      <c r="B18" s="19">
        <v>310419</v>
      </c>
      <c r="C18" s="23">
        <v>339943</v>
      </c>
    </row>
    <row r="19" spans="1:3" ht="18" customHeight="1">
      <c r="A19" s="22" t="s">
        <v>37</v>
      </c>
      <c r="B19" s="19">
        <v>70089</v>
      </c>
      <c r="C19" s="23">
        <v>70089</v>
      </c>
    </row>
    <row r="20" spans="1:3" ht="23.25" customHeight="1" thickBot="1">
      <c r="A20" s="26" t="s">
        <v>17</v>
      </c>
      <c r="B20" s="29">
        <v>113242</v>
      </c>
      <c r="C20" s="30">
        <v>57957</v>
      </c>
    </row>
    <row r="21" spans="1:3" ht="21" customHeight="1">
      <c r="A21" s="63"/>
      <c r="B21" s="64"/>
      <c r="C21" s="65"/>
    </row>
    <row r="22" spans="1:3" ht="18" customHeight="1" thickBot="1">
      <c r="A22" s="31" t="s">
        <v>18</v>
      </c>
      <c r="B22" s="27">
        <f>SUM(B11:B20)</f>
        <v>13450617</v>
      </c>
      <c r="C22" s="28">
        <f>SUM(C11:C20)</f>
        <v>13641255</v>
      </c>
    </row>
    <row r="23" spans="1:3" ht="6.75" customHeight="1" thickBot="1">
      <c r="A23" s="46"/>
      <c r="B23" s="47"/>
      <c r="C23" s="48"/>
    </row>
    <row r="24" spans="1:3" ht="20.25" customHeight="1">
      <c r="A24" s="57" t="s">
        <v>19</v>
      </c>
      <c r="B24" s="58"/>
      <c r="C24" s="59"/>
    </row>
    <row r="25" spans="1:3" ht="20.25" customHeight="1">
      <c r="A25" s="54" t="s">
        <v>29</v>
      </c>
      <c r="B25" s="55"/>
      <c r="C25" s="56"/>
    </row>
    <row r="26" spans="1:3" ht="20.25" customHeight="1">
      <c r="A26" s="22" t="s">
        <v>20</v>
      </c>
      <c r="B26" s="19">
        <v>983062</v>
      </c>
      <c r="C26" s="23">
        <v>1146643</v>
      </c>
    </row>
    <row r="27" spans="1:3" ht="20.25" customHeight="1">
      <c r="A27" s="22" t="s">
        <v>21</v>
      </c>
      <c r="B27" s="19">
        <v>127365</v>
      </c>
      <c r="C27" s="23">
        <v>137547</v>
      </c>
    </row>
    <row r="28" spans="1:3" ht="20.25" customHeight="1" thickBot="1">
      <c r="A28" s="26" t="s">
        <v>22</v>
      </c>
      <c r="B28" s="27">
        <f>SUM(B26:B27)</f>
        <v>1110427</v>
      </c>
      <c r="C28" s="28">
        <f>SUM(C26:C27)</f>
        <v>1284190</v>
      </c>
    </row>
    <row r="29" spans="1:3" ht="6.75" customHeight="1" thickBot="1">
      <c r="A29" s="66"/>
      <c r="B29" s="67"/>
      <c r="C29" s="68"/>
    </row>
    <row r="30" spans="1:3" ht="14.25" customHeight="1">
      <c r="A30" s="52" t="s">
        <v>23</v>
      </c>
      <c r="B30" s="53"/>
      <c r="C30" s="51"/>
    </row>
    <row r="31" spans="1:3" ht="18.75" customHeight="1">
      <c r="A31" s="22" t="s">
        <v>38</v>
      </c>
      <c r="B31" s="19"/>
      <c r="C31" s="24"/>
    </row>
    <row r="32" spans="1:3" ht="18.75" customHeight="1">
      <c r="A32" s="22" t="s">
        <v>24</v>
      </c>
      <c r="B32" s="19">
        <v>12800000</v>
      </c>
      <c r="C32" s="23">
        <v>12800000</v>
      </c>
    </row>
    <row r="33" spans="1:3" ht="18.75" customHeight="1">
      <c r="A33" s="22" t="s">
        <v>34</v>
      </c>
      <c r="B33" s="19">
        <v>900</v>
      </c>
      <c r="C33" s="23">
        <v>900</v>
      </c>
    </row>
    <row r="34" spans="1:3" ht="18.75" customHeight="1">
      <c r="A34" s="22" t="s">
        <v>32</v>
      </c>
      <c r="B34" s="19">
        <v>854312</v>
      </c>
      <c r="C34" s="23">
        <v>854312</v>
      </c>
    </row>
    <row r="35" spans="1:3" ht="18.75" customHeight="1">
      <c r="A35" s="22" t="s">
        <v>56</v>
      </c>
      <c r="B35" s="19">
        <v>789266</v>
      </c>
      <c r="C35" s="23"/>
    </row>
    <row r="36" spans="1:3" ht="18.75" customHeight="1">
      <c r="A36" s="22" t="s">
        <v>25</v>
      </c>
      <c r="B36" s="19">
        <v>12249</v>
      </c>
      <c r="C36" s="23">
        <v>34773</v>
      </c>
    </row>
    <row r="37" spans="1:3" ht="18.75" customHeight="1">
      <c r="A37" s="22" t="s">
        <v>26</v>
      </c>
      <c r="B37" s="19">
        <v>153082</v>
      </c>
      <c r="C37" s="23">
        <v>163044</v>
      </c>
    </row>
    <row r="38" spans="1:3" ht="18.75" customHeight="1">
      <c r="A38" s="22" t="s">
        <v>45</v>
      </c>
      <c r="B38" s="19">
        <v>-2275266</v>
      </c>
      <c r="C38" s="23">
        <v>-1296902</v>
      </c>
    </row>
    <row r="39" spans="1:3" ht="18.75" customHeight="1">
      <c r="A39" s="22" t="s">
        <v>57</v>
      </c>
      <c r="B39" s="19">
        <v>5647</v>
      </c>
      <c r="C39" s="23">
        <v>-199062</v>
      </c>
    </row>
    <row r="40" spans="1:3" ht="6.75" customHeight="1">
      <c r="A40" s="22"/>
      <c r="B40" s="21"/>
      <c r="C40" s="24"/>
    </row>
    <row r="41" spans="1:3" ht="18" customHeight="1" thickBot="1">
      <c r="A41" s="26" t="s">
        <v>27</v>
      </c>
      <c r="B41" s="29">
        <f>SUM(B32:B39)</f>
        <v>12340190</v>
      </c>
      <c r="C41" s="30">
        <f>SUM(C32:C39)</f>
        <v>12357065</v>
      </c>
    </row>
    <row r="42" spans="1:3" ht="9" customHeight="1">
      <c r="A42" s="49"/>
      <c r="B42" s="50"/>
      <c r="C42" s="51"/>
    </row>
    <row r="43" spans="1:3" ht="18" customHeight="1" thickBot="1">
      <c r="A43" s="43" t="s">
        <v>28</v>
      </c>
      <c r="B43" s="42">
        <f>B28+B41</f>
        <v>13450617</v>
      </c>
      <c r="C43" s="41">
        <f>C28+C41</f>
        <v>13641255</v>
      </c>
    </row>
    <row r="44" spans="1:3" ht="18.75" customHeight="1" thickBot="1">
      <c r="A44" s="38" t="s">
        <v>54</v>
      </c>
      <c r="B44" s="44" t="s">
        <v>58</v>
      </c>
      <c r="C44" s="45" t="s">
        <v>63</v>
      </c>
    </row>
    <row r="45" spans="2:3" ht="27.75" customHeight="1" hidden="1">
      <c r="B45" s="17"/>
      <c r="C45" s="16"/>
    </row>
    <row r="46" spans="1:3" ht="27.75" customHeight="1" hidden="1">
      <c r="A46" s="12"/>
      <c r="C46" s="15"/>
    </row>
    <row r="47" ht="35.25" customHeight="1">
      <c r="A47" s="12"/>
    </row>
    <row r="48" spans="1:2" ht="14.25" customHeight="1">
      <c r="A48" s="11" t="s">
        <v>40</v>
      </c>
      <c r="B48" t="s">
        <v>59</v>
      </c>
    </row>
    <row r="50" spans="1:2" ht="14.25" customHeight="1">
      <c r="A50" s="11" t="s">
        <v>41</v>
      </c>
      <c r="B50" t="s">
        <v>42</v>
      </c>
    </row>
    <row r="53" ht="14.25" customHeight="1">
      <c r="A53" s="4" t="s">
        <v>43</v>
      </c>
    </row>
    <row r="55" ht="14.25" customHeight="1">
      <c r="A55" s="4" t="s">
        <v>44</v>
      </c>
    </row>
  </sheetData>
  <sheetProtection/>
  <mergeCells count="11">
    <mergeCell ref="A6:A7"/>
    <mergeCell ref="B6:B7"/>
    <mergeCell ref="C6:C7"/>
    <mergeCell ref="A21:C21"/>
    <mergeCell ref="A29:C29"/>
    <mergeCell ref="A23:C23"/>
    <mergeCell ref="A42:C42"/>
    <mergeCell ref="A30:C30"/>
    <mergeCell ref="A25:C25"/>
    <mergeCell ref="A10:C10"/>
    <mergeCell ref="A24:C24"/>
  </mergeCells>
  <printOptions/>
  <pageMargins left="0.7480314960629921" right="0.1968503937007874" top="0.35433070866141736" bottom="0.31496062992125984" header="0.2362204724409449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B9" sqref="B9"/>
    </sheetView>
  </sheetViews>
  <sheetFormatPr defaultColWidth="9.00390625" defaultRowHeight="18" customHeight="1"/>
  <cols>
    <col min="1" max="1" width="61.00390625" style="11" customWidth="1"/>
    <col min="2" max="2" width="15.00390625" style="0" customWidth="1"/>
    <col min="3" max="3" width="15.00390625" style="13" customWidth="1"/>
    <col min="4" max="4" width="16.375" style="0" customWidth="1"/>
  </cols>
  <sheetData>
    <row r="1" ht="18" customHeight="1">
      <c r="A1" s="33" t="s">
        <v>47</v>
      </c>
    </row>
    <row r="2" ht="18" customHeight="1">
      <c r="A2" s="37" t="s">
        <v>53</v>
      </c>
    </row>
    <row r="3" spans="1:6" ht="17.25" customHeight="1">
      <c r="A3" s="5"/>
      <c r="C3" s="3" t="s">
        <v>30</v>
      </c>
      <c r="D3" s="16"/>
      <c r="E3" s="16"/>
      <c r="F3" s="16"/>
    </row>
    <row r="4" spans="1:3" ht="12" customHeight="1">
      <c r="A4" s="60"/>
      <c r="C4"/>
    </row>
    <row r="5" spans="1:3" ht="28.5" customHeight="1" thickBot="1">
      <c r="A5" s="60"/>
      <c r="B5" s="40" t="s">
        <v>61</v>
      </c>
      <c r="C5" s="40" t="s">
        <v>62</v>
      </c>
    </row>
    <row r="6" spans="1:3" ht="21" customHeight="1">
      <c r="A6" s="32" t="s">
        <v>0</v>
      </c>
      <c r="B6" s="19">
        <v>444241</v>
      </c>
      <c r="C6" s="19">
        <v>350147</v>
      </c>
    </row>
    <row r="7" spans="1:3" ht="20.25" customHeight="1">
      <c r="A7" s="22" t="s">
        <v>1</v>
      </c>
      <c r="B7" s="19">
        <v>-22186</v>
      </c>
      <c r="C7" s="19">
        <v>-41784</v>
      </c>
    </row>
    <row r="8" spans="1:3" ht="9" customHeight="1">
      <c r="A8" s="69"/>
      <c r="B8" s="73"/>
      <c r="C8" s="74"/>
    </row>
    <row r="9" spans="1:3" ht="29.25" customHeight="1">
      <c r="A9" s="22" t="s">
        <v>49</v>
      </c>
      <c r="B9" s="20">
        <f>B6+B7</f>
        <v>422055</v>
      </c>
      <c r="C9" s="25">
        <f>C6+C7</f>
        <v>308363</v>
      </c>
    </row>
    <row r="10" spans="1:3" ht="12" customHeight="1">
      <c r="A10" s="69"/>
      <c r="B10" s="70"/>
      <c r="C10" s="71"/>
    </row>
    <row r="11" spans="1:3" ht="25.5" customHeight="1" thickBot="1">
      <c r="A11" s="22" t="s">
        <v>52</v>
      </c>
      <c r="B11" s="19">
        <v>-111300</v>
      </c>
      <c r="C11" s="39">
        <v>-206679</v>
      </c>
    </row>
    <row r="12" spans="1:3" ht="9" customHeight="1">
      <c r="A12" s="69"/>
      <c r="B12" s="70"/>
      <c r="C12" s="71"/>
    </row>
    <row r="13" spans="1:3" ht="20.25" customHeight="1">
      <c r="A13" s="22" t="s">
        <v>50</v>
      </c>
      <c r="B13" s="20">
        <f>B9+B11</f>
        <v>310755</v>
      </c>
      <c r="C13" s="25">
        <f>C9+C11</f>
        <v>101684</v>
      </c>
    </row>
    <row r="14" spans="1:3" ht="9" customHeight="1">
      <c r="A14" s="69"/>
      <c r="B14" s="70"/>
      <c r="C14" s="71"/>
    </row>
    <row r="15" spans="1:3" ht="20.25" customHeight="1">
      <c r="A15" s="22" t="s">
        <v>2</v>
      </c>
      <c r="B15" s="19">
        <v>13714</v>
      </c>
      <c r="C15" s="23">
        <v>21986</v>
      </c>
    </row>
    <row r="16" spans="1:3" ht="20.25" customHeight="1">
      <c r="A16" s="22" t="s">
        <v>3</v>
      </c>
      <c r="B16" s="19">
        <v>47066</v>
      </c>
      <c r="C16" s="23">
        <v>40670</v>
      </c>
    </row>
    <row r="17" spans="1:3" ht="20.25" customHeight="1">
      <c r="A17" s="22" t="s">
        <v>4</v>
      </c>
      <c r="B17" s="19">
        <v>-7180</v>
      </c>
      <c r="C17" s="23">
        <v>-6123</v>
      </c>
    </row>
    <row r="18" spans="1:3" ht="20.25" customHeight="1">
      <c r="A18" s="22" t="s">
        <v>5</v>
      </c>
      <c r="B18" s="19">
        <v>0</v>
      </c>
      <c r="C18" s="23">
        <v>12056</v>
      </c>
    </row>
    <row r="19" spans="1:3" ht="20.25" customHeight="1">
      <c r="A19" s="22" t="s">
        <v>51</v>
      </c>
      <c r="B19" s="19">
        <v>96047</v>
      </c>
      <c r="C19" s="23">
        <v>47115</v>
      </c>
    </row>
    <row r="20" spans="1:3" ht="20.25" customHeight="1">
      <c r="A20" s="22" t="s">
        <v>6</v>
      </c>
      <c r="B20" s="19">
        <v>25863</v>
      </c>
      <c r="C20" s="23">
        <v>24901</v>
      </c>
    </row>
    <row r="21" spans="1:3" ht="9" customHeight="1">
      <c r="A21" s="69"/>
      <c r="B21" s="70"/>
      <c r="C21" s="74"/>
    </row>
    <row r="22" spans="1:3" ht="20.25" customHeight="1">
      <c r="A22" s="22" t="s">
        <v>7</v>
      </c>
      <c r="B22" s="20">
        <f>SUM(B15:B20)</f>
        <v>175510</v>
      </c>
      <c r="C22" s="25">
        <f>SUM(C15:C20)</f>
        <v>140605</v>
      </c>
    </row>
    <row r="23" spans="1:3" ht="7.5" customHeight="1">
      <c r="A23" s="69"/>
      <c r="B23" s="70"/>
      <c r="C23" s="71"/>
    </row>
    <row r="24" spans="1:3" ht="20.25" customHeight="1">
      <c r="A24" s="22" t="s">
        <v>8</v>
      </c>
      <c r="B24" s="20">
        <f>B13+B22</f>
        <v>486265</v>
      </c>
      <c r="C24" s="25">
        <f>C13+C22</f>
        <v>242289</v>
      </c>
    </row>
    <row r="25" spans="1:3" ht="8.25" customHeight="1">
      <c r="A25" s="22"/>
      <c r="B25" s="19"/>
      <c r="C25" s="23"/>
    </row>
    <row r="26" spans="1:3" ht="20.25" customHeight="1" thickBot="1">
      <c r="A26" s="22" t="s">
        <v>9</v>
      </c>
      <c r="B26" s="19">
        <v>-480618</v>
      </c>
      <c r="C26" s="39">
        <v>-393888</v>
      </c>
    </row>
    <row r="27" spans="1:3" ht="9" customHeight="1">
      <c r="A27" s="22"/>
      <c r="B27" s="19"/>
      <c r="C27" s="23"/>
    </row>
    <row r="28" spans="1:3" ht="20.25" customHeight="1">
      <c r="A28" s="22" t="s">
        <v>10</v>
      </c>
      <c r="B28" s="20">
        <f>SUM(B24:B26)</f>
        <v>5647</v>
      </c>
      <c r="C28" s="25">
        <f>SUM(C24:C26)</f>
        <v>-151599</v>
      </c>
    </row>
    <row r="29" spans="1:3" ht="8.25" customHeight="1">
      <c r="A29" s="69"/>
      <c r="B29" s="70"/>
      <c r="C29" s="71"/>
    </row>
    <row r="30" spans="1:3" ht="20.25" customHeight="1">
      <c r="A30" s="22" t="s">
        <v>33</v>
      </c>
      <c r="B30" s="19">
        <v>0</v>
      </c>
      <c r="C30" s="23">
        <v>0</v>
      </c>
    </row>
    <row r="31" spans="1:3" ht="9.75" customHeight="1">
      <c r="A31" s="72"/>
      <c r="B31" s="70"/>
      <c r="C31" s="71"/>
    </row>
    <row r="32" spans="1:3" ht="20.25" customHeight="1">
      <c r="A32" s="22" t="s">
        <v>11</v>
      </c>
      <c r="B32" s="20">
        <f>B28+B30</f>
        <v>5647</v>
      </c>
      <c r="C32" s="25">
        <f>C28+C30</f>
        <v>-151599</v>
      </c>
    </row>
    <row r="33" spans="1:3" ht="7.5" customHeight="1">
      <c r="A33" s="69"/>
      <c r="B33" s="70"/>
      <c r="C33" s="71"/>
    </row>
    <row r="34" spans="1:3" ht="20.25" customHeight="1" thickBot="1">
      <c r="A34" s="34" t="s">
        <v>48</v>
      </c>
      <c r="B34" s="35">
        <v>0.441</v>
      </c>
      <c r="C34" s="36"/>
    </row>
    <row r="35" spans="1:3" ht="18" customHeight="1">
      <c r="A35" s="10"/>
      <c r="B35" s="1"/>
      <c r="C35" s="14"/>
    </row>
    <row r="37" spans="1:2" ht="18" customHeight="1">
      <c r="A37" s="11" t="s">
        <v>40</v>
      </c>
      <c r="B37" t="s">
        <v>59</v>
      </c>
    </row>
    <row r="39" spans="1:2" ht="18" customHeight="1">
      <c r="A39" s="11" t="s">
        <v>41</v>
      </c>
      <c r="B39" t="s">
        <v>42</v>
      </c>
    </row>
    <row r="42" ht="18" customHeight="1">
      <c r="A42" s="4" t="s">
        <v>43</v>
      </c>
    </row>
    <row r="44" ht="18" customHeight="1">
      <c r="A44" s="4" t="s">
        <v>44</v>
      </c>
    </row>
  </sheetData>
  <sheetProtection/>
  <mergeCells count="10">
    <mergeCell ref="A23:C23"/>
    <mergeCell ref="A29:C29"/>
    <mergeCell ref="A31:C31"/>
    <mergeCell ref="A33:C33"/>
    <mergeCell ref="A4:A5"/>
    <mergeCell ref="A8:C8"/>
    <mergeCell ref="A10:C10"/>
    <mergeCell ref="A12:C12"/>
    <mergeCell ref="A14:C14"/>
    <mergeCell ref="A21:C21"/>
  </mergeCells>
  <hyperlinks>
    <hyperlink ref="A34" location="_ftn4" display="_ftn4"/>
  </hyperlinks>
  <printOptions/>
  <pageMargins left="0.7874015748031497" right="0.15748031496062992" top="0.3937007874015748" bottom="0.1968503937007874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buh3g</dc:creator>
  <cp:keywords/>
  <dc:description/>
  <cp:lastModifiedBy>Найля А. Тазидинова</cp:lastModifiedBy>
  <cp:lastPrinted>2013-10-30T09:22:00Z</cp:lastPrinted>
  <dcterms:created xsi:type="dcterms:W3CDTF">2009-01-26T08:57:06Z</dcterms:created>
  <dcterms:modified xsi:type="dcterms:W3CDTF">2013-10-30T11:52:50Z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