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FCF2593-0EC4-425D-8353-0D3B918C8495}" xr6:coauthVersionLast="47" xr6:coauthVersionMax="47" xr10:uidLastSave="{00000000-0000-0000-0000-000000000000}"/>
  <bookViews>
    <workbookView xWindow="-120" yWindow="-120" windowWidth="29040" windowHeight="15720" activeTab="2" xr2:uid="{99F8D8A8-670E-4F67-B2E3-3EE95288EB66}"/>
  </bookViews>
  <sheets>
    <sheet name="ОФП" sheetId="1" r:id="rId1"/>
    <sheet name="ОСД" sheetId="2" r:id="rId2"/>
    <sheet name="ОИК" sheetId="3" r:id="rId3"/>
    <sheet name="ОДДС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4" l="1"/>
  <c r="A43" i="4"/>
  <c r="A18" i="3"/>
  <c r="A16" i="3"/>
  <c r="A25" i="2"/>
  <c r="A23" i="2"/>
</calcChain>
</file>

<file path=xl/sharedStrings.xml><?xml version="1.0" encoding="utf-8"?>
<sst xmlns="http://schemas.openxmlformats.org/spreadsheetml/2006/main" count="137" uniqueCount="104">
  <si>
    <t xml:space="preserve">ТОО "Capital Leasing Group" (Капитал Лизинг Груп) </t>
  </si>
  <si>
    <t>ФИНАНСОВАЯ ОТЧЕТНОСТЬ</t>
  </si>
  <si>
    <t>ОТЧЕТ О ФИНАНСОВОМ ПОЛОЖЕНИИ</t>
  </si>
  <si>
    <t>в тыс. тенге</t>
  </si>
  <si>
    <t>Прим.</t>
  </si>
  <si>
    <t>АКТИВЫ</t>
  </si>
  <si>
    <t>Краткосрочные активы</t>
  </si>
  <si>
    <t>Денежные средства и эквиваленты денежных средств</t>
  </si>
  <si>
    <t xml:space="preserve">Краткосрочная дебиторская задолженность					</t>
  </si>
  <si>
    <t>Запасы</t>
  </si>
  <si>
    <t>Текущие налоговые активы</t>
  </si>
  <si>
    <t>Прочие краткосрочные активы</t>
  </si>
  <si>
    <t>Долгосрочные активы</t>
  </si>
  <si>
    <t>Долгосрочная дебиторская задолженность</t>
  </si>
  <si>
    <t>Основные средства</t>
  </si>
  <si>
    <t>Нематериальные активы</t>
  </si>
  <si>
    <t>Прочие долгосрочные активы</t>
  </si>
  <si>
    <t>ИТОГО АКТИВЫ</t>
  </si>
  <si>
    <t>ОБЯЗАТЕЛЬСТВА</t>
  </si>
  <si>
    <t>Краткосрочные обязательства</t>
  </si>
  <si>
    <t>Краткосрочные финансовые обязательства</t>
  </si>
  <si>
    <t>Обязательства по налогам</t>
  </si>
  <si>
    <t>Обязательства по другим обязательным и добровольным платежам</t>
  </si>
  <si>
    <t>Краткосрочная кредиторская задолженность</t>
  </si>
  <si>
    <t>Краткосрочные оценочные обязательства</t>
  </si>
  <si>
    <t>Прочие краткосрочные обязательства</t>
  </si>
  <si>
    <t>Долгосрочные обязательства</t>
  </si>
  <si>
    <t>Долгосрочные финансовые обязательства</t>
  </si>
  <si>
    <t>Прочие долгосрочные обязательства</t>
  </si>
  <si>
    <t xml:space="preserve">Итого обязательства </t>
  </si>
  <si>
    <t>КАПИТАЛ</t>
  </si>
  <si>
    <t>Уставный капитал</t>
  </si>
  <si>
    <t>Нераспределенная прибыль (непокрытый убыток)</t>
  </si>
  <si>
    <t>Итого Капитал</t>
  </si>
  <si>
    <t>ИТОГО ОБЯЗАТЕЛЬСТВА И КАПИТАЛ</t>
  </si>
  <si>
    <t>(подпись)</t>
  </si>
  <si>
    <t>ОТЧЕТ О СОВОКУПНОМ ДОХОДЕ</t>
  </si>
  <si>
    <t>Процентные доходы</t>
  </si>
  <si>
    <t>Процентные расходы</t>
  </si>
  <si>
    <t>Чистый процентный доход</t>
  </si>
  <si>
    <t>Расходы по ожидаемым кредитным убыткам</t>
  </si>
  <si>
    <t>Чистый процентный доход после расходов по ожидаемым кредитным убыткам</t>
  </si>
  <si>
    <t>Доходы от сопроводительных услуг</t>
  </si>
  <si>
    <t>Доход от превышения стоимости оборудования, переданного в финансовый лизинг над его себестоимостью</t>
  </si>
  <si>
    <t>Административные расходы</t>
  </si>
  <si>
    <t>Расходы по реализации</t>
  </si>
  <si>
    <t>Прочие доходы/(расходы), нетто</t>
  </si>
  <si>
    <t>Прибыль (убыток) до налогообложения</t>
  </si>
  <si>
    <t>Расходы по налогу на прибыль</t>
  </si>
  <si>
    <t>Прибыль за отчетный период</t>
  </si>
  <si>
    <t xml:space="preserve">Прочий совокупный доход </t>
  </si>
  <si>
    <t>Итого совокупный доход за отчетный период, за вычетом налога на прибыль</t>
  </si>
  <si>
    <t>ОТЧЕТ ОБ ИЗМЕНЕНИЯХ В КАПИТАЛЕ</t>
  </si>
  <si>
    <t>Нераспределенная прибыль</t>
  </si>
  <si>
    <t>Итого</t>
  </si>
  <si>
    <t>Прочий совокупный доход</t>
  </si>
  <si>
    <t>Прибыль/убыток за период</t>
  </si>
  <si>
    <t>ОТЧЕТ О ДВИЖЕНИИ ДЕНЕЖНЫХ СРЕДСТВ</t>
  </si>
  <si>
    <t>Движение денежных средств от операционной деятельности</t>
  </si>
  <si>
    <t>Поступление денежных средств</t>
  </si>
  <si>
    <t>реализация товаров</t>
  </si>
  <si>
    <t>предоставление услуг</t>
  </si>
  <si>
    <t>авансы полученные</t>
  </si>
  <si>
    <t>вознаграждение полученное</t>
  </si>
  <si>
    <t>прочие поступления</t>
  </si>
  <si>
    <t>Выбытие денежных средств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</si>
  <si>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</si>
  <si>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</si>
  <si>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</si>
  <si>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</si>
  <si>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 xml:space="preserve"> платежи в бюджет</t>
  </si>
  <si>
    <t>прочие выплаты</t>
  </si>
  <si>
    <t xml:space="preserve">Чистая сумма денежных средств от операционной деятельности </t>
  </si>
  <si>
    <t>Движение денежных средств от инвестиционной деятельности</t>
  </si>
  <si>
    <t>приобретение основных средств</t>
  </si>
  <si>
    <t>приобретение нематериальных активов</t>
  </si>
  <si>
    <t>Чистая сумма денежных средств от инвестиционной деятельности</t>
  </si>
  <si>
    <t>Движение денежных средств от финансовой деятельности</t>
  </si>
  <si>
    <t>получение займов</t>
  </si>
  <si>
    <t>получение вознаграждения по финансируемой аренде</t>
  </si>
  <si>
    <t>вклады участников</t>
  </si>
  <si>
    <t>выпуск облигаций</t>
  </si>
  <si>
    <t>погашение займов</t>
  </si>
  <si>
    <t>прочие выбытия</t>
  </si>
  <si>
    <t xml:space="preserve">Чистая сумма денежных средств от финансовой деятельности </t>
  </si>
  <si>
    <t xml:space="preserve">Итого увеличение/уменьшение денежных средств 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</si>
  <si>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</si>
  <si>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</si>
  <si>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-</t>
  </si>
  <si>
    <t>на 1 января 2023 г.</t>
  </si>
  <si>
    <t>31 декабря 2023 года</t>
  </si>
  <si>
    <t>на 1 января 2024 г.</t>
  </si>
  <si>
    <t>по состоянию на 30 июня 2024 г. и 31 декабря 2023 г.</t>
  </si>
  <si>
    <t>30 июня
2024 года</t>
  </si>
  <si>
    <t>за 6 мес. 2024 г. и 2023 г.</t>
  </si>
  <si>
    <t>6 мес. 2024 г.</t>
  </si>
  <si>
    <t>6 мес. 2023 г.</t>
  </si>
  <si>
    <t>Возврат стоимости оборудования</t>
  </si>
  <si>
    <t>за 6 мес. 2024  г. и 2023 г.</t>
  </si>
  <si>
    <t>на 30 июня 2024 г.</t>
  </si>
  <si>
    <t xml:space="preserve">на 30 июня 2023 г. </t>
  </si>
  <si>
    <t>Прочие поступления</t>
  </si>
  <si>
    <t>Директор - Спанкулов М. Б.</t>
  </si>
  <si>
    <t>Финансовый директор - Кабдулов А. 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</si>
</sst>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0"/>
    <numFmt numFmtId="165" formatCode="_-* #,##0_-;\-* #,##0_-;_-* &quot;-&quot;??_-;_-@_-"/>
    <numFmt numFmtId="166" formatCode="_(* #,##0_);_(* \(#,##0\);_(* &quot;-&quot;??_);_(@_)"/>
    <numFmt numFmtId="167" formatCode="000"/>
    <numFmt numFmtId="168" formatCode="_(* #,##0_);_(* \(#,##0\);_(* &quot;-&quot;_);_(@_)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  <charset val="204"/>
    </font>
    <font>
      <b/>
      <sz val="9"/>
      <name val="Arial"/>
      <family val="2"/>
    </font>
    <font>
      <sz val="9"/>
      <name val="Arial"/>
      <family val="2"/>
      <charset val="204"/>
    </font>
    <font>
      <i/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/>
    </xf>
    <xf numFmtId="164" fontId="5" fillId="0" borderId="0" xfId="2" applyNumberFormat="1" applyFont="1" applyAlignment="1">
      <alignment horizontal="center" vertical="center"/>
    </xf>
    <xf numFmtId="165" fontId="5" fillId="0" borderId="0" xfId="1" applyNumberFormat="1" applyFont="1" applyBorder="1" applyAlignment="1">
      <alignment horizontal="right" vertical="center"/>
    </xf>
    <xf numFmtId="0" fontId="7" fillId="0" borderId="0" xfId="2" applyFont="1" applyAlignment="1">
      <alignment vertical="center"/>
    </xf>
    <xf numFmtId="166" fontId="7" fillId="0" borderId="0" xfId="1" applyNumberFormat="1" applyFont="1" applyBorder="1" applyAlignment="1">
      <alignment horizontal="center" vertical="center"/>
    </xf>
    <xf numFmtId="165" fontId="7" fillId="0" borderId="0" xfId="1" applyNumberFormat="1" applyFont="1" applyBorder="1" applyAlignment="1">
      <alignment horizontal="right" vertical="center"/>
    </xf>
    <xf numFmtId="166" fontId="5" fillId="0" borderId="0" xfId="1" applyNumberFormat="1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166" fontId="5" fillId="0" borderId="2" xfId="1" applyNumberFormat="1" applyFont="1" applyBorder="1" applyAlignment="1">
      <alignment horizontal="center" vertical="center"/>
    </xf>
    <xf numFmtId="165" fontId="5" fillId="0" borderId="2" xfId="1" applyNumberFormat="1" applyFont="1" applyBorder="1" applyAlignment="1">
      <alignment horizontal="right" vertical="center"/>
    </xf>
    <xf numFmtId="0" fontId="7" fillId="0" borderId="0" xfId="2" applyFont="1" applyAlignment="1">
      <alignment vertical="center" wrapText="1"/>
    </xf>
    <xf numFmtId="0" fontId="6" fillId="0" borderId="3" xfId="2" applyFont="1" applyBorder="1" applyAlignment="1">
      <alignment vertical="center"/>
    </xf>
    <xf numFmtId="166" fontId="7" fillId="0" borderId="3" xfId="1" applyNumberFormat="1" applyFont="1" applyBorder="1" applyAlignment="1">
      <alignment horizontal="center" vertical="center"/>
    </xf>
    <xf numFmtId="165" fontId="6" fillId="0" borderId="3" xfId="1" applyNumberFormat="1" applyFont="1" applyBorder="1" applyAlignment="1">
      <alignment horizontal="right" vertical="center"/>
    </xf>
    <xf numFmtId="0" fontId="3" fillId="0" borderId="0" xfId="2" applyAlignment="1">
      <alignment horizontal="left"/>
    </xf>
    <xf numFmtId="166" fontId="3" fillId="0" borderId="0" xfId="1" applyNumberFormat="1" applyFont="1" applyAlignment="1">
      <alignment horizontal="left"/>
    </xf>
    <xf numFmtId="0" fontId="7" fillId="0" borderId="0" xfId="2" applyFont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66" fontId="0" fillId="0" borderId="0" xfId="1" applyNumberFormat="1" applyFont="1"/>
    <xf numFmtId="166" fontId="9" fillId="0" borderId="0" xfId="1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5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/>
    </xf>
    <xf numFmtId="166" fontId="0" fillId="0" borderId="0" xfId="1" applyNumberFormat="1" applyFont="1" applyAlignment="1">
      <alignment horizontal="left"/>
    </xf>
    <xf numFmtId="0" fontId="7" fillId="0" borderId="0" xfId="0" applyFont="1" applyAlignment="1">
      <alignment horizontal="right" vertical="center"/>
    </xf>
    <xf numFmtId="166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6" fontId="7" fillId="0" borderId="0" xfId="1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top"/>
    </xf>
    <xf numFmtId="166" fontId="10" fillId="0" borderId="1" xfId="1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166" fontId="5" fillId="0" borderId="3" xfId="1" applyNumberFormat="1" applyFont="1" applyFill="1" applyBorder="1" applyAlignment="1">
      <alignment horizontal="center" vertical="center"/>
    </xf>
    <xf numFmtId="165" fontId="5" fillId="0" borderId="3" xfId="1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166" fontId="7" fillId="0" borderId="3" xfId="1" applyNumberFormat="1" applyFont="1" applyFill="1" applyBorder="1" applyAlignment="1">
      <alignment horizontal="center" vertical="center"/>
    </xf>
    <xf numFmtId="165" fontId="6" fillId="0" borderId="3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166" fontId="10" fillId="0" borderId="0" xfId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right" vertical="center"/>
    </xf>
    <xf numFmtId="166" fontId="5" fillId="0" borderId="2" xfId="1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167" fontId="7" fillId="0" borderId="0" xfId="2" applyNumberFormat="1" applyFont="1" applyAlignment="1">
      <alignment vertical="center"/>
    </xf>
    <xf numFmtId="165" fontId="5" fillId="0" borderId="0" xfId="1" applyNumberFormat="1" applyFont="1" applyBorder="1" applyAlignment="1">
      <alignment horizontal="center" vertical="center"/>
    </xf>
    <xf numFmtId="166" fontId="7" fillId="0" borderId="0" xfId="1" applyNumberFormat="1" applyFont="1" applyAlignment="1">
      <alignment horizontal="right" vertical="center"/>
    </xf>
    <xf numFmtId="165" fontId="7" fillId="0" borderId="0" xfId="1" applyNumberFormat="1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167" fontId="10" fillId="0" borderId="0" xfId="2" applyNumberFormat="1" applyFont="1" applyAlignment="1">
      <alignment vertical="center"/>
    </xf>
    <xf numFmtId="165" fontId="10" fillId="0" borderId="0" xfId="1" applyNumberFormat="1" applyFont="1" applyBorder="1" applyAlignment="1">
      <alignment horizontal="right" vertical="center"/>
    </xf>
    <xf numFmtId="1" fontId="5" fillId="0" borderId="2" xfId="2" applyNumberFormat="1" applyFont="1" applyBorder="1" applyAlignment="1">
      <alignment vertical="center"/>
    </xf>
    <xf numFmtId="165" fontId="5" fillId="0" borderId="2" xfId="1" applyNumberFormat="1" applyFont="1" applyBorder="1" applyAlignment="1">
      <alignment horizontal="center" vertical="center"/>
    </xf>
    <xf numFmtId="1" fontId="5" fillId="0" borderId="0" xfId="2" applyNumberFormat="1" applyFont="1" applyAlignment="1">
      <alignment vertical="center"/>
    </xf>
    <xf numFmtId="166" fontId="5" fillId="0" borderId="0" xfId="1" applyNumberFormat="1" applyFont="1" applyAlignment="1">
      <alignment horizontal="right" vertical="center"/>
    </xf>
    <xf numFmtId="166" fontId="10" fillId="0" borderId="0" xfId="2" applyNumberFormat="1" applyFont="1" applyAlignment="1">
      <alignment horizontal="right" vertical="center"/>
    </xf>
    <xf numFmtId="1" fontId="7" fillId="0" borderId="0" xfId="2" applyNumberFormat="1" applyFont="1" applyAlignment="1">
      <alignment vertical="center"/>
    </xf>
    <xf numFmtId="166" fontId="10" fillId="0" borderId="0" xfId="1" applyNumberFormat="1" applyFont="1" applyAlignment="1">
      <alignment horizontal="right" vertical="center"/>
    </xf>
    <xf numFmtId="166" fontId="10" fillId="0" borderId="0" xfId="1" applyNumberFormat="1" applyFont="1" applyBorder="1" applyAlignment="1">
      <alignment horizontal="right" vertical="center"/>
    </xf>
    <xf numFmtId="166" fontId="5" fillId="0" borderId="2" xfId="1" applyNumberFormat="1" applyFont="1" applyBorder="1" applyAlignment="1">
      <alignment horizontal="right" vertical="center"/>
    </xf>
    <xf numFmtId="165" fontId="6" fillId="0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horizontal="center" vertical="center"/>
    </xf>
    <xf numFmtId="168" fontId="5" fillId="0" borderId="0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horizontal="center" vertical="center"/>
    </xf>
    <xf numFmtId="168" fontId="7" fillId="0" borderId="0" xfId="1" applyNumberFormat="1" applyFont="1" applyFill="1" applyBorder="1" applyAlignment="1">
      <alignment horizontal="right" vertical="center"/>
    </xf>
    <xf numFmtId="165" fontId="6" fillId="0" borderId="3" xfId="1" applyNumberFormat="1" applyFont="1" applyFill="1" applyBorder="1" applyAlignment="1">
      <alignment vertical="center" wrapText="1"/>
    </xf>
    <xf numFmtId="165" fontId="6" fillId="0" borderId="3" xfId="1" applyNumberFormat="1" applyFont="1" applyFill="1" applyBorder="1" applyAlignment="1">
      <alignment horizontal="center" vertical="center"/>
    </xf>
    <xf numFmtId="168" fontId="6" fillId="0" borderId="3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vertical="center"/>
    </xf>
    <xf numFmtId="165" fontId="10" fillId="0" borderId="0" xfId="1" applyNumberFormat="1" applyFont="1" applyFill="1" applyBorder="1" applyAlignment="1">
      <alignment vertical="center"/>
    </xf>
    <xf numFmtId="165" fontId="5" fillId="0" borderId="3" xfId="1" applyNumberFormat="1" applyFont="1" applyFill="1" applyBorder="1" applyAlignment="1">
      <alignment horizontal="center" vertical="center"/>
    </xf>
    <xf numFmtId="168" fontId="5" fillId="0" borderId="3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7" fillId="0" borderId="0" xfId="1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right" vertical="center"/>
    </xf>
    <xf numFmtId="165" fontId="0" fillId="0" borderId="0" xfId="0" applyNumberFormat="1"/>
  </cellXfs>
  <cellStyles count="3">
    <cellStyle name="Comma" xfId="1" builtinId="3"/>
    <cellStyle name="Normal" xfId="0" builtinId="0"/>
    <cellStyle name="Normal 4" xfId="2" xr:uid="{65DE1976-1F71-4569-8D8C-F6D04B758C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6ADBA-8A77-4331-97D2-D31E18E7064B}">
  <dimension ref="A1:D40"/>
  <sheetViews>
    <sheetView topLeftCell="A15" workbookViewId="0">
      <selection activeCell="B33" sqref="B33"/>
    </sheetView>
  </sheetViews>
  <sheetFormatPr defaultRowHeight="15" x14ac:dyDescent="0.25"/>
  <cols>
    <col min="1" max="1" width="51.5703125" customWidth="1"/>
    <col min="2" max="2" width="6.28515625" customWidth="1"/>
    <col min="3" max="3" width="23.7109375" customWidth="1"/>
    <col min="4" max="4" width="16.42578125" customWidth="1"/>
  </cols>
  <sheetData>
    <row r="1" spans="1:4" x14ac:dyDescent="0.25">
      <c r="A1" s="1" t="s">
        <v>0</v>
      </c>
      <c r="D1" s="2" t="s">
        <v>1</v>
      </c>
    </row>
    <row r="2" spans="1:4" x14ac:dyDescent="0.25">
      <c r="A2" s="1" t="s">
        <v>2</v>
      </c>
    </row>
    <row r="3" spans="1:4" x14ac:dyDescent="0.25">
      <c r="A3" s="1" t="s">
        <v>92</v>
      </c>
    </row>
    <row r="5" spans="1:4" ht="24" x14ac:dyDescent="0.25">
      <c r="A5" s="3" t="s">
        <v>3</v>
      </c>
      <c r="B5" s="4" t="s">
        <v>4</v>
      </c>
      <c r="C5" s="4" t="s">
        <v>93</v>
      </c>
      <c r="D5" s="4" t="s">
        <v>90</v>
      </c>
    </row>
    <row r="6" spans="1:4" x14ac:dyDescent="0.25">
      <c r="A6" s="5" t="s">
        <v>5</v>
      </c>
      <c r="B6" s="6"/>
      <c r="C6" s="6"/>
      <c r="D6" s="6"/>
    </row>
    <row r="7" spans="1:4" x14ac:dyDescent="0.25">
      <c r="A7" s="7" t="s">
        <v>6</v>
      </c>
      <c r="B7" s="8"/>
      <c r="C7" s="9">
        <v>3648155</v>
      </c>
      <c r="D7" s="9">
        <v>5835396</v>
      </c>
    </row>
    <row r="8" spans="1:4" x14ac:dyDescent="0.25">
      <c r="A8" s="10" t="s">
        <v>7</v>
      </c>
      <c r="B8" s="11">
        <v>7</v>
      </c>
      <c r="C8" s="12">
        <v>84891</v>
      </c>
      <c r="D8" s="12">
        <v>3829966</v>
      </c>
    </row>
    <row r="9" spans="1:4" x14ac:dyDescent="0.25">
      <c r="A9" s="10" t="s">
        <v>8</v>
      </c>
      <c r="B9" s="11">
        <v>8</v>
      </c>
      <c r="C9" s="12">
        <v>2398458</v>
      </c>
      <c r="D9" s="12">
        <v>994674</v>
      </c>
    </row>
    <row r="10" spans="1:4" x14ac:dyDescent="0.25">
      <c r="A10" s="10" t="s">
        <v>9</v>
      </c>
      <c r="B10" s="11">
        <v>9</v>
      </c>
      <c r="C10" s="12">
        <v>64386</v>
      </c>
      <c r="D10" s="12">
        <v>81182</v>
      </c>
    </row>
    <row r="11" spans="1:4" x14ac:dyDescent="0.25">
      <c r="A11" s="10" t="s">
        <v>10</v>
      </c>
      <c r="B11" s="11"/>
      <c r="C11" s="12">
        <v>14668</v>
      </c>
      <c r="D11" s="12">
        <v>11842</v>
      </c>
    </row>
    <row r="12" spans="1:4" x14ac:dyDescent="0.25">
      <c r="A12" s="10" t="s">
        <v>11</v>
      </c>
      <c r="B12" s="11">
        <v>10</v>
      </c>
      <c r="C12" s="12">
        <v>1085752</v>
      </c>
      <c r="D12" s="12">
        <v>917732</v>
      </c>
    </row>
    <row r="13" spans="1:4" x14ac:dyDescent="0.25">
      <c r="A13" s="7" t="s">
        <v>12</v>
      </c>
      <c r="B13" s="13"/>
      <c r="C13" s="9">
        <v>6192248</v>
      </c>
      <c r="D13" s="9">
        <v>4648434</v>
      </c>
    </row>
    <row r="14" spans="1:4" x14ac:dyDescent="0.25">
      <c r="A14" s="10" t="s">
        <v>13</v>
      </c>
      <c r="B14" s="11">
        <v>8</v>
      </c>
      <c r="C14" s="12">
        <v>6168682</v>
      </c>
      <c r="D14" s="12">
        <v>4626911</v>
      </c>
    </row>
    <row r="15" spans="1:4" x14ac:dyDescent="0.25">
      <c r="A15" s="10" t="s">
        <v>14</v>
      </c>
      <c r="B15" s="11"/>
      <c r="C15" s="12">
        <v>8737</v>
      </c>
      <c r="D15" s="12">
        <v>7884</v>
      </c>
    </row>
    <row r="16" spans="1:4" x14ac:dyDescent="0.25">
      <c r="A16" s="10" t="s">
        <v>15</v>
      </c>
      <c r="B16" s="11"/>
      <c r="C16" s="12">
        <v>9919</v>
      </c>
      <c r="D16" s="12">
        <v>6059</v>
      </c>
    </row>
    <row r="17" spans="1:4" x14ac:dyDescent="0.25">
      <c r="A17" s="10" t="s">
        <v>16</v>
      </c>
      <c r="B17" s="11">
        <v>11</v>
      </c>
      <c r="C17" s="12">
        <v>4910</v>
      </c>
      <c r="D17" s="12">
        <v>7580</v>
      </c>
    </row>
    <row r="18" spans="1:4" ht="15.75" thickBot="1" x14ac:dyDescent="0.3">
      <c r="A18" s="14" t="s">
        <v>17</v>
      </c>
      <c r="B18" s="15"/>
      <c r="C18" s="16">
        <v>9840403</v>
      </c>
      <c r="D18" s="16">
        <v>10483830</v>
      </c>
    </row>
    <row r="19" spans="1:4" x14ac:dyDescent="0.25">
      <c r="A19" s="7" t="s">
        <v>18</v>
      </c>
      <c r="B19" s="13"/>
      <c r="C19" s="9"/>
      <c r="D19" s="9"/>
    </row>
    <row r="20" spans="1:4" x14ac:dyDescent="0.25">
      <c r="A20" s="7" t="s">
        <v>19</v>
      </c>
      <c r="B20" s="13"/>
      <c r="C20" s="9">
        <v>2381086</v>
      </c>
      <c r="D20" s="9">
        <v>3372016</v>
      </c>
    </row>
    <row r="21" spans="1:4" x14ac:dyDescent="0.25">
      <c r="A21" s="10" t="s">
        <v>20</v>
      </c>
      <c r="B21" s="11">
        <v>12</v>
      </c>
      <c r="C21" s="12">
        <v>458298</v>
      </c>
      <c r="D21" s="12">
        <v>2593303</v>
      </c>
    </row>
    <row r="22" spans="1:4" x14ac:dyDescent="0.25">
      <c r="A22" s="10" t="s">
        <v>21</v>
      </c>
      <c r="B22" s="11">
        <v>13</v>
      </c>
      <c r="C22" s="12">
        <v>485183</v>
      </c>
      <c r="D22" s="12">
        <v>456441</v>
      </c>
    </row>
    <row r="23" spans="1:4" ht="24" x14ac:dyDescent="0.25">
      <c r="A23" s="17" t="s">
        <v>22</v>
      </c>
      <c r="B23" s="11"/>
      <c r="C23" s="12">
        <v>2851</v>
      </c>
      <c r="D23" s="12">
        <v>1914</v>
      </c>
    </row>
    <row r="24" spans="1:4" x14ac:dyDescent="0.25">
      <c r="A24" s="10" t="s">
        <v>23</v>
      </c>
      <c r="B24" s="11">
        <v>14</v>
      </c>
      <c r="C24" s="12">
        <v>1010137</v>
      </c>
      <c r="D24" s="12">
        <v>80746</v>
      </c>
    </row>
    <row r="25" spans="1:4" x14ac:dyDescent="0.25">
      <c r="A25" s="10" t="s">
        <v>24</v>
      </c>
      <c r="B25" s="11"/>
      <c r="C25" s="12">
        <v>11883</v>
      </c>
      <c r="D25" s="12">
        <v>11883</v>
      </c>
    </row>
    <row r="26" spans="1:4" x14ac:dyDescent="0.25">
      <c r="A26" s="10" t="s">
        <v>25</v>
      </c>
      <c r="B26" s="11">
        <v>15</v>
      </c>
      <c r="C26" s="12">
        <v>412734</v>
      </c>
      <c r="D26" s="12">
        <v>227729</v>
      </c>
    </row>
    <row r="27" spans="1:4" x14ac:dyDescent="0.25">
      <c r="A27" s="7" t="s">
        <v>26</v>
      </c>
      <c r="B27" s="13"/>
      <c r="C27" s="9">
        <v>5119085</v>
      </c>
      <c r="D27" s="9">
        <v>5142034</v>
      </c>
    </row>
    <row r="28" spans="1:4" x14ac:dyDescent="0.25">
      <c r="A28" s="10" t="s">
        <v>27</v>
      </c>
      <c r="B28" s="11">
        <v>17</v>
      </c>
      <c r="C28" s="12">
        <v>5116858</v>
      </c>
      <c r="D28" s="12">
        <v>5135197</v>
      </c>
    </row>
    <row r="29" spans="1:4" x14ac:dyDescent="0.25">
      <c r="A29" s="10" t="s">
        <v>28</v>
      </c>
      <c r="B29" s="11">
        <v>16</v>
      </c>
      <c r="C29" s="12">
        <v>2227</v>
      </c>
      <c r="D29" s="12">
        <v>6837</v>
      </c>
    </row>
    <row r="30" spans="1:4" x14ac:dyDescent="0.25">
      <c r="A30" s="18" t="s">
        <v>29</v>
      </c>
      <c r="B30" s="19"/>
      <c r="C30" s="20">
        <v>7500171</v>
      </c>
      <c r="D30" s="20">
        <v>8514050</v>
      </c>
    </row>
    <row r="31" spans="1:4" x14ac:dyDescent="0.25">
      <c r="A31" s="7" t="s">
        <v>30</v>
      </c>
      <c r="B31" s="13"/>
      <c r="C31" s="9"/>
      <c r="D31" s="9"/>
    </row>
    <row r="32" spans="1:4" x14ac:dyDescent="0.25">
      <c r="A32" s="10" t="s">
        <v>31</v>
      </c>
      <c r="B32" s="11">
        <v>18</v>
      </c>
      <c r="C32" s="12">
        <v>600000</v>
      </c>
      <c r="D32" s="12">
        <v>600000</v>
      </c>
    </row>
    <row r="33" spans="1:4" x14ac:dyDescent="0.25">
      <c r="A33" s="10" t="s">
        <v>32</v>
      </c>
      <c r="B33" s="11"/>
      <c r="C33" s="12">
        <v>1740232</v>
      </c>
      <c r="D33" s="12">
        <v>1369780</v>
      </c>
    </row>
    <row r="34" spans="1:4" x14ac:dyDescent="0.25">
      <c r="A34" s="18" t="s">
        <v>33</v>
      </c>
      <c r="B34" s="19"/>
      <c r="C34" s="20">
        <v>2340232</v>
      </c>
      <c r="D34" s="20">
        <v>1969780</v>
      </c>
    </row>
    <row r="35" spans="1:4" ht="15.75" thickBot="1" x14ac:dyDescent="0.3">
      <c r="A35" s="14" t="s">
        <v>34</v>
      </c>
      <c r="B35" s="15"/>
      <c r="C35" s="16">
        <v>9840403</v>
      </c>
      <c r="D35" s="16">
        <v>10483830</v>
      </c>
    </row>
    <row r="36" spans="1:4" x14ac:dyDescent="0.25">
      <c r="A36" s="21"/>
      <c r="B36" s="22"/>
      <c r="C36" s="21"/>
      <c r="D36" s="21"/>
    </row>
    <row r="37" spans="1:4" x14ac:dyDescent="0.25">
      <c r="A37" s="23" t="s">
        <v>102</v>
      </c>
      <c r="B37" s="22"/>
      <c r="C37" s="24"/>
      <c r="D37" s="21"/>
    </row>
    <row r="38" spans="1:4" x14ac:dyDescent="0.25">
      <c r="A38" s="21"/>
      <c r="B38" s="22"/>
      <c r="C38" s="25" t="s">
        <v>35</v>
      </c>
      <c r="D38" s="21"/>
    </row>
    <row r="39" spans="1:4" x14ac:dyDescent="0.25">
      <c r="A39" s="23" t="s">
        <v>103</v>
      </c>
      <c r="B39" s="22"/>
      <c r="C39" s="24"/>
      <c r="D39" s="21"/>
    </row>
    <row r="40" spans="1:4" x14ac:dyDescent="0.25">
      <c r="A40" s="21"/>
      <c r="B40" s="22"/>
      <c r="C40" s="25" t="s">
        <v>35</v>
      </c>
      <c r="D40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22C77-F04A-4F9A-8410-4D21D6F24E79}">
  <dimension ref="A1:D26"/>
  <sheetViews>
    <sheetView topLeftCell="A3" workbookViewId="0">
      <selection activeCell="F14" sqref="F14"/>
    </sheetView>
  </sheetViews>
  <sheetFormatPr defaultRowHeight="15" x14ac:dyDescent="0.25"/>
  <cols>
    <col min="1" max="1" width="36.5703125" customWidth="1"/>
    <col min="2" max="2" width="8.5703125" customWidth="1"/>
    <col min="3" max="4" width="14.7109375" customWidth="1"/>
  </cols>
  <sheetData>
    <row r="1" spans="1:4" x14ac:dyDescent="0.25">
      <c r="A1" s="1" t="s">
        <v>0</v>
      </c>
      <c r="B1" s="26"/>
      <c r="D1" s="2" t="s">
        <v>1</v>
      </c>
    </row>
    <row r="2" spans="1:4" ht="15.75" x14ac:dyDescent="0.25">
      <c r="A2" s="1" t="s">
        <v>36</v>
      </c>
      <c r="B2" s="27"/>
      <c r="C2" s="28"/>
      <c r="D2" s="28"/>
    </row>
    <row r="3" spans="1:4" x14ac:dyDescent="0.25">
      <c r="A3" s="1" t="s">
        <v>94</v>
      </c>
      <c r="B3" s="29"/>
      <c r="C3" s="30"/>
      <c r="D3" s="30"/>
    </row>
    <row r="4" spans="1:4" x14ac:dyDescent="0.25">
      <c r="A4" s="31"/>
      <c r="B4" s="32"/>
      <c r="C4" s="31"/>
      <c r="D4" s="33"/>
    </row>
    <row r="5" spans="1:4" x14ac:dyDescent="0.25">
      <c r="A5" s="3" t="s">
        <v>3</v>
      </c>
      <c r="B5" s="34" t="s">
        <v>4</v>
      </c>
      <c r="C5" s="35" t="s">
        <v>95</v>
      </c>
      <c r="D5" s="35" t="s">
        <v>96</v>
      </c>
    </row>
    <row r="6" spans="1:4" x14ac:dyDescent="0.25">
      <c r="A6" s="36" t="s">
        <v>37</v>
      </c>
      <c r="B6" s="37">
        <v>4</v>
      </c>
      <c r="C6" s="38">
        <v>1099407</v>
      </c>
      <c r="D6" s="38">
        <v>534593</v>
      </c>
    </row>
    <row r="7" spans="1:4" x14ac:dyDescent="0.25">
      <c r="A7" s="39" t="s">
        <v>38</v>
      </c>
      <c r="B7" s="37">
        <v>5</v>
      </c>
      <c r="C7" s="40">
        <v>-665423</v>
      </c>
      <c r="D7" s="40">
        <v>-224578</v>
      </c>
    </row>
    <row r="8" spans="1:4" x14ac:dyDescent="0.25">
      <c r="A8" s="41" t="s">
        <v>39</v>
      </c>
      <c r="B8" s="42"/>
      <c r="C8" s="43">
        <v>433984</v>
      </c>
      <c r="D8" s="43">
        <v>310015</v>
      </c>
    </row>
    <row r="9" spans="1:4" x14ac:dyDescent="0.25">
      <c r="A9" s="36" t="s">
        <v>40</v>
      </c>
      <c r="B9" s="37">
        <v>8</v>
      </c>
      <c r="C9" s="38">
        <v>0</v>
      </c>
      <c r="D9" s="38">
        <v>0</v>
      </c>
    </row>
    <row r="10" spans="1:4" ht="36" x14ac:dyDescent="0.25">
      <c r="A10" s="44" t="s">
        <v>41</v>
      </c>
      <c r="B10" s="45"/>
      <c r="C10" s="46">
        <v>433984</v>
      </c>
      <c r="D10" s="46">
        <v>310015</v>
      </c>
    </row>
    <row r="11" spans="1:4" x14ac:dyDescent="0.25">
      <c r="A11" s="36" t="s">
        <v>42</v>
      </c>
      <c r="B11" s="37"/>
      <c r="C11" s="38">
        <v>88461</v>
      </c>
      <c r="D11" s="38">
        <v>99200</v>
      </c>
    </row>
    <row r="12" spans="1:4" ht="48" x14ac:dyDescent="0.25">
      <c r="A12" s="47" t="s">
        <v>43</v>
      </c>
      <c r="B12" s="37"/>
      <c r="C12" s="48">
        <v>1094</v>
      </c>
      <c r="D12" s="48">
        <v>0</v>
      </c>
    </row>
    <row r="13" spans="1:4" x14ac:dyDescent="0.25">
      <c r="A13" s="47" t="s">
        <v>97</v>
      </c>
      <c r="B13" s="37"/>
      <c r="C13" s="48">
        <v>0</v>
      </c>
      <c r="D13" s="48">
        <v>-28824</v>
      </c>
    </row>
    <row r="14" spans="1:4" x14ac:dyDescent="0.25">
      <c r="A14" s="36" t="s">
        <v>44</v>
      </c>
      <c r="B14" s="37">
        <v>6</v>
      </c>
      <c r="C14" s="48">
        <v>-193437</v>
      </c>
      <c r="D14" s="48">
        <v>-104101</v>
      </c>
    </row>
    <row r="15" spans="1:4" x14ac:dyDescent="0.25">
      <c r="A15" s="39" t="s">
        <v>45</v>
      </c>
      <c r="B15" s="37"/>
      <c r="C15" s="48">
        <v>-81092</v>
      </c>
      <c r="D15" s="48">
        <v>-52111</v>
      </c>
    </row>
    <row r="16" spans="1:4" x14ac:dyDescent="0.25">
      <c r="A16" s="39" t="s">
        <v>46</v>
      </c>
      <c r="B16" s="37"/>
      <c r="C16" s="40">
        <v>121442</v>
      </c>
      <c r="D16" s="40">
        <v>161644</v>
      </c>
    </row>
    <row r="17" spans="1:4" x14ac:dyDescent="0.25">
      <c r="A17" s="41" t="s">
        <v>47</v>
      </c>
      <c r="B17" s="42"/>
      <c r="C17" s="43">
        <v>370452</v>
      </c>
      <c r="D17" s="43">
        <v>385823</v>
      </c>
    </row>
    <row r="18" spans="1:4" x14ac:dyDescent="0.25">
      <c r="A18" s="36" t="s">
        <v>48</v>
      </c>
      <c r="B18" s="37"/>
      <c r="C18" s="38">
        <v>0</v>
      </c>
      <c r="D18" s="49"/>
    </row>
    <row r="19" spans="1:4" ht="15.75" thickBot="1" x14ac:dyDescent="0.3">
      <c r="A19" s="50" t="s">
        <v>49</v>
      </c>
      <c r="B19" s="51"/>
      <c r="C19" s="52">
        <v>370452</v>
      </c>
      <c r="D19" s="52">
        <v>385823</v>
      </c>
    </row>
    <row r="20" spans="1:4" x14ac:dyDescent="0.25">
      <c r="A20" s="36" t="s">
        <v>50</v>
      </c>
      <c r="B20" s="37"/>
      <c r="C20" s="38">
        <v>0</v>
      </c>
      <c r="D20" s="49">
        <v>0</v>
      </c>
    </row>
    <row r="21" spans="1:4" ht="24.75" thickBot="1" x14ac:dyDescent="0.3">
      <c r="A21" s="50" t="s">
        <v>51</v>
      </c>
      <c r="B21" s="53"/>
      <c r="C21" s="52">
        <v>370452</v>
      </c>
      <c r="D21" s="52">
        <v>385823</v>
      </c>
    </row>
    <row r="22" spans="1:4" x14ac:dyDescent="0.25">
      <c r="A22" s="31"/>
      <c r="B22" s="32"/>
      <c r="C22" s="54"/>
      <c r="D22" s="54"/>
    </row>
    <row r="23" spans="1:4" x14ac:dyDescent="0.25">
      <c r="A23" s="55" t="str">
        <f>ОФП!A37</f>
        <v>Директор - Спанкулов М. Б.</v>
      </c>
      <c r="B23" s="32"/>
      <c r="C23" s="56"/>
      <c r="D23" s="31"/>
    </row>
    <row r="24" spans="1:4" x14ac:dyDescent="0.25">
      <c r="A24" s="31"/>
      <c r="B24" s="32"/>
      <c r="C24" s="57" t="s">
        <v>35</v>
      </c>
      <c r="D24" s="31"/>
    </row>
    <row r="25" spans="1:4" x14ac:dyDescent="0.25">
      <c r="A25" s="55" t="str">
        <f>ОФП!A39</f>
        <v>Финансовый директор - Кабдулов А. Т.</v>
      </c>
      <c r="B25" s="32"/>
      <c r="C25" s="56"/>
      <c r="D25" s="31"/>
    </row>
    <row r="26" spans="1:4" x14ac:dyDescent="0.25">
      <c r="A26" s="31"/>
      <c r="B26" s="32"/>
      <c r="C26" s="57" t="s">
        <v>35</v>
      </c>
      <c r="D26" s="3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F76C4-B613-4406-969D-E8C4C4474E99}">
  <dimension ref="A1:E19"/>
  <sheetViews>
    <sheetView tabSelected="1" workbookViewId="0">
      <selection activeCell="A19" sqref="A19"/>
    </sheetView>
  </sheetViews>
  <sheetFormatPr defaultRowHeight="15" x14ac:dyDescent="0.25"/>
  <cols>
    <col min="1" max="1" width="35.85546875" customWidth="1"/>
    <col min="2" max="2" width="11.42578125" customWidth="1"/>
    <col min="3" max="5" width="17.28515625" customWidth="1"/>
  </cols>
  <sheetData>
    <row r="1" spans="1:5" x14ac:dyDescent="0.25">
      <c r="B1" s="26"/>
    </row>
    <row r="2" spans="1:5" x14ac:dyDescent="0.25">
      <c r="A2" s="1" t="s">
        <v>0</v>
      </c>
      <c r="B2" s="26"/>
      <c r="E2" s="2" t="s">
        <v>1</v>
      </c>
    </row>
    <row r="3" spans="1:5" x14ac:dyDescent="0.25">
      <c r="A3" s="1" t="s">
        <v>52</v>
      </c>
      <c r="B3" s="26"/>
    </row>
    <row r="4" spans="1:5" x14ac:dyDescent="0.25">
      <c r="A4" s="1" t="s">
        <v>98</v>
      </c>
      <c r="B4" s="26"/>
    </row>
    <row r="5" spans="1:5" x14ac:dyDescent="0.25">
      <c r="A5" s="31"/>
      <c r="B5" s="32"/>
      <c r="C5" s="31"/>
      <c r="D5" s="31"/>
    </row>
    <row r="6" spans="1:5" ht="24" x14ac:dyDescent="0.25">
      <c r="A6" s="3" t="s">
        <v>3</v>
      </c>
      <c r="B6" s="4" t="s">
        <v>4</v>
      </c>
      <c r="C6" s="58" t="s">
        <v>31</v>
      </c>
      <c r="D6" s="58" t="s">
        <v>53</v>
      </c>
      <c r="E6" s="59" t="s">
        <v>54</v>
      </c>
    </row>
    <row r="7" spans="1:5" x14ac:dyDescent="0.25">
      <c r="A7" s="7" t="s">
        <v>91</v>
      </c>
      <c r="B7" s="60"/>
      <c r="C7" s="9">
        <v>600000</v>
      </c>
      <c r="D7" s="61">
        <v>1369780</v>
      </c>
      <c r="E7" s="61">
        <v>1969780</v>
      </c>
    </row>
    <row r="8" spans="1:5" x14ac:dyDescent="0.25">
      <c r="A8" s="10" t="s">
        <v>49</v>
      </c>
      <c r="B8" s="60"/>
      <c r="C8" s="62">
        <v>0</v>
      </c>
      <c r="D8" s="63">
        <v>370452</v>
      </c>
      <c r="E8" s="61">
        <v>370452</v>
      </c>
    </row>
    <row r="9" spans="1:5" x14ac:dyDescent="0.25">
      <c r="A9" s="64" t="s">
        <v>55</v>
      </c>
      <c r="B9" s="65"/>
      <c r="C9" s="66">
        <v>0</v>
      </c>
      <c r="D9" s="66">
        <v>0</v>
      </c>
      <c r="E9" s="61">
        <v>0</v>
      </c>
    </row>
    <row r="10" spans="1:5" ht="15.75" thickBot="1" x14ac:dyDescent="0.3">
      <c r="A10" s="14" t="s">
        <v>99</v>
      </c>
      <c r="B10" s="67"/>
      <c r="C10" s="68">
        <v>600000</v>
      </c>
      <c r="D10" s="68">
        <v>1740232</v>
      </c>
      <c r="E10" s="68">
        <v>2340232</v>
      </c>
    </row>
    <row r="11" spans="1:5" x14ac:dyDescent="0.25">
      <c r="A11" s="7" t="s">
        <v>89</v>
      </c>
      <c r="B11" s="69"/>
      <c r="C11" s="70">
        <v>600000</v>
      </c>
      <c r="D11" s="70">
        <v>806199</v>
      </c>
      <c r="E11" s="71">
        <v>1406199</v>
      </c>
    </row>
    <row r="12" spans="1:5" x14ac:dyDescent="0.25">
      <c r="A12" s="10" t="s">
        <v>56</v>
      </c>
      <c r="B12" s="72"/>
      <c r="C12" s="73">
        <v>0</v>
      </c>
      <c r="D12" s="74">
        <v>385823</v>
      </c>
      <c r="E12" s="71">
        <v>385823</v>
      </c>
    </row>
    <row r="13" spans="1:5" x14ac:dyDescent="0.25">
      <c r="A13" s="64" t="s">
        <v>55</v>
      </c>
      <c r="B13" s="69"/>
      <c r="C13" s="66">
        <v>0</v>
      </c>
      <c r="D13" s="66">
        <v>0</v>
      </c>
      <c r="E13" s="71">
        <v>0</v>
      </c>
    </row>
    <row r="14" spans="1:5" ht="15.75" thickBot="1" x14ac:dyDescent="0.3">
      <c r="A14" s="14" t="s">
        <v>100</v>
      </c>
      <c r="B14" s="67"/>
      <c r="C14" s="75">
        <v>600000</v>
      </c>
      <c r="D14" s="75">
        <v>1192022</v>
      </c>
      <c r="E14" s="75">
        <v>1792022</v>
      </c>
    </row>
    <row r="16" spans="1:5" x14ac:dyDescent="0.25">
      <c r="A16" s="23" t="str">
        <f>ОФП!A37</f>
        <v>Директор - Спанкулов М. Б.</v>
      </c>
      <c r="B16" s="21"/>
      <c r="C16" s="24"/>
      <c r="D16" s="21"/>
    </row>
    <row r="17" spans="1:4" x14ac:dyDescent="0.25">
      <c r="A17" s="21"/>
      <c r="B17" s="21"/>
      <c r="C17" s="25" t="s">
        <v>35</v>
      </c>
      <c r="D17" s="21"/>
    </row>
    <row r="18" spans="1:4" x14ac:dyDescent="0.25">
      <c r="A18" s="23" t="str">
        <f>ОФП!A39</f>
        <v>Финансовый директор - Кабдулов А. Т.</v>
      </c>
      <c r="B18" s="21"/>
      <c r="C18" s="24"/>
      <c r="D18" s="21"/>
    </row>
    <row r="19" spans="1:4" x14ac:dyDescent="0.25">
      <c r="A19" s="21"/>
      <c r="B19" s="21"/>
      <c r="C19" s="25" t="s">
        <v>35</v>
      </c>
      <c r="D19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3378B-292D-4FDA-9A51-7F2CE31B7013}">
  <dimension ref="A1:D46"/>
  <sheetViews>
    <sheetView workbookViewId="0">
      <selection activeCell="F43" sqref="F43"/>
    </sheetView>
  </sheetViews>
  <sheetFormatPr defaultRowHeight="15" x14ac:dyDescent="0.25"/>
  <cols>
    <col min="1" max="1" width="55.42578125" customWidth="1"/>
    <col min="2" max="2" width="7.85546875" customWidth="1"/>
    <col min="3" max="5" width="15.140625" customWidth="1"/>
  </cols>
  <sheetData>
    <row r="1" spans="1:4" x14ac:dyDescent="0.25">
      <c r="A1" s="1" t="s">
        <v>0</v>
      </c>
      <c r="D1" s="2" t="s">
        <v>1</v>
      </c>
    </row>
    <row r="2" spans="1:4" x14ac:dyDescent="0.25">
      <c r="A2" s="1" t="s">
        <v>57</v>
      </c>
    </row>
    <row r="3" spans="1:4" x14ac:dyDescent="0.25">
      <c r="A3" s="1" t="s">
        <v>98</v>
      </c>
    </row>
    <row r="5" spans="1:4" x14ac:dyDescent="0.25">
      <c r="A5" s="3" t="s">
        <v>3</v>
      </c>
      <c r="B5" s="4" t="s">
        <v>4</v>
      </c>
      <c r="C5" s="35" t="s">
        <v>95</v>
      </c>
      <c r="D5" s="35" t="s">
        <v>96</v>
      </c>
    </row>
    <row r="6" spans="1:4" x14ac:dyDescent="0.25">
      <c r="A6" s="7" t="s">
        <v>58</v>
      </c>
      <c r="B6" s="7"/>
      <c r="C6" s="7"/>
      <c r="D6" s="7"/>
    </row>
    <row r="7" spans="1:4" x14ac:dyDescent="0.25">
      <c r="A7" s="76" t="s">
        <v>59</v>
      </c>
      <c r="B7" s="77"/>
      <c r="C7" s="78">
        <v>3777857</v>
      </c>
      <c r="D7" s="78">
        <v>2312639.9093399998</v>
      </c>
    </row>
    <row r="8" spans="1:4" x14ac:dyDescent="0.25">
      <c r="A8" s="79" t="s">
        <v>60</v>
      </c>
      <c r="B8" s="80"/>
      <c r="C8" s="81">
        <v>3422148</v>
      </c>
      <c r="D8" s="81">
        <v>1446894.13909</v>
      </c>
    </row>
    <row r="9" spans="1:4" x14ac:dyDescent="0.25">
      <c r="A9" s="79" t="s">
        <v>61</v>
      </c>
      <c r="B9" s="80"/>
      <c r="C9" s="81" t="s">
        <v>88</v>
      </c>
      <c r="D9" s="81">
        <v>506</v>
      </c>
    </row>
    <row r="10" spans="1:4" x14ac:dyDescent="0.25">
      <c r="A10" s="79" t="s">
        <v>62</v>
      </c>
      <c r="B10" s="80"/>
      <c r="C10" s="81">
        <v>17888</v>
      </c>
      <c r="D10" s="81">
        <v>256893.30494999999</v>
      </c>
    </row>
    <row r="11" spans="1:4" x14ac:dyDescent="0.25">
      <c r="A11" s="79" t="s">
        <v>63</v>
      </c>
      <c r="B11" s="80"/>
      <c r="C11" s="81"/>
      <c r="D11" s="81"/>
    </row>
    <row r="12" spans="1:4" x14ac:dyDescent="0.25">
      <c r="A12" s="79" t="s">
        <v>64</v>
      </c>
      <c r="B12" s="80"/>
      <c r="C12" s="81">
        <v>337821</v>
      </c>
      <c r="D12" s="81">
        <v>608346.46530000004</v>
      </c>
    </row>
    <row r="13" spans="1:4" x14ac:dyDescent="0.25">
      <c r="A13" s="76" t="s">
        <v>65</v>
      </c>
      <c r="B13" s="77"/>
      <c r="C13" s="78">
        <v>5429480</v>
      </c>
      <c r="D13" s="78">
        <v>2783949.6233499995</v>
      </c>
    </row>
    <row r="14" spans="1:4" x14ac:dyDescent="0.25">
      <c r="A14" s="79" t="s">
        <v>66</v>
      </c>
      <c r="B14" s="80"/>
      <c r="C14" s="81">
        <v>5143505</v>
      </c>
      <c r="D14" s="81">
        <v>2463018.9653099999</v>
      </c>
    </row>
    <row r="15" spans="1:4" x14ac:dyDescent="0.25">
      <c r="A15" s="79" t="s">
        <v>67</v>
      </c>
      <c r="B15" s="80"/>
      <c r="C15" s="81" t="s">
        <v>88</v>
      </c>
      <c r="D15" s="81">
        <v>58.65</v>
      </c>
    </row>
    <row r="16" spans="1:4" x14ac:dyDescent="0.25">
      <c r="A16" s="79" t="s">
        <v>68</v>
      </c>
      <c r="B16" s="80"/>
      <c r="C16" s="81">
        <v>54361</v>
      </c>
      <c r="D16" s="81">
        <v>34481.724840000003</v>
      </c>
    </row>
    <row r="17" spans="1:4" x14ac:dyDescent="0.25">
      <c r="A17" s="79" t="s">
        <v>69</v>
      </c>
      <c r="B17" s="80"/>
      <c r="C17" s="81" t="s">
        <v>88</v>
      </c>
      <c r="D17" s="81">
        <v>186605.64</v>
      </c>
    </row>
    <row r="18" spans="1:4" x14ac:dyDescent="0.25">
      <c r="A18" s="79" t="s">
        <v>70</v>
      </c>
      <c r="B18" s="80"/>
      <c r="C18" s="81">
        <v>38634</v>
      </c>
      <c r="D18" s="81">
        <v>35987.088159999999</v>
      </c>
    </row>
    <row r="19" spans="1:4" x14ac:dyDescent="0.25">
      <c r="A19" s="79" t="s">
        <v>71</v>
      </c>
      <c r="B19" s="80"/>
      <c r="C19" s="81">
        <v>192980</v>
      </c>
      <c r="D19" s="81">
        <v>63797.555039999999</v>
      </c>
    </row>
    <row r="20" spans="1:4" ht="24" x14ac:dyDescent="0.25">
      <c r="A20" s="82" t="s">
        <v>72</v>
      </c>
      <c r="B20" s="83"/>
      <c r="C20" s="84">
        <v>-1651623</v>
      </c>
      <c r="D20" s="84">
        <v>-471309.71400999976</v>
      </c>
    </row>
    <row r="21" spans="1:4" x14ac:dyDescent="0.25">
      <c r="A21" s="85" t="s">
        <v>73</v>
      </c>
      <c r="B21" s="85"/>
      <c r="C21" s="85"/>
      <c r="D21" s="85"/>
    </row>
    <row r="22" spans="1:4" x14ac:dyDescent="0.25">
      <c r="A22" s="76" t="s">
        <v>59</v>
      </c>
      <c r="B22" s="85"/>
      <c r="C22" s="85">
        <v>0</v>
      </c>
      <c r="D22" s="85">
        <v>0</v>
      </c>
    </row>
    <row r="23" spans="1:4" x14ac:dyDescent="0.25">
      <c r="A23" s="86" t="s">
        <v>101</v>
      </c>
      <c r="B23" s="85"/>
      <c r="C23" s="86">
        <v>0</v>
      </c>
      <c r="D23" s="86">
        <v>0</v>
      </c>
    </row>
    <row r="24" spans="1:4" x14ac:dyDescent="0.25">
      <c r="A24" s="76" t="s">
        <v>65</v>
      </c>
      <c r="B24" s="77"/>
      <c r="C24" s="78">
        <v>5991</v>
      </c>
      <c r="D24" s="78">
        <v>264.99</v>
      </c>
    </row>
    <row r="25" spans="1:4" x14ac:dyDescent="0.25">
      <c r="A25" s="79" t="s">
        <v>74</v>
      </c>
      <c r="B25" s="80"/>
      <c r="C25" s="81">
        <v>2114</v>
      </c>
      <c r="D25" s="81">
        <v>264.99</v>
      </c>
    </row>
    <row r="26" spans="1:4" x14ac:dyDescent="0.25">
      <c r="A26" s="79" t="s">
        <v>75</v>
      </c>
      <c r="B26" s="80"/>
      <c r="C26" s="81">
        <v>3877</v>
      </c>
      <c r="D26" s="81">
        <v>0</v>
      </c>
    </row>
    <row r="27" spans="1:4" x14ac:dyDescent="0.25">
      <c r="A27" s="79" t="s">
        <v>71</v>
      </c>
      <c r="B27" s="80"/>
      <c r="C27" s="81">
        <v>0</v>
      </c>
      <c r="D27" s="81">
        <v>0</v>
      </c>
    </row>
    <row r="28" spans="1:4" ht="24" x14ac:dyDescent="0.25">
      <c r="A28" s="82" t="s">
        <v>76</v>
      </c>
      <c r="B28" s="87"/>
      <c r="C28" s="88">
        <v>-5991</v>
      </c>
      <c r="D28" s="88">
        <v>-264.99</v>
      </c>
    </row>
    <row r="29" spans="1:4" x14ac:dyDescent="0.25">
      <c r="A29" s="30" t="s">
        <v>77</v>
      </c>
      <c r="B29" s="30"/>
      <c r="C29" s="30"/>
      <c r="D29" s="30"/>
    </row>
    <row r="30" spans="1:4" x14ac:dyDescent="0.25">
      <c r="A30" s="30" t="s">
        <v>59</v>
      </c>
      <c r="B30" s="89"/>
      <c r="C30" s="49">
        <v>0</v>
      </c>
      <c r="D30" s="49">
        <v>200000</v>
      </c>
    </row>
    <row r="31" spans="1:4" x14ac:dyDescent="0.25">
      <c r="A31" s="36" t="s">
        <v>78</v>
      </c>
      <c r="B31" s="90"/>
      <c r="C31" s="91">
        <v>0</v>
      </c>
      <c r="D31" s="91">
        <v>200000</v>
      </c>
    </row>
    <row r="32" spans="1:4" x14ac:dyDescent="0.25">
      <c r="A32" s="36" t="s">
        <v>79</v>
      </c>
      <c r="B32" s="90"/>
      <c r="C32" s="91">
        <v>0</v>
      </c>
      <c r="D32" s="91">
        <v>0</v>
      </c>
    </row>
    <row r="33" spans="1:4" x14ac:dyDescent="0.25">
      <c r="A33" s="36" t="s">
        <v>80</v>
      </c>
      <c r="B33" s="90"/>
      <c r="C33" s="91">
        <v>0</v>
      </c>
      <c r="D33" s="91">
        <v>0</v>
      </c>
    </row>
    <row r="34" spans="1:4" x14ac:dyDescent="0.25">
      <c r="A34" s="36" t="s">
        <v>81</v>
      </c>
      <c r="B34" s="90"/>
      <c r="C34" s="91">
        <v>0</v>
      </c>
      <c r="D34" s="91" t="s">
        <v>88</v>
      </c>
    </row>
    <row r="35" spans="1:4" x14ac:dyDescent="0.25">
      <c r="A35" s="30" t="s">
        <v>65</v>
      </c>
      <c r="B35" s="89"/>
      <c r="C35" s="49">
        <v>2087461</v>
      </c>
      <c r="D35" s="49">
        <v>70701</v>
      </c>
    </row>
    <row r="36" spans="1:4" x14ac:dyDescent="0.25">
      <c r="A36" s="36" t="s">
        <v>82</v>
      </c>
      <c r="B36" s="90"/>
      <c r="C36" s="91">
        <v>82594</v>
      </c>
      <c r="D36" s="91">
        <v>65927</v>
      </c>
    </row>
    <row r="37" spans="1:4" x14ac:dyDescent="0.25">
      <c r="A37" s="36" t="s">
        <v>83</v>
      </c>
      <c r="B37" s="90"/>
      <c r="C37" s="91">
        <v>2004867</v>
      </c>
      <c r="D37" s="91">
        <v>4774</v>
      </c>
    </row>
    <row r="38" spans="1:4" ht="24" x14ac:dyDescent="0.25">
      <c r="A38" s="92" t="s">
        <v>84</v>
      </c>
      <c r="B38" s="93"/>
      <c r="C38" s="94">
        <v>-2087461</v>
      </c>
      <c r="D38" s="94">
        <v>129299</v>
      </c>
    </row>
    <row r="39" spans="1:4" x14ac:dyDescent="0.25">
      <c r="A39" s="95" t="s">
        <v>85</v>
      </c>
      <c r="B39" s="89"/>
      <c r="C39" s="49">
        <v>-3745075</v>
      </c>
      <c r="D39" s="49">
        <v>-342275.70400999975</v>
      </c>
    </row>
    <row r="40" spans="1:4" ht="24" x14ac:dyDescent="0.25">
      <c r="A40" s="47" t="s">
        <v>86</v>
      </c>
      <c r="B40" s="11">
        <v>7</v>
      </c>
      <c r="C40" s="91">
        <v>3829966</v>
      </c>
      <c r="D40" s="91">
        <v>439521</v>
      </c>
    </row>
    <row r="41" spans="1:4" ht="24.75" thickBot="1" x14ac:dyDescent="0.3">
      <c r="A41" s="96" t="s">
        <v>87</v>
      </c>
      <c r="B41" s="97">
        <v>7</v>
      </c>
      <c r="C41" s="98">
        <v>84891</v>
      </c>
      <c r="D41" s="98">
        <v>97245.295990000246</v>
      </c>
    </row>
    <row r="42" spans="1:4" x14ac:dyDescent="0.25">
      <c r="C42" s="99"/>
      <c r="D42" s="99"/>
    </row>
    <row r="43" spans="1:4" x14ac:dyDescent="0.25">
      <c r="A43" s="55" t="str">
        <f>ОФП!A37</f>
        <v>Директор - Спанкулов М. Б.</v>
      </c>
      <c r="C43" s="56"/>
    </row>
    <row r="44" spans="1:4" x14ac:dyDescent="0.25">
      <c r="C44" s="57" t="s">
        <v>35</v>
      </c>
    </row>
    <row r="45" spans="1:4" x14ac:dyDescent="0.25">
      <c r="A45" s="55" t="str">
        <f>ОФП!A39</f>
        <v>Финансовый директор - Кабдулов А. Т.</v>
      </c>
      <c r="C45" s="56"/>
    </row>
    <row r="46" spans="1:4" x14ac:dyDescent="0.25">
      <c r="C46" s="57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ОФП</vt:lpstr>
      <vt:lpstr>ОСД</vt:lpstr>
      <vt:lpstr>ОИК</vt:lpstr>
      <vt:lpstr>ОДДС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Askhat Kabdulov</cp:lastModifiedBy>
  <dcterms:created xsi:type="dcterms:W3CDTF">2023-05-15T11:42:30Z</dcterms:created>
  <dcterms:modified xsi:type="dcterms:W3CDTF">2024-08-22T09:54:10Z</dcterms:modified>
</cp:coreProperties>
</file>