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\2024\1 кв.2024\"/>
    </mc:Choice>
  </mc:AlternateContent>
  <xr:revisionPtr revIDLastSave="0" documentId="8_{C573B83B-FB3F-4002-95F4-2902C96043F4}" xr6:coauthVersionLast="47" xr6:coauthVersionMax="47" xr10:uidLastSave="{00000000-0000-0000-0000-000000000000}"/>
  <bookViews>
    <workbookView xWindow="-120" yWindow="-120" windowWidth="29040" windowHeight="15840" tabRatio="83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91029"/>
</workbook>
</file>

<file path=xl/calcChain.xml><?xml version="1.0" encoding="utf-8"?>
<calcChain xmlns="http://schemas.openxmlformats.org/spreadsheetml/2006/main">
  <c r="E11" i="66" l="1"/>
  <c r="E7" i="66"/>
  <c r="C9" i="66"/>
  <c r="C10" i="66" l="1"/>
  <c r="C13" i="66"/>
  <c r="D10" i="66" l="1"/>
  <c r="E10" i="66" s="1"/>
  <c r="D9" i="66" l="1"/>
  <c r="D13" i="66" l="1"/>
  <c r="E13" i="66" s="1"/>
  <c r="E9" i="66"/>
</calcChain>
</file>

<file path=xl/sharedStrings.xml><?xml version="1.0" encoding="utf-8"?>
<sst xmlns="http://schemas.openxmlformats.org/spreadsheetml/2006/main" count="169" uniqueCount="119">
  <si>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</si>
  <si>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</si>
  <si>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</si>
  <si>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</si>
  <si>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</si>
  <si>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</si>
  <si>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</si>
  <si>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</si>
  <si>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</si>
  <si>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</si>
  <si>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</si>
  <si>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</si>
  <si>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</si>
  <si>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</si>
  <si>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</si>
  <si>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</si>
  <si>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</si>
  <si>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</si>
  <si>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</si>
  <si>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</si>
  <si>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</si>
  <si>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</si>
  <si>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</si>
  <si>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</si>
  <si>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</si>
  <si>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</si>
  <si>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</si>
  <si>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</si>
  <si>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</si>
  <si>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</si>
  <si>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</si>
  <si>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</si>
  <si>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</si>
  <si>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</si>
  <si>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</si>
  <si>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</si>
  <si>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</si>
  <si>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</si>
  <si>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</si>
  <si>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</si>
  <si>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</si>
  <si>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</si>
  <si>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</si>
  <si>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</si>
  <si>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</si>
  <si>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</si>
  <si>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</si>
  <si>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</si>
  <si>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</si>
  <si>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</si>
  <si>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</si>
  <si>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</si>
  <si>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</si>
  <si>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</si>
  <si>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</si>
  <si>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</si>
  <si>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</si>
  <si>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</si>
  <si>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</si>
  <si>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</si>
  <si>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</si>
  <si>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</si>
  <si>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</si>
  <si>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</si>
  <si>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</si>
  <si>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</si>
  <si>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</si>
  <si>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</si>
  <si>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</si>
  <si>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</si>
  <si>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</si>
  <si>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</si>
  <si>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</si>
  <si>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</si>
  <si>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</si>
  <si>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</si>
  <si>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</si>
  <si>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</si>
  <si>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</si>
  <si>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</si>
  <si>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</si>
  <si>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</si>
  <si>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</si>
  <si>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</si>
  <si>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</si>
  <si>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</si>
  <si>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</si>
  <si>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</si>
  <si>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</si>
  <si>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</si>
  <si>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</si>
  <si>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</si>
  <si>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</si>
  <si>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</si>
  <si>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</si>
  <si>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</si>
  <si>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</si>
  <si>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</si>
  <si>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</si>
  <si>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</si>
  <si>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</si>
  <si>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</si>
  <si>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</si>
  <si>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</si>
  <si>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</si>
  <si>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</si>
  <si>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</si>
  <si>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Резерв по ликвидации активов и восстановлению участка</t>
  </si>
  <si>
    <t>ОТЧЕТ О ФИНАНСОВОМ ПОЛОЖЕНИИ по состоянию на 31 марта 2024 года</t>
  </si>
  <si>
    <t>01 января 2024 года</t>
  </si>
  <si>
    <t>31 марта 2024 года</t>
  </si>
  <si>
    <t>ОТЧЕТ О СОВОКУПНОМ ДОХОДЕ по состоянию на 31 марта 2024 года</t>
  </si>
  <si>
    <t>1 квартал 2024</t>
  </si>
  <si>
    <t>1 квартал 2023</t>
  </si>
  <si>
    <t>ОТЧЕТ О ДВИЖЕНИИ ДЕНЕЖНЫХ СРЕДСТВ по состоянию на 31 марта 2024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</si>
  <si>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31 марта 2024 года</t>
    </r>
  </si>
  <si>
    <t>Сальдо на 01 января 2024</t>
  </si>
  <si>
    <t>Сальдо на 31 марта 2024</t>
  </si>
  <si>
    <t>13/16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</si>
</sst>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4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3" fontId="5" fillId="0" borderId="0" xfId="0" applyNumberFormat="1" applyFont="1"/>
    <xf numFmtId="3" fontId="3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Alignment="1">
      <alignment horizontal="right" wrapText="1"/>
    </xf>
    <xf numFmtId="3" fontId="3" fillId="0" borderId="0" xfId="0" applyNumberFormat="1" applyFont="1"/>
    <xf numFmtId="0" fontId="14" fillId="0" borderId="0" xfId="0" applyFont="1"/>
    <xf numFmtId="0" fontId="15" fillId="0" borderId="0" xfId="0" applyFont="1"/>
    <xf numFmtId="3" fontId="7" fillId="0" borderId="2" xfId="0" applyNumberFormat="1" applyFont="1" applyBorder="1"/>
    <xf numFmtId="3" fontId="7" fillId="0" borderId="0" xfId="0" applyNumberFormat="1" applyFont="1"/>
    <xf numFmtId="0" fontId="15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/>
    <xf numFmtId="0" fontId="7" fillId="0" borderId="3" xfId="0" applyFont="1" applyBorder="1"/>
    <xf numFmtId="3" fontId="7" fillId="0" borderId="1" xfId="0" applyNumberFormat="1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4" borderId="0" xfId="0" applyFont="1" applyFill="1"/>
    <xf numFmtId="0" fontId="22" fillId="2" borderId="4" xfId="0" applyFont="1" applyFill="1" applyBorder="1" applyAlignment="1">
      <alignment horizontal="center"/>
    </xf>
    <xf numFmtId="3" fontId="2" fillId="4" borderId="0" xfId="0" applyNumberFormat="1" applyFont="1" applyFill="1"/>
    <xf numFmtId="14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3" fontId="7" fillId="2" borderId="0" xfId="0" applyNumberFormat="1" applyFont="1" applyFill="1" applyAlignment="1">
      <alignment horizontal="left"/>
    </xf>
    <xf numFmtId="0" fontId="17" fillId="0" borderId="5" xfId="0" applyFont="1" applyBorder="1" applyAlignment="1">
      <alignment vertical="center"/>
    </xf>
    <xf numFmtId="3" fontId="15" fillId="0" borderId="2" xfId="0" applyNumberFormat="1" applyFont="1" applyBorder="1"/>
    <xf numFmtId="3" fontId="15" fillId="0" borderId="0" xfId="0" applyNumberFormat="1" applyFont="1"/>
    <xf numFmtId="3" fontId="1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11" zoomScale="80" zoomScaleNormal="80" workbookViewId="0">
      <selection activeCell="C40" sqref="C40"/>
    </sheetView>
  </sheetViews>
  <sheetFormatPr defaultColWidth="9.33203125" defaultRowHeight="15" x14ac:dyDescent="0.25"/>
  <cols>
    <col min="1" max="1" width="57.83203125" style="42" customWidth="1"/>
    <col min="2" max="2" width="9.33203125" style="42"/>
    <col min="3" max="3" width="26.83203125" style="42" customWidth="1"/>
    <col min="4" max="4" width="25.83203125" style="76" customWidth="1"/>
    <col min="5" max="5" width="13" style="42" bestFit="1" customWidth="1"/>
    <col min="6" max="6" width="13.6640625" style="42" customWidth="1"/>
    <col min="7" max="16384" width="9.33203125" style="42"/>
  </cols>
  <sheetData>
    <row r="1" spans="1:6" x14ac:dyDescent="0.25">
      <c r="A1" s="4" t="s">
        <v>94</v>
      </c>
    </row>
    <row r="2" spans="1:6" x14ac:dyDescent="0.25">
      <c r="A2" s="43"/>
    </row>
    <row r="3" spans="1:6" x14ac:dyDescent="0.25">
      <c r="A3" s="44" t="s">
        <v>108</v>
      </c>
    </row>
    <row r="4" spans="1:6" x14ac:dyDescent="0.25">
      <c r="A4" s="27" t="s">
        <v>103</v>
      </c>
    </row>
    <row r="5" spans="1:6" x14ac:dyDescent="0.25">
      <c r="A5" s="27"/>
    </row>
    <row r="6" spans="1:6" x14ac:dyDescent="0.25">
      <c r="A6" s="45" t="s">
        <v>49</v>
      </c>
      <c r="B6" s="46" t="s">
        <v>32</v>
      </c>
      <c r="C6" s="47"/>
      <c r="D6" s="77"/>
    </row>
    <row r="7" spans="1:6" ht="23.25" customHeight="1" x14ac:dyDescent="0.25">
      <c r="A7" s="45" t="s">
        <v>50</v>
      </c>
      <c r="B7" s="45"/>
      <c r="C7" s="48" t="s">
        <v>110</v>
      </c>
      <c r="D7" s="48" t="s">
        <v>109</v>
      </c>
    </row>
    <row r="8" spans="1:6" x14ac:dyDescent="0.25">
      <c r="A8" s="45" t="s">
        <v>51</v>
      </c>
      <c r="B8" s="49"/>
      <c r="C8" s="47"/>
      <c r="D8" s="47"/>
    </row>
    <row r="9" spans="1:6" x14ac:dyDescent="0.25">
      <c r="A9" s="50" t="s">
        <v>53</v>
      </c>
      <c r="B9" s="49">
        <v>10</v>
      </c>
      <c r="C9" s="51">
        <v>308692</v>
      </c>
      <c r="D9" s="51">
        <v>159041</v>
      </c>
    </row>
    <row r="10" spans="1:6" x14ac:dyDescent="0.25">
      <c r="A10" s="50" t="s">
        <v>15</v>
      </c>
      <c r="B10" s="49"/>
      <c r="C10" s="51"/>
      <c r="D10" s="51"/>
    </row>
    <row r="11" spans="1:6" x14ac:dyDescent="0.25">
      <c r="A11" s="50" t="s">
        <v>54</v>
      </c>
      <c r="B11" s="49">
        <v>7</v>
      </c>
      <c r="C11" s="51">
        <v>130095</v>
      </c>
      <c r="D11" s="51">
        <v>107738</v>
      </c>
    </row>
    <row r="12" spans="1:6" x14ac:dyDescent="0.25">
      <c r="A12" s="50" t="s">
        <v>56</v>
      </c>
      <c r="B12" s="49"/>
      <c r="C12" s="51">
        <v>28794</v>
      </c>
      <c r="D12" s="51">
        <v>28184</v>
      </c>
    </row>
    <row r="13" spans="1:6" x14ac:dyDescent="0.25">
      <c r="A13" s="50" t="s">
        <v>0</v>
      </c>
      <c r="B13" s="49">
        <v>8</v>
      </c>
      <c r="C13" s="51">
        <v>860420</v>
      </c>
      <c r="D13" s="51">
        <v>725632</v>
      </c>
    </row>
    <row r="14" spans="1:6" x14ac:dyDescent="0.25">
      <c r="A14" s="50" t="s">
        <v>1</v>
      </c>
      <c r="B14" s="49">
        <v>9</v>
      </c>
      <c r="C14" s="51">
        <v>52555</v>
      </c>
      <c r="D14" s="51">
        <v>25000</v>
      </c>
    </row>
    <row r="15" spans="1:6" x14ac:dyDescent="0.25">
      <c r="A15" s="45" t="s">
        <v>58</v>
      </c>
      <c r="B15" s="52"/>
      <c r="C15" s="53">
        <v>1380556</v>
      </c>
      <c r="D15" s="53">
        <v>1045595</v>
      </c>
      <c r="E15" s="78"/>
      <c r="F15" s="78"/>
    </row>
    <row r="16" spans="1:6" x14ac:dyDescent="0.25">
      <c r="A16" s="45" t="s">
        <v>59</v>
      </c>
      <c r="B16" s="52"/>
      <c r="C16" s="53"/>
      <c r="D16" s="53"/>
    </row>
    <row r="17" spans="1:6" x14ac:dyDescent="0.25">
      <c r="A17" s="45" t="s">
        <v>52</v>
      </c>
      <c r="B17" s="52"/>
      <c r="C17" s="53"/>
      <c r="D17" s="53"/>
    </row>
    <row r="18" spans="1:6" x14ac:dyDescent="0.25">
      <c r="A18" s="55" t="s">
        <v>60</v>
      </c>
      <c r="B18" s="56"/>
      <c r="C18" s="57"/>
      <c r="D18" s="57"/>
    </row>
    <row r="19" spans="1:6" ht="30" x14ac:dyDescent="0.25">
      <c r="A19" s="50" t="s">
        <v>61</v>
      </c>
      <c r="B19" s="49"/>
      <c r="C19" s="51">
        <v>0</v>
      </c>
      <c r="D19" s="51">
        <v>0</v>
      </c>
    </row>
    <row r="20" spans="1:6" x14ac:dyDescent="0.25">
      <c r="A20" s="50" t="s">
        <v>2</v>
      </c>
      <c r="B20" s="49">
        <v>5</v>
      </c>
      <c r="C20" s="51">
        <v>4598239</v>
      </c>
      <c r="D20" s="51">
        <v>4716752</v>
      </c>
    </row>
    <row r="21" spans="1:6" x14ac:dyDescent="0.25">
      <c r="A21" s="50" t="s">
        <v>62</v>
      </c>
      <c r="B21" s="49"/>
      <c r="C21" s="51"/>
      <c r="D21" s="51"/>
    </row>
    <row r="22" spans="1:6" x14ac:dyDescent="0.25">
      <c r="A22" s="50" t="s">
        <v>3</v>
      </c>
      <c r="B22" s="49"/>
      <c r="C22" s="51">
        <v>10155</v>
      </c>
      <c r="D22" s="51">
        <v>11166</v>
      </c>
    </row>
    <row r="23" spans="1:6" x14ac:dyDescent="0.25">
      <c r="A23" s="50" t="s">
        <v>55</v>
      </c>
      <c r="B23" s="49">
        <v>6</v>
      </c>
      <c r="C23" s="51">
        <v>105819</v>
      </c>
      <c r="D23" s="51">
        <v>90944</v>
      </c>
    </row>
    <row r="24" spans="1:6" x14ac:dyDescent="0.25">
      <c r="A24" s="50" t="s">
        <v>16</v>
      </c>
      <c r="B24" s="49"/>
      <c r="C24" s="51"/>
      <c r="D24" s="51"/>
    </row>
    <row r="25" spans="1:6" x14ac:dyDescent="0.25">
      <c r="A25" s="45" t="s">
        <v>57</v>
      </c>
      <c r="B25" s="52"/>
      <c r="C25" s="54">
        <v>4714213</v>
      </c>
      <c r="D25" s="54">
        <v>4818862</v>
      </c>
      <c r="E25" s="78"/>
      <c r="F25" s="78"/>
    </row>
    <row r="26" spans="1:6" x14ac:dyDescent="0.25">
      <c r="A26" s="58" t="s">
        <v>63</v>
      </c>
      <c r="B26" s="52"/>
      <c r="C26" s="54">
        <v>6094769</v>
      </c>
      <c r="D26" s="54">
        <v>5864457</v>
      </c>
      <c r="E26" s="78"/>
      <c r="F26" s="78"/>
    </row>
    <row r="27" spans="1:6" x14ac:dyDescent="0.25">
      <c r="A27" s="45" t="s">
        <v>66</v>
      </c>
      <c r="B27" s="45"/>
      <c r="C27" s="59"/>
      <c r="D27" s="59"/>
    </row>
    <row r="28" spans="1:6" x14ac:dyDescent="0.25">
      <c r="A28" s="45" t="s">
        <v>67</v>
      </c>
      <c r="B28" s="52"/>
      <c r="C28" s="60"/>
      <c r="D28" s="60"/>
    </row>
    <row r="29" spans="1:6" x14ac:dyDescent="0.25">
      <c r="A29" s="50" t="s">
        <v>68</v>
      </c>
      <c r="B29" s="49"/>
      <c r="C29" s="60">
        <v>0</v>
      </c>
      <c r="D29" s="60">
        <v>0</v>
      </c>
    </row>
    <row r="30" spans="1:6" x14ac:dyDescent="0.25">
      <c r="A30" s="50" t="s">
        <v>69</v>
      </c>
      <c r="B30" s="49" t="s">
        <v>118</v>
      </c>
      <c r="C30" s="60">
        <v>366766</v>
      </c>
      <c r="D30" s="60">
        <v>162098</v>
      </c>
    </row>
    <row r="31" spans="1:6" x14ac:dyDescent="0.25">
      <c r="A31" s="50" t="s">
        <v>71</v>
      </c>
      <c r="B31" s="49">
        <v>15</v>
      </c>
      <c r="C31" s="51">
        <v>178999</v>
      </c>
      <c r="D31" s="51">
        <v>101133</v>
      </c>
    </row>
    <row r="32" spans="1:6" x14ac:dyDescent="0.25">
      <c r="A32" s="47" t="s">
        <v>72</v>
      </c>
      <c r="B32" s="49">
        <v>14</v>
      </c>
      <c r="C32" s="51">
        <v>42800</v>
      </c>
      <c r="D32" s="51">
        <v>42800</v>
      </c>
    </row>
    <row r="33" spans="1:6" x14ac:dyDescent="0.25">
      <c r="A33" s="50" t="s">
        <v>73</v>
      </c>
      <c r="B33" s="49"/>
      <c r="C33" s="51">
        <v>61574</v>
      </c>
      <c r="D33" s="51">
        <v>1048</v>
      </c>
    </row>
    <row r="34" spans="1:6" ht="30" x14ac:dyDescent="0.25">
      <c r="A34" s="50" t="s">
        <v>74</v>
      </c>
      <c r="B34" s="49"/>
      <c r="C34" s="51">
        <v>0</v>
      </c>
      <c r="D34" s="51">
        <v>0</v>
      </c>
    </row>
    <row r="35" spans="1:6" x14ac:dyDescent="0.25">
      <c r="A35" s="47" t="s">
        <v>4</v>
      </c>
      <c r="B35" s="61">
        <v>16</v>
      </c>
      <c r="C35" s="51">
        <v>123807</v>
      </c>
      <c r="D35" s="51">
        <v>119895</v>
      </c>
    </row>
    <row r="36" spans="1:6" x14ac:dyDescent="0.25">
      <c r="A36" s="45" t="s">
        <v>75</v>
      </c>
      <c r="B36" s="52"/>
      <c r="C36" s="53">
        <v>773946</v>
      </c>
      <c r="D36" s="53">
        <v>426974</v>
      </c>
      <c r="E36" s="78"/>
      <c r="F36" s="78"/>
    </row>
    <row r="37" spans="1:6" x14ac:dyDescent="0.25">
      <c r="A37" s="50" t="s">
        <v>102</v>
      </c>
      <c r="B37" s="52">
        <v>13</v>
      </c>
      <c r="C37" s="51">
        <v>3962027</v>
      </c>
      <c r="D37" s="51">
        <v>3677926</v>
      </c>
    </row>
    <row r="38" spans="1:6" x14ac:dyDescent="0.25">
      <c r="A38" s="50" t="s">
        <v>68</v>
      </c>
      <c r="B38" s="52"/>
      <c r="C38" s="51">
        <v>0</v>
      </c>
      <c r="D38" s="51">
        <v>0</v>
      </c>
    </row>
    <row r="39" spans="1:6" x14ac:dyDescent="0.25">
      <c r="A39" s="50" t="s">
        <v>76</v>
      </c>
      <c r="B39" s="49"/>
      <c r="C39" s="51">
        <v>216964</v>
      </c>
      <c r="D39" s="51">
        <v>216964</v>
      </c>
    </row>
    <row r="40" spans="1:6" ht="30" x14ac:dyDescent="0.25">
      <c r="A40" s="50" t="s">
        <v>107</v>
      </c>
      <c r="B40" s="49">
        <v>12</v>
      </c>
      <c r="C40" s="51">
        <v>15165</v>
      </c>
      <c r="D40" s="51">
        <v>15165</v>
      </c>
    </row>
    <row r="41" spans="1:6" x14ac:dyDescent="0.25">
      <c r="A41" s="45" t="s">
        <v>70</v>
      </c>
      <c r="B41" s="52"/>
      <c r="C41" s="53">
        <v>4194156</v>
      </c>
      <c r="D41" s="53">
        <v>3910055</v>
      </c>
      <c r="E41" s="78"/>
      <c r="F41" s="78"/>
    </row>
    <row r="42" spans="1:6" x14ac:dyDescent="0.25">
      <c r="A42" s="45" t="s">
        <v>64</v>
      </c>
      <c r="B42" s="52"/>
      <c r="C42" s="53"/>
      <c r="D42" s="53"/>
    </row>
    <row r="43" spans="1:6" x14ac:dyDescent="0.25">
      <c r="A43" s="50" t="s">
        <v>65</v>
      </c>
      <c r="B43" s="49">
        <v>11</v>
      </c>
      <c r="C43" s="51">
        <v>350725</v>
      </c>
      <c r="D43" s="51">
        <v>350725</v>
      </c>
    </row>
    <row r="44" spans="1:6" x14ac:dyDescent="0.25">
      <c r="A44" s="81" t="s">
        <v>105</v>
      </c>
      <c r="B44" s="49"/>
      <c r="C44" s="51">
        <v>997549</v>
      </c>
      <c r="D44" s="51">
        <v>1011798</v>
      </c>
    </row>
    <row r="45" spans="1:6" x14ac:dyDescent="0.25">
      <c r="A45" s="50" t="s">
        <v>5</v>
      </c>
      <c r="B45" s="49"/>
      <c r="C45" s="51">
        <v>-221607</v>
      </c>
      <c r="D45" s="51">
        <v>164905</v>
      </c>
      <c r="E45" s="78"/>
    </row>
    <row r="46" spans="1:6" x14ac:dyDescent="0.25">
      <c r="A46" s="45" t="s">
        <v>78</v>
      </c>
      <c r="B46" s="52"/>
      <c r="C46" s="54">
        <v>1126667</v>
      </c>
      <c r="D46" s="54">
        <v>1527428</v>
      </c>
      <c r="E46" s="78"/>
      <c r="F46" s="78"/>
    </row>
    <row r="47" spans="1:6" x14ac:dyDescent="0.25">
      <c r="A47" s="58" t="s">
        <v>77</v>
      </c>
      <c r="B47" s="52"/>
      <c r="C47" s="54">
        <v>6094769</v>
      </c>
      <c r="D47" s="54">
        <v>5864457</v>
      </c>
      <c r="E47" s="78"/>
      <c r="F47" s="78"/>
    </row>
    <row r="49" spans="1:3" x14ac:dyDescent="0.25">
      <c r="A49" s="36" t="s">
        <v>25</v>
      </c>
      <c r="B49" s="37"/>
      <c r="C49" s="83" t="s">
        <v>26</v>
      </c>
    </row>
    <row r="50" spans="1:3" x14ac:dyDescent="0.25">
      <c r="A50" s="37"/>
      <c r="B50" s="37"/>
      <c r="C50" s="38" t="s">
        <v>27</v>
      </c>
    </row>
    <row r="51" spans="1:3" x14ac:dyDescent="0.25">
      <c r="A51" s="36" t="s">
        <v>17</v>
      </c>
      <c r="B51" s="37"/>
      <c r="C51" s="83" t="s">
        <v>28</v>
      </c>
    </row>
    <row r="52" spans="1:3" x14ac:dyDescent="0.25">
      <c r="A52" s="37"/>
      <c r="B52" s="37"/>
      <c r="C52" s="38" t="s">
        <v>27</v>
      </c>
    </row>
    <row r="53" spans="1:3" x14ac:dyDescent="0.25">
      <c r="A53" s="37"/>
      <c r="B53" s="39" t="s">
        <v>29</v>
      </c>
      <c r="C53" s="3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="86" zoomScaleNormal="86" workbookViewId="0">
      <selection activeCell="D29" sqref="D29"/>
    </sheetView>
  </sheetViews>
  <sheetFormatPr defaultColWidth="9.33203125" defaultRowHeight="15" x14ac:dyDescent="0.25"/>
  <cols>
    <col min="1" max="1" width="37.33203125" style="20" customWidth="1"/>
    <col min="2" max="2" width="9.33203125" style="3"/>
    <col min="3" max="3" width="21.6640625" style="3" customWidth="1"/>
    <col min="4" max="4" width="24" style="3" customWidth="1"/>
    <col min="5" max="5" width="9.33203125" style="3"/>
    <col min="6" max="6" width="12.5" style="3" customWidth="1"/>
    <col min="7" max="7" width="11.83203125" style="3" customWidth="1"/>
    <col min="8" max="16384" width="9.33203125" style="3"/>
  </cols>
  <sheetData>
    <row r="1" spans="1:7" x14ac:dyDescent="0.25">
      <c r="A1" s="4" t="s">
        <v>94</v>
      </c>
      <c r="B1" s="5"/>
      <c r="C1" s="82"/>
      <c r="D1" s="6"/>
    </row>
    <row r="2" spans="1:7" x14ac:dyDescent="0.25">
      <c r="A2" s="4"/>
      <c r="B2" s="5"/>
      <c r="C2" s="6"/>
      <c r="D2" s="6"/>
    </row>
    <row r="3" spans="1:7" ht="13.9" customHeight="1" x14ac:dyDescent="0.25">
      <c r="A3" s="22" t="s">
        <v>111</v>
      </c>
      <c r="B3" s="22"/>
      <c r="C3" s="22"/>
      <c r="D3" s="22"/>
    </row>
    <row r="4" spans="1:7" ht="13.9" customHeight="1" x14ac:dyDescent="0.25">
      <c r="A4" s="27" t="s">
        <v>104</v>
      </c>
      <c r="B4" s="22"/>
      <c r="C4" s="22"/>
      <c r="D4" s="22"/>
    </row>
    <row r="5" spans="1:7" ht="13.9" customHeight="1" x14ac:dyDescent="0.25">
      <c r="A5" s="27"/>
      <c r="B5" s="22"/>
      <c r="C5" s="22"/>
      <c r="D5" s="22"/>
    </row>
    <row r="6" spans="1:7" ht="15.75" thickBot="1" x14ac:dyDescent="0.3">
      <c r="A6" s="7" t="s">
        <v>31</v>
      </c>
      <c r="B6" s="8" t="s">
        <v>32</v>
      </c>
      <c r="C6" s="79" t="s">
        <v>112</v>
      </c>
      <c r="D6" s="80" t="s">
        <v>113</v>
      </c>
    </row>
    <row r="7" spans="1:7" x14ac:dyDescent="0.25">
      <c r="A7" s="10" t="s">
        <v>33</v>
      </c>
      <c r="B7" s="11">
        <v>17</v>
      </c>
      <c r="C7" s="21">
        <v>302630</v>
      </c>
      <c r="D7" s="21">
        <v>381145</v>
      </c>
    </row>
    <row r="8" spans="1:7" ht="30.75" thickBot="1" x14ac:dyDescent="0.3">
      <c r="A8" s="10" t="s">
        <v>34</v>
      </c>
      <c r="B8" s="11">
        <v>17</v>
      </c>
      <c r="C8" s="23">
        <v>-289506</v>
      </c>
      <c r="D8" s="23">
        <v>-322197</v>
      </c>
    </row>
    <row r="9" spans="1:7" x14ac:dyDescent="0.25">
      <c r="A9" s="12" t="s">
        <v>7</v>
      </c>
      <c r="B9" s="13"/>
      <c r="C9" s="14">
        <v>13124</v>
      </c>
      <c r="D9" s="14">
        <v>58948</v>
      </c>
      <c r="F9" s="30"/>
      <c r="G9" s="30"/>
    </row>
    <row r="10" spans="1:7" x14ac:dyDescent="0.25">
      <c r="A10" s="10" t="s">
        <v>35</v>
      </c>
      <c r="B10" s="11">
        <v>18</v>
      </c>
      <c r="C10" s="15">
        <v>-148</v>
      </c>
      <c r="D10" s="15">
        <v>-158</v>
      </c>
    </row>
    <row r="11" spans="1:7" x14ac:dyDescent="0.25">
      <c r="A11" s="10" t="s">
        <v>36</v>
      </c>
      <c r="B11" s="11">
        <v>19</v>
      </c>
      <c r="C11" s="1">
        <v>-207678</v>
      </c>
      <c r="D11" s="1">
        <v>-182653</v>
      </c>
    </row>
    <row r="12" spans="1:7" x14ac:dyDescent="0.25">
      <c r="A12" s="10" t="s">
        <v>37</v>
      </c>
      <c r="B12" s="11">
        <v>20</v>
      </c>
      <c r="C12" s="1">
        <v>-8525</v>
      </c>
      <c r="D12" s="1">
        <v>-4357</v>
      </c>
    </row>
    <row r="13" spans="1:7" ht="15.75" thickBot="1" x14ac:dyDescent="0.3">
      <c r="A13" s="10" t="s">
        <v>38</v>
      </c>
      <c r="B13" s="11">
        <v>21</v>
      </c>
      <c r="C13" s="2">
        <v>32186</v>
      </c>
      <c r="D13" s="2">
        <v>28848</v>
      </c>
    </row>
    <row r="14" spans="1:7" ht="29.25" x14ac:dyDescent="0.25">
      <c r="A14" s="12" t="s">
        <v>39</v>
      </c>
      <c r="B14" s="13"/>
      <c r="C14" s="87">
        <v>-171041</v>
      </c>
      <c r="D14" s="14">
        <v>-99372</v>
      </c>
      <c r="F14" s="30"/>
      <c r="G14" s="30"/>
    </row>
    <row r="15" spans="1:7" x14ac:dyDescent="0.25">
      <c r="A15" s="10" t="s">
        <v>40</v>
      </c>
      <c r="B15" s="13">
        <v>22</v>
      </c>
      <c r="C15" s="1">
        <v>3752</v>
      </c>
      <c r="D15" s="1">
        <v>4446</v>
      </c>
    </row>
    <row r="16" spans="1:7" ht="15.75" thickBot="1" x14ac:dyDescent="0.3">
      <c r="A16" s="10" t="s">
        <v>41</v>
      </c>
      <c r="B16" s="11">
        <v>23</v>
      </c>
      <c r="C16" s="2">
        <v>-233473</v>
      </c>
      <c r="D16" s="2">
        <v>-183498</v>
      </c>
    </row>
    <row r="17" spans="1:7" ht="29.25" x14ac:dyDescent="0.25">
      <c r="A17" s="12" t="s">
        <v>42</v>
      </c>
      <c r="B17" s="13"/>
      <c r="C17" s="87">
        <v>-400762</v>
      </c>
      <c r="D17" s="87">
        <v>-278424</v>
      </c>
      <c r="F17" s="30"/>
      <c r="G17" s="30"/>
    </row>
    <row r="18" spans="1:7" x14ac:dyDescent="0.25">
      <c r="A18" s="16" t="s">
        <v>43</v>
      </c>
      <c r="B18" s="11"/>
      <c r="C18" s="24">
        <v>0</v>
      </c>
      <c r="D18" s="24">
        <v>0</v>
      </c>
    </row>
    <row r="19" spans="1:7" ht="29.25" x14ac:dyDescent="0.25">
      <c r="A19" s="17" t="s">
        <v>44</v>
      </c>
      <c r="B19" s="11"/>
      <c r="C19" s="87">
        <v>-400762</v>
      </c>
      <c r="D19" s="87">
        <v>-278424</v>
      </c>
    </row>
    <row r="20" spans="1:7" x14ac:dyDescent="0.25">
      <c r="A20" s="16" t="s">
        <v>45</v>
      </c>
      <c r="B20" s="13"/>
      <c r="C20" s="25" t="s">
        <v>6</v>
      </c>
      <c r="D20" s="25" t="s">
        <v>6</v>
      </c>
    </row>
    <row r="21" spans="1:7" x14ac:dyDescent="0.25">
      <c r="A21" s="17" t="s">
        <v>46</v>
      </c>
      <c r="B21" s="11"/>
      <c r="C21" s="87" t="s">
        <v>6</v>
      </c>
      <c r="D21" s="87" t="s">
        <v>6</v>
      </c>
    </row>
    <row r="22" spans="1:7" x14ac:dyDescent="0.25">
      <c r="A22" s="16" t="s">
        <v>47</v>
      </c>
      <c r="B22" s="11"/>
      <c r="C22" s="26">
        <v>-400762</v>
      </c>
      <c r="D22" s="15">
        <v>-278424</v>
      </c>
    </row>
    <row r="23" spans="1:7" x14ac:dyDescent="0.25">
      <c r="A23" s="18" t="s">
        <v>48</v>
      </c>
      <c r="B23" s="19"/>
      <c r="C23" s="26">
        <v>-400762</v>
      </c>
      <c r="D23" s="26">
        <v>-278424</v>
      </c>
    </row>
    <row r="24" spans="1:7" x14ac:dyDescent="0.25">
      <c r="C24" s="9"/>
    </row>
    <row r="25" spans="1:7" x14ac:dyDescent="0.25">
      <c r="A25" s="36" t="s">
        <v>25</v>
      </c>
      <c r="B25" s="37"/>
      <c r="C25" s="83" t="s">
        <v>26</v>
      </c>
      <c r="D25" s="83"/>
    </row>
    <row r="26" spans="1:7" x14ac:dyDescent="0.25">
      <c r="A26" s="37"/>
      <c r="B26" s="37"/>
      <c r="C26" s="38" t="s">
        <v>27</v>
      </c>
      <c r="D26" s="38"/>
    </row>
    <row r="27" spans="1:7" x14ac:dyDescent="0.25">
      <c r="A27" s="36" t="s">
        <v>17</v>
      </c>
      <c r="B27" s="37"/>
      <c r="C27" s="83" t="s">
        <v>28</v>
      </c>
      <c r="D27" s="83"/>
    </row>
    <row r="28" spans="1:7" x14ac:dyDescent="0.25">
      <c r="A28" s="37"/>
      <c r="B28" s="37"/>
      <c r="C28" s="38" t="s">
        <v>27</v>
      </c>
      <c r="D28" s="38"/>
    </row>
    <row r="29" spans="1:7" x14ac:dyDescent="0.25">
      <c r="A29" s="37"/>
      <c r="B29" s="39" t="s">
        <v>29</v>
      </c>
      <c r="C29" s="37"/>
      <c r="D29" s="37"/>
    </row>
    <row r="31" spans="1:7" x14ac:dyDescent="0.25">
      <c r="C31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opLeftCell="A13" zoomScaleNormal="100" workbookViewId="0">
      <selection activeCell="A35" sqref="A35"/>
    </sheetView>
  </sheetViews>
  <sheetFormatPr defaultColWidth="9.33203125" defaultRowHeight="15" x14ac:dyDescent="0.25"/>
  <cols>
    <col min="1" max="1" width="62.1640625" style="3" customWidth="1"/>
    <col min="2" max="2" width="28.5" style="3" customWidth="1"/>
    <col min="3" max="3" width="23.5" style="3" customWidth="1"/>
    <col min="4" max="4" width="9.33203125" style="3"/>
    <col min="5" max="5" width="15.83203125" style="3" customWidth="1"/>
    <col min="6" max="6" width="13.33203125" style="3" customWidth="1"/>
    <col min="7" max="16384" width="9.33203125" style="3"/>
  </cols>
  <sheetData>
    <row r="1" spans="1:3" x14ac:dyDescent="0.25">
      <c r="A1" s="4" t="s">
        <v>94</v>
      </c>
    </row>
    <row r="3" spans="1:3" x14ac:dyDescent="0.25">
      <c r="A3" s="22" t="s">
        <v>114</v>
      </c>
    </row>
    <row r="4" spans="1:3" x14ac:dyDescent="0.25">
      <c r="A4" s="27" t="s">
        <v>104</v>
      </c>
      <c r="B4" s="40"/>
      <c r="C4" s="41"/>
    </row>
    <row r="5" spans="1:3" x14ac:dyDescent="0.25">
      <c r="A5" s="27"/>
      <c r="B5" s="40"/>
      <c r="C5" s="41"/>
    </row>
    <row r="6" spans="1:3" ht="15.75" thickBot="1" x14ac:dyDescent="0.3">
      <c r="A6" s="7"/>
      <c r="B6" s="74" t="s">
        <v>112</v>
      </c>
      <c r="C6" s="75" t="s">
        <v>113</v>
      </c>
    </row>
    <row r="7" spans="1:3" ht="15" customHeight="1" thickBot="1" x14ac:dyDescent="0.3">
      <c r="A7" s="88" t="s">
        <v>79</v>
      </c>
      <c r="B7" s="88"/>
      <c r="C7" s="88"/>
    </row>
    <row r="8" spans="1:3" ht="15" customHeight="1" thickBot="1" x14ac:dyDescent="0.3">
      <c r="A8" s="28" t="s">
        <v>80</v>
      </c>
      <c r="B8" s="29">
        <v>-145553</v>
      </c>
      <c r="C8" s="29">
        <v>735855</v>
      </c>
    </row>
    <row r="9" spans="1:3" ht="15" customHeight="1" x14ac:dyDescent="0.25">
      <c r="A9" s="3" t="s">
        <v>18</v>
      </c>
      <c r="B9" s="30">
        <v>211079</v>
      </c>
      <c r="C9" s="30">
        <v>454396</v>
      </c>
    </row>
    <row r="10" spans="1:3" ht="15" customHeight="1" x14ac:dyDescent="0.25">
      <c r="A10" s="3" t="s">
        <v>19</v>
      </c>
      <c r="B10" s="30">
        <v>190701</v>
      </c>
      <c r="C10" s="30">
        <v>217095</v>
      </c>
    </row>
    <row r="11" spans="1:3" ht="15" customHeight="1" x14ac:dyDescent="0.25">
      <c r="A11" s="3" t="s">
        <v>81</v>
      </c>
      <c r="B11" s="30">
        <v>3425</v>
      </c>
      <c r="C11" s="30">
        <v>3831</v>
      </c>
    </row>
    <row r="12" spans="1:3" ht="15" customHeight="1" thickBot="1" x14ac:dyDescent="0.3">
      <c r="A12" s="3" t="s">
        <v>9</v>
      </c>
      <c r="B12" s="30">
        <v>-550758</v>
      </c>
      <c r="C12" s="30">
        <v>60532</v>
      </c>
    </row>
    <row r="13" spans="1:3" ht="15" customHeight="1" thickBot="1" x14ac:dyDescent="0.3">
      <c r="A13" s="28" t="s">
        <v>82</v>
      </c>
      <c r="B13" s="84">
        <v>506530</v>
      </c>
      <c r="C13" s="84">
        <v>584713</v>
      </c>
    </row>
    <row r="14" spans="1:3" ht="15" customHeight="1" x14ac:dyDescent="0.25">
      <c r="A14" s="3" t="s">
        <v>10</v>
      </c>
      <c r="B14" s="30">
        <v>116269</v>
      </c>
      <c r="C14" s="30">
        <v>162901</v>
      </c>
    </row>
    <row r="15" spans="1:3" ht="15" customHeight="1" x14ac:dyDescent="0.25">
      <c r="A15" s="3" t="s">
        <v>20</v>
      </c>
      <c r="B15" s="30">
        <v>138548</v>
      </c>
      <c r="C15" s="30">
        <v>245300</v>
      </c>
    </row>
    <row r="16" spans="1:3" ht="15" customHeight="1" x14ac:dyDescent="0.25">
      <c r="A16" s="3" t="s">
        <v>21</v>
      </c>
      <c r="B16" s="30">
        <v>104502</v>
      </c>
      <c r="C16" s="30">
        <v>11448</v>
      </c>
    </row>
    <row r="17" spans="1:6" ht="15" customHeight="1" x14ac:dyDescent="0.25">
      <c r="A17" s="3" t="s">
        <v>22</v>
      </c>
      <c r="B17" s="30">
        <v>0</v>
      </c>
      <c r="C17" s="30">
        <v>0</v>
      </c>
    </row>
    <row r="18" spans="1:6" ht="15" customHeight="1" x14ac:dyDescent="0.25">
      <c r="A18" s="3" t="s">
        <v>22</v>
      </c>
      <c r="B18" s="30">
        <v>0</v>
      </c>
      <c r="C18" s="30">
        <v>0</v>
      </c>
    </row>
    <row r="19" spans="1:6" ht="15" customHeight="1" x14ac:dyDescent="0.25">
      <c r="A19" s="3" t="s">
        <v>23</v>
      </c>
      <c r="B19" s="30">
        <v>108504</v>
      </c>
      <c r="C19" s="30">
        <v>25736</v>
      </c>
    </row>
    <row r="20" spans="1:6" ht="15" customHeight="1" x14ac:dyDescent="0.25">
      <c r="A20" s="3" t="s">
        <v>11</v>
      </c>
      <c r="B20" s="30">
        <v>38706</v>
      </c>
      <c r="C20" s="30">
        <v>36291</v>
      </c>
    </row>
    <row r="21" spans="1:6" ht="15" customHeight="1" x14ac:dyDescent="0.25">
      <c r="A21" s="31" t="s">
        <v>83</v>
      </c>
      <c r="B21" s="85">
        <v>-652082</v>
      </c>
      <c r="C21" s="85">
        <v>151142</v>
      </c>
      <c r="E21" s="30"/>
      <c r="F21" s="30"/>
    </row>
    <row r="22" spans="1:6" ht="15" customHeight="1" x14ac:dyDescent="0.25">
      <c r="A22" s="32" t="s">
        <v>84</v>
      </c>
      <c r="B22" s="33"/>
      <c r="C22" s="33"/>
    </row>
    <row r="23" spans="1:6" ht="15" customHeight="1" thickBot="1" x14ac:dyDescent="0.3">
      <c r="A23" s="28" t="s">
        <v>80</v>
      </c>
      <c r="B23" s="86">
        <v>6820670</v>
      </c>
      <c r="C23" s="86">
        <v>6833928</v>
      </c>
    </row>
    <row r="24" spans="1:6" ht="15" customHeight="1" x14ac:dyDescent="0.25">
      <c r="A24" s="34" t="s">
        <v>85</v>
      </c>
      <c r="B24" s="30">
        <v>6820670</v>
      </c>
      <c r="C24" s="30">
        <v>6833928</v>
      </c>
    </row>
    <row r="25" spans="1:6" ht="15" customHeight="1" x14ac:dyDescent="0.25">
      <c r="A25" s="3" t="s">
        <v>9</v>
      </c>
      <c r="B25" s="30">
        <v>0</v>
      </c>
      <c r="C25" s="30">
        <v>0</v>
      </c>
    </row>
    <row r="26" spans="1:6" ht="15" customHeight="1" thickBot="1" x14ac:dyDescent="0.3">
      <c r="A26" s="28" t="s">
        <v>82</v>
      </c>
      <c r="B26" s="86">
        <v>6968913</v>
      </c>
      <c r="C26" s="86">
        <v>6923826</v>
      </c>
    </row>
    <row r="27" spans="1:6" ht="15" customHeight="1" x14ac:dyDescent="0.25">
      <c r="A27" s="3" t="s">
        <v>12</v>
      </c>
      <c r="B27" s="30">
        <v>3539</v>
      </c>
      <c r="C27" s="30">
        <v>36047</v>
      </c>
    </row>
    <row r="28" spans="1:6" ht="15" customHeight="1" x14ac:dyDescent="0.25">
      <c r="A28" s="3" t="s">
        <v>86</v>
      </c>
      <c r="B28" s="30">
        <v>6965374</v>
      </c>
      <c r="C28" s="30">
        <v>6887779</v>
      </c>
    </row>
    <row r="29" spans="1:6" ht="15" customHeight="1" thickBot="1" x14ac:dyDescent="0.3">
      <c r="A29" s="3" t="s">
        <v>11</v>
      </c>
      <c r="B29" s="35">
        <v>0</v>
      </c>
      <c r="C29" s="35">
        <v>0</v>
      </c>
    </row>
    <row r="30" spans="1:6" ht="15" customHeight="1" thickBot="1" x14ac:dyDescent="0.3">
      <c r="A30" s="31" t="s">
        <v>87</v>
      </c>
      <c r="B30" s="86">
        <v>-148244</v>
      </c>
      <c r="C30" s="86">
        <v>-89898</v>
      </c>
      <c r="E30" s="30"/>
      <c r="F30" s="30"/>
    </row>
    <row r="31" spans="1:6" ht="15" customHeight="1" x14ac:dyDescent="0.25">
      <c r="A31" s="32" t="s">
        <v>88</v>
      </c>
      <c r="B31" s="33"/>
      <c r="C31" s="33"/>
    </row>
    <row r="32" spans="1:6" ht="15" customHeight="1" thickBot="1" x14ac:dyDescent="0.3">
      <c r="A32" s="28" t="s">
        <v>80</v>
      </c>
      <c r="B32" s="35">
        <v>980000</v>
      </c>
      <c r="C32" s="35">
        <v>0</v>
      </c>
    </row>
    <row r="33" spans="1:6" ht="15" customHeight="1" x14ac:dyDescent="0.25">
      <c r="A33" s="3" t="s">
        <v>14</v>
      </c>
      <c r="B33" s="30">
        <v>950000</v>
      </c>
      <c r="C33" s="30">
        <v>0</v>
      </c>
    </row>
    <row r="34" spans="1:6" ht="15" customHeight="1" x14ac:dyDescent="0.25">
      <c r="A34" s="3" t="s">
        <v>9</v>
      </c>
      <c r="B34" s="30">
        <v>30000</v>
      </c>
      <c r="C34" s="30">
        <v>0</v>
      </c>
    </row>
    <row r="35" spans="1:6" ht="15" customHeight="1" thickBot="1" x14ac:dyDescent="0.3">
      <c r="A35" s="28" t="s">
        <v>82</v>
      </c>
      <c r="B35" s="86">
        <v>30000</v>
      </c>
      <c r="C35" s="86">
        <v>2062721.4339999999</v>
      </c>
    </row>
    <row r="36" spans="1:6" ht="15" customHeight="1" x14ac:dyDescent="0.25">
      <c r="A36" s="3" t="s">
        <v>13</v>
      </c>
      <c r="B36" s="30">
        <v>0</v>
      </c>
      <c r="C36" s="30">
        <v>0</v>
      </c>
    </row>
    <row r="37" spans="1:6" ht="15" customHeight="1" x14ac:dyDescent="0.25">
      <c r="A37" s="3" t="s">
        <v>24</v>
      </c>
      <c r="B37" s="30">
        <v>30000</v>
      </c>
      <c r="C37" s="30">
        <v>0</v>
      </c>
    </row>
    <row r="38" spans="1:6" ht="15" customHeight="1" thickBot="1" x14ac:dyDescent="0.3">
      <c r="A38" s="31" t="s">
        <v>89</v>
      </c>
      <c r="B38" s="86">
        <v>950000</v>
      </c>
      <c r="C38" s="86">
        <v>0</v>
      </c>
      <c r="E38" s="30"/>
      <c r="F38" s="30"/>
    </row>
    <row r="39" spans="1:6" ht="15" customHeight="1" thickBot="1" x14ac:dyDescent="0.3">
      <c r="A39" s="31" t="s">
        <v>90</v>
      </c>
      <c r="B39" s="35">
        <v>-23</v>
      </c>
      <c r="C39" s="35">
        <v>25</v>
      </c>
      <c r="E39" s="30"/>
    </row>
    <row r="40" spans="1:6" ht="15" customHeight="1" thickBot="1" x14ac:dyDescent="0.3">
      <c r="A40" s="31" t="s">
        <v>91</v>
      </c>
      <c r="B40" s="86">
        <v>149651</v>
      </c>
      <c r="C40" s="86">
        <v>61269</v>
      </c>
      <c r="E40" s="30"/>
      <c r="F40" s="30"/>
    </row>
    <row r="41" spans="1:6" ht="15" customHeight="1" thickBot="1" x14ac:dyDescent="0.3">
      <c r="A41" s="31" t="s">
        <v>92</v>
      </c>
      <c r="B41" s="86">
        <v>159041</v>
      </c>
      <c r="C41" s="86">
        <v>153442</v>
      </c>
      <c r="E41" s="30"/>
      <c r="F41" s="30"/>
    </row>
    <row r="42" spans="1:6" ht="15" customHeight="1" thickBot="1" x14ac:dyDescent="0.3">
      <c r="A42" s="31" t="s">
        <v>93</v>
      </c>
      <c r="B42" s="86">
        <v>308692</v>
      </c>
      <c r="C42" s="86">
        <v>214711</v>
      </c>
    </row>
    <row r="43" spans="1:6" ht="15" customHeight="1" x14ac:dyDescent="0.25"/>
    <row r="44" spans="1:6" x14ac:dyDescent="0.25">
      <c r="A44" s="36" t="s">
        <v>25</v>
      </c>
      <c r="B44" s="83" t="s">
        <v>26</v>
      </c>
      <c r="C44" s="83"/>
    </row>
    <row r="45" spans="1:6" x14ac:dyDescent="0.25">
      <c r="A45" s="37"/>
      <c r="B45" s="38" t="s">
        <v>27</v>
      </c>
      <c r="C45" s="38"/>
    </row>
    <row r="46" spans="1:6" x14ac:dyDescent="0.25">
      <c r="A46" s="36" t="s">
        <v>17</v>
      </c>
      <c r="B46" s="83" t="s">
        <v>28</v>
      </c>
      <c r="C46" s="83"/>
    </row>
    <row r="47" spans="1:6" x14ac:dyDescent="0.25">
      <c r="A47" s="37"/>
      <c r="B47" s="38" t="s">
        <v>27</v>
      </c>
      <c r="D47" s="38"/>
    </row>
    <row r="48" spans="1:6" x14ac:dyDescent="0.25">
      <c r="A48" s="39" t="s">
        <v>29</v>
      </c>
      <c r="C48" s="37"/>
      <c r="D48" s="37"/>
    </row>
  </sheetData>
  <mergeCells count="1">
    <mergeCell ref="A7:C7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"/>
  <sheetViews>
    <sheetView zoomScale="75" zoomScaleNormal="75" workbookViewId="0">
      <selection activeCell="N27" sqref="N27"/>
    </sheetView>
  </sheetViews>
  <sheetFormatPr defaultColWidth="24.33203125" defaultRowHeight="11.25" x14ac:dyDescent="0.2"/>
  <cols>
    <col min="1" max="1" width="50.5" customWidth="1"/>
    <col min="2" max="3" width="23.6640625" customWidth="1"/>
    <col min="4" max="4" width="25.83203125" customWidth="1"/>
  </cols>
  <sheetData>
    <row r="1" spans="1:5" ht="14.25" x14ac:dyDescent="0.2">
      <c r="A1" s="4" t="s">
        <v>94</v>
      </c>
    </row>
    <row r="3" spans="1:5" ht="13.5" x14ac:dyDescent="0.25">
      <c r="A3" s="71" t="s">
        <v>115</v>
      </c>
    </row>
    <row r="4" spans="1:5" ht="15" x14ac:dyDescent="0.25">
      <c r="A4" s="27" t="s">
        <v>104</v>
      </c>
    </row>
    <row r="5" spans="1:5" x14ac:dyDescent="0.2">
      <c r="D5" s="65"/>
    </row>
    <row r="6" spans="1:5" ht="43.5" thickBot="1" x14ac:dyDescent="0.25">
      <c r="A6" s="62" t="s">
        <v>95</v>
      </c>
      <c r="B6" s="63" t="s">
        <v>65</v>
      </c>
      <c r="C6" s="63" t="s">
        <v>106</v>
      </c>
      <c r="D6" s="63" t="s">
        <v>30</v>
      </c>
      <c r="E6" s="63" t="s">
        <v>8</v>
      </c>
    </row>
    <row r="7" spans="1:5" ht="14.25" x14ac:dyDescent="0.2">
      <c r="A7" s="64" t="s">
        <v>116</v>
      </c>
      <c r="B7" s="67">
        <v>350725</v>
      </c>
      <c r="C7" s="67">
        <v>1011798</v>
      </c>
      <c r="D7" s="66">
        <v>164905</v>
      </c>
      <c r="E7" s="67">
        <f>D7+B7+C7</f>
        <v>1527428</v>
      </c>
    </row>
    <row r="8" spans="1:5" ht="15.75" thickBot="1" x14ac:dyDescent="0.25">
      <c r="A8" s="68" t="s">
        <v>96</v>
      </c>
      <c r="B8" s="72" t="s">
        <v>97</v>
      </c>
      <c r="C8" s="72"/>
      <c r="D8" s="72" t="s">
        <v>97</v>
      </c>
      <c r="E8" s="72" t="s">
        <v>97</v>
      </c>
    </row>
    <row r="9" spans="1:5" ht="15" thickBot="1" x14ac:dyDescent="0.25">
      <c r="A9" s="64" t="s">
        <v>98</v>
      </c>
      <c r="B9" s="69">
        <v>350725</v>
      </c>
      <c r="C9" s="69">
        <f>C7</f>
        <v>1011798</v>
      </c>
      <c r="D9" s="69">
        <f>D7</f>
        <v>164905</v>
      </c>
      <c r="E9" s="69">
        <f>D9+B9+C9</f>
        <v>1527428</v>
      </c>
    </row>
    <row r="10" spans="1:5" ht="14.25" x14ac:dyDescent="0.2">
      <c r="A10" s="64" t="s">
        <v>99</v>
      </c>
      <c r="B10" s="67" t="s">
        <v>6</v>
      </c>
      <c r="C10" s="67">
        <f>C11</f>
        <v>0</v>
      </c>
      <c r="D10" s="67">
        <f>D11</f>
        <v>-400762</v>
      </c>
      <c r="E10" s="67">
        <f>D10</f>
        <v>-400762</v>
      </c>
    </row>
    <row r="11" spans="1:5" ht="15" x14ac:dyDescent="0.2">
      <c r="A11" s="68" t="s">
        <v>100</v>
      </c>
      <c r="B11" s="70" t="s">
        <v>6</v>
      </c>
      <c r="C11" s="70"/>
      <c r="D11" s="70">
        <v>-400762</v>
      </c>
      <c r="E11" s="70">
        <f>D11</f>
        <v>-400762</v>
      </c>
    </row>
    <row r="12" spans="1:5" ht="15.75" thickBot="1" x14ac:dyDescent="0.25">
      <c r="A12" s="68" t="s">
        <v>101</v>
      </c>
      <c r="B12" s="69" t="s">
        <v>6</v>
      </c>
      <c r="C12" s="69"/>
      <c r="D12" s="73" t="s">
        <v>6</v>
      </c>
      <c r="E12" s="69" t="s">
        <v>6</v>
      </c>
    </row>
    <row r="13" spans="1:5" ht="14.25" x14ac:dyDescent="0.2">
      <c r="A13" s="64" t="s">
        <v>117</v>
      </c>
      <c r="B13" s="67">
        <v>350725</v>
      </c>
      <c r="C13" s="67">
        <f>C11+C9</f>
        <v>1011798</v>
      </c>
      <c r="D13" s="67">
        <f>D11+D9</f>
        <v>-235857</v>
      </c>
      <c r="E13" s="67">
        <f>D13+B13+C13+1</f>
        <v>1126667</v>
      </c>
    </row>
    <row r="14" spans="1:5" x14ac:dyDescent="0.2">
      <c r="D14" s="65"/>
    </row>
    <row r="16" spans="1:5" s="3" customFormat="1" ht="15" x14ac:dyDescent="0.25">
      <c r="A16" s="36" t="s">
        <v>25</v>
      </c>
      <c r="B16" s="37"/>
      <c r="C16" s="37"/>
      <c r="D16" s="83" t="s">
        <v>26</v>
      </c>
      <c r="E16" s="83"/>
    </row>
    <row r="17" spans="1:5" s="3" customFormat="1" ht="15" x14ac:dyDescent="0.25">
      <c r="A17" s="37"/>
      <c r="B17" s="37"/>
      <c r="C17" s="37"/>
      <c r="D17" s="38" t="s">
        <v>27</v>
      </c>
      <c r="E17" s="38"/>
    </row>
    <row r="18" spans="1:5" s="3" customFormat="1" ht="15" x14ac:dyDescent="0.25">
      <c r="A18" s="36" t="s">
        <v>17</v>
      </c>
      <c r="B18" s="37"/>
      <c r="C18" s="37"/>
      <c r="D18" s="83" t="s">
        <v>28</v>
      </c>
      <c r="E18" s="83"/>
    </row>
    <row r="19" spans="1:5" s="3" customFormat="1" ht="15" x14ac:dyDescent="0.25">
      <c r="A19" s="37"/>
      <c r="B19" s="37"/>
      <c r="C19" s="37"/>
      <c r="D19" s="38" t="s">
        <v>27</v>
      </c>
      <c r="E19" s="38"/>
    </row>
    <row r="20" spans="1:5" s="3" customFormat="1" ht="15" x14ac:dyDescent="0.25">
      <c r="A20" s="37"/>
      <c r="B20" s="39" t="s">
        <v>29</v>
      </c>
      <c r="C20" s="39"/>
      <c r="D20" s="37"/>
      <c r="E20" s="37"/>
    </row>
    <row r="32" spans="1:5" ht="14.25" x14ac:dyDescent="0.2">
      <c r="D32" s="14"/>
    </row>
    <row r="33" spans="4:4" ht="15" x14ac:dyDescent="0.25">
      <c r="D33" s="26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Дилара Селезнева</cp:lastModifiedBy>
  <cp:lastPrinted>2024-05-10T10:43:19Z</cp:lastPrinted>
  <dcterms:created xsi:type="dcterms:W3CDTF">2020-05-21T16:09:29Z</dcterms:created>
  <dcterms:modified xsi:type="dcterms:W3CDTF">2024-05-13T10:47:35Z</dcterms:modified>
</cp:coreProperties>
</file>