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_MAIN__">'ф1'!$A$1:$D$90</definedName>
    <definedName name="__RECORDS__">'ф1'!$A$13:$D$76</definedName>
    <definedName name="_xlnm.Print_Area" localSheetId="2">'ф3'!$A$1:$E$77</definedName>
  </definedNames>
  <calcPr fullCalcOnLoad="1"/>
</workbook>
</file>

<file path=xl/sharedStrings.xml><?xml version="1.0" encoding="utf-8"?>
<sst xmlns="http://schemas.openxmlformats.org/spreadsheetml/2006/main" count="306" uniqueCount="244">
  <si>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</si>
  <si>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</si>
  <si>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</si>
  <si>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</si>
  <si>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</si>
  <si>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</si>
  <si>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</si>
  <si>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</si>
  <si>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</si>
  <si>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</si>
  <si>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Amanat  insurance"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</si>
  <si>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</si>
  <si>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</si>
  <si>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</si>
  <si>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</si>
  <si>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</si>
  <si>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</si>
  <si>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</si>
  <si>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</si>
  <si>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</si>
  <si>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</si>
  <si>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</si>
  <si>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</si>
  <si>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</si>
  <si>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</si>
  <si>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</si>
  <si>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</si>
  <si>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</si>
  <si>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</si>
  <si>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</si>
  <si>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</si>
  <si>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</si>
  <si>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</si>
  <si>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</si>
  <si>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</si>
  <si>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</si>
  <si>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</si>
  <si>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</si>
  <si>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</si>
  <si>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</si>
  <si>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</si>
  <si>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</si>
  <si>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</si>
  <si>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</si>
  <si>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</si>
  <si>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</si>
  <si>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</si>
  <si>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</si>
  <si>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</si>
  <si>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</si>
  <si>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</si>
  <si>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</si>
  <si>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</si>
  <si>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</si>
  <si>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</si>
  <si>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</si>
  <si>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</si>
  <si>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</si>
  <si>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</si>
  <si>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</si>
  <si>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</si>
  <si>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</si>
  <si>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</si>
  <si>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</si>
  <si>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</si>
  <si>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</si>
  <si>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</si>
  <si>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</si>
  <si>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</si>
  <si>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</si>
  <si>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</si>
  <si>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</si>
  <si>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</si>
  <si>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</si>
  <si>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</si>
  <si>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</si>
  <si>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</si>
  <si>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</si>
  <si>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</si>
  <si>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</si>
  <si>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</si>
  <si>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</si>
  <si>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</si>
  <si>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</si>
  <si>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</si>
  <si>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</si>
  <si>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</si>
  <si>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</si>
  <si>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</si>
  <si>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</si>
  <si>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</si>
  <si>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</si>
  <si>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</si>
  <si>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</si>
  <si>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</si>
  <si>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</si>
  <si>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</si>
  <si>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</si>
  <si>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</si>
  <si>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</si>
  <si>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</si>
  <si>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</si>
  <si>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</si>
  <si>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</si>
  <si>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</si>
  <si>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</si>
  <si>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</si>
  <si>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</si>
  <si>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</si>
  <si>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</si>
  <si>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</si>
  <si>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</si>
  <si>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</si>
  <si>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</si>
  <si>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</si>
  <si>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</si>
  <si>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</si>
  <si>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</si>
  <si>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</si>
  <si>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</si>
  <si>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</si>
  <si>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</si>
  <si>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</si>
  <si>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</si>
  <si>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</si>
  <si>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</si>
  <si>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</si>
  <si>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</si>
  <si>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</si>
  <si>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</si>
  <si>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</si>
  <si>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</si>
  <si>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</si>
  <si>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</si>
  <si>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</si>
  <si>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</si>
  <si>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</si>
  <si>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</si>
  <si>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</si>
  <si>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</si>
  <si>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</si>
  <si>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</si>
  <si>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</si>
  <si>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</si>
  <si>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</si>
  <si>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</si>
  <si>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</si>
  <si>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</si>
  <si>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</si>
  <si>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</si>
  <si>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</si>
  <si>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</si>
  <si>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Главный бухгалтер _____________________ Агибаева Д.К.</t>
  </si>
  <si>
    <t>Исполнитель __________________Агибаева Д.К.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</si>
  <si>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</si>
  <si>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</si>
  <si>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</si>
  <si>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</si>
  <si>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</si>
  <si>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</si>
  <si>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</si>
  <si>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</si>
  <si>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</si>
  <si>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</si>
  <si>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</si>
  <si>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</si>
  <si>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</si>
  <si>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</si>
  <si>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</si>
  <si>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</si>
  <si>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</si>
  <si>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</si>
  <si>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</si>
  <si>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</si>
  <si>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</si>
  <si>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</si>
  <si>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</si>
  <si>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</si>
  <si>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</si>
  <si>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</si>
  <si>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</si>
  <si>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</si>
  <si>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</si>
  <si>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</si>
  <si>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</si>
  <si>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</si>
  <si>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</si>
  <si>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</si>
  <si>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</si>
  <si>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</si>
  <si>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</si>
  <si>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</si>
  <si>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</si>
  <si>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</si>
  <si>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</si>
  <si>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</si>
  <si>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</si>
  <si>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</si>
  <si>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</si>
  <si>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</si>
  <si>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</si>
  <si>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</si>
  <si>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</si>
  <si>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</si>
  <si>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</si>
  <si>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</si>
  <si>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</si>
  <si>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</si>
  <si>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</si>
  <si>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</si>
  <si>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</si>
  <si>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</si>
  <si>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</si>
  <si>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</si>
  <si>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</si>
  <si>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</si>
  <si>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</si>
  <si>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</si>
  <si>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</si>
  <si>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</si>
  <si>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</si>
  <si>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</si>
  <si>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</si>
  <si>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</si>
  <si>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</si>
  <si>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</si>
  <si>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</si>
  <si>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</si>
  <si>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</si>
  <si>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</si>
  <si>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</si>
  <si>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</si>
  <si>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</si>
  <si>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</si>
  <si>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</si>
  <si>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</si>
  <si>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</si>
  <si>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</si>
  <si>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</si>
  <si>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</si>
  <si>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Уставный капитал</t>
  </si>
  <si>
    <t>по состоянию на "1" апреля 2015 года</t>
  </si>
  <si>
    <t>Первый руководитель (на период его отсутствия - лицо, его замещающее)  ______________________ Бегимбетов Е.Н.</t>
  </si>
  <si>
    <t>11230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</si>
</sst>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4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>
      <alignment horizontal="center" vertical="top"/>
    </xf>
    <xf numFmtId="49" fontId="2" fillId="0" borderId="11" xfId="54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2" xfId="54" applyNumberFormat="1" applyFont="1" applyFill="1" applyBorder="1" applyAlignment="1">
      <alignment horizontal="center" vertical="top"/>
      <protection/>
    </xf>
    <xf numFmtId="3" fontId="2" fillId="0" borderId="13" xfId="54" applyNumberFormat="1" applyFont="1" applyFill="1" applyBorder="1" applyAlignment="1">
      <alignment horizontal="center" vertical="top"/>
      <protection/>
    </xf>
    <xf numFmtId="3" fontId="6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9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5" applyNumberFormat="1" applyFont="1" applyFill="1" applyBorder="1" applyAlignment="1" applyProtection="1">
      <alignment horizontal="center" vertical="top"/>
      <protection locked="0"/>
    </xf>
    <xf numFmtId="3" fontId="6" fillId="0" borderId="10" xfId="55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0" borderId="10" xfId="53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Прилож.к ф.№1_10_06_03" xfId="53"/>
    <cellStyle name="Обычный_Формы фин.отчетности по ПП №241" xfId="54"/>
    <cellStyle name="Обычный_Формы ФО для НПФ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55">
      <selection activeCell="A78" sqref="A78"/>
    </sheetView>
  </sheetViews>
  <sheetFormatPr defaultColWidth="9.00390625" defaultRowHeight="12.75"/>
  <cols>
    <col min="1" max="1" width="100.75390625" style="45" customWidth="1"/>
    <col min="2" max="2" width="14.00390625" style="45" customWidth="1"/>
    <col min="3" max="3" width="13.00390625" style="45" customWidth="1"/>
    <col min="4" max="4" width="16.00390625" style="45" customWidth="1"/>
    <col min="5" max="5" width="16.375" style="45" customWidth="1"/>
    <col min="6" max="6" width="15.75390625" style="45" customWidth="1"/>
    <col min="7" max="8" width="9.125" style="45" customWidth="1"/>
    <col min="9" max="9" width="11.75390625" style="45" customWidth="1"/>
    <col min="10" max="10" width="13.875" style="45" customWidth="1"/>
    <col min="11" max="11" width="9.125" style="45" customWidth="1"/>
    <col min="12" max="12" width="15.75390625" style="45" customWidth="1"/>
    <col min="13" max="13" width="16.375" style="45" customWidth="1"/>
    <col min="14" max="14" width="9.625" style="45" customWidth="1"/>
    <col min="15" max="15" width="15.25390625" style="45" customWidth="1"/>
    <col min="16" max="16" width="14.75390625" style="45" customWidth="1"/>
    <col min="17" max="16384" width="9.125" style="45" customWidth="1"/>
  </cols>
  <sheetData>
    <row r="1" spans="2:9" ht="76.5" customHeight="1">
      <c r="B1" s="69" t="s">
        <v>9</v>
      </c>
      <c r="C1" s="69"/>
      <c r="D1" s="69"/>
      <c r="E1" s="46"/>
      <c r="F1" s="46"/>
      <c r="G1" s="46"/>
      <c r="H1" s="46"/>
      <c r="I1" s="46"/>
    </row>
    <row r="2" spans="1:9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4:6" s="2" customFormat="1" ht="12.75">
      <c r="D3" s="3" t="s">
        <v>4</v>
      </c>
      <c r="F3" s="3"/>
    </row>
    <row r="4" s="2" customFormat="1" ht="12.75">
      <c r="F4" s="3"/>
    </row>
    <row r="5" spans="1:4" s="2" customFormat="1" ht="12.75">
      <c r="A5" s="70" t="s">
        <v>3</v>
      </c>
      <c r="B5" s="70"/>
      <c r="C5" s="70"/>
      <c r="D5" s="70"/>
    </row>
    <row r="6" spans="1:4" s="2" customFormat="1" ht="12.75">
      <c r="A6" s="70" t="s">
        <v>5</v>
      </c>
      <c r="B6" s="70"/>
      <c r="C6" s="70"/>
      <c r="D6" s="70"/>
    </row>
    <row r="7" spans="1:4" s="2" customFormat="1" ht="12.75">
      <c r="A7" s="71" t="s">
        <v>10</v>
      </c>
      <c r="B7" s="71"/>
      <c r="C7" s="71"/>
      <c r="D7" s="71"/>
    </row>
    <row r="8" spans="1:4" s="2" customFormat="1" ht="12.75">
      <c r="A8" s="71" t="s">
        <v>241</v>
      </c>
      <c r="B8" s="71"/>
      <c r="C8" s="71"/>
      <c r="D8" s="71"/>
    </row>
    <row r="9" s="2" customFormat="1" ht="12.75"/>
    <row r="10" s="2" customFormat="1" ht="12.75">
      <c r="D10" s="3" t="s">
        <v>0</v>
      </c>
    </row>
    <row r="11" spans="1:4" s="10" customFormat="1" ht="42" customHeight="1">
      <c r="A11" s="6" t="s">
        <v>1</v>
      </c>
      <c r="B11" s="7" t="s">
        <v>6</v>
      </c>
      <c r="C11" s="6" t="s">
        <v>7</v>
      </c>
      <c r="D11" s="6" t="s">
        <v>8</v>
      </c>
    </row>
    <row r="12" spans="1:4" s="2" customFormat="1" ht="12.75">
      <c r="A12" s="8">
        <v>1</v>
      </c>
      <c r="B12" s="8">
        <v>2</v>
      </c>
      <c r="C12" s="8">
        <v>3</v>
      </c>
      <c r="D12" s="8">
        <v>4</v>
      </c>
    </row>
    <row r="13" spans="1:4" s="2" customFormat="1" ht="12.75">
      <c r="A13" s="49" t="s">
        <v>11</v>
      </c>
      <c r="B13" s="50"/>
      <c r="C13" s="51"/>
      <c r="D13" s="51"/>
    </row>
    <row r="14" spans="1:4" s="2" customFormat="1" ht="12.75">
      <c r="A14" s="49" t="s">
        <v>12</v>
      </c>
      <c r="B14" s="50">
        <v>1</v>
      </c>
      <c r="C14" s="16">
        <v>169096</v>
      </c>
      <c r="D14" s="16">
        <v>289970</v>
      </c>
    </row>
    <row r="15" spans="1:4" s="2" customFormat="1" ht="12.75">
      <c r="A15" s="49" t="s">
        <v>13</v>
      </c>
      <c r="B15" s="50">
        <v>2</v>
      </c>
      <c r="C15" s="16">
        <v>1584623</v>
      </c>
      <c r="D15" s="16">
        <v>1267571</v>
      </c>
    </row>
    <row r="16" spans="1:4" s="2" customFormat="1" ht="25.5">
      <c r="A16" s="49" t="s">
        <v>14</v>
      </c>
      <c r="B16" s="50">
        <v>3</v>
      </c>
      <c r="C16" s="16">
        <v>984548</v>
      </c>
      <c r="D16" s="16">
        <v>987848</v>
      </c>
    </row>
    <row r="17" spans="1:4" s="2" customFormat="1" ht="12.75">
      <c r="A17" s="49" t="s">
        <v>15</v>
      </c>
      <c r="B17" s="50">
        <v>4</v>
      </c>
      <c r="C17" s="20">
        <v>27078</v>
      </c>
      <c r="D17" s="20">
        <v>27078</v>
      </c>
    </row>
    <row r="18" spans="1:4" s="2" customFormat="1" ht="12.75">
      <c r="A18" s="49" t="s">
        <v>16</v>
      </c>
      <c r="B18" s="50">
        <v>5</v>
      </c>
      <c r="C18" s="16">
        <v>0</v>
      </c>
      <c r="D18" s="16">
        <v>0</v>
      </c>
    </row>
    <row r="19" spans="1:4" s="2" customFormat="1" ht="12.75">
      <c r="A19" s="49" t="s">
        <v>17</v>
      </c>
      <c r="B19" s="50">
        <v>6</v>
      </c>
      <c r="C19" s="16"/>
      <c r="D19" s="16"/>
    </row>
    <row r="20" spans="1:4" s="2" customFormat="1" ht="12.75">
      <c r="A20" s="49" t="s">
        <v>18</v>
      </c>
      <c r="B20" s="50">
        <v>7</v>
      </c>
      <c r="C20" s="16"/>
      <c r="D20" s="16"/>
    </row>
    <row r="21" spans="1:4" s="2" customFormat="1" ht="12.75">
      <c r="A21" s="49" t="s">
        <v>19</v>
      </c>
      <c r="B21" s="50">
        <v>8</v>
      </c>
      <c r="C21" s="63">
        <v>435930</v>
      </c>
      <c r="D21" s="16">
        <v>990477</v>
      </c>
    </row>
    <row r="22" spans="1:4" s="2" customFormat="1" ht="12.75">
      <c r="A22" s="49" t="s">
        <v>20</v>
      </c>
      <c r="B22" s="50">
        <v>9</v>
      </c>
      <c r="C22" s="63">
        <v>240827</v>
      </c>
      <c r="D22" s="16">
        <v>220484</v>
      </c>
    </row>
    <row r="23" spans="1:4" s="2" customFormat="1" ht="25.5">
      <c r="A23" s="49" t="s">
        <v>21</v>
      </c>
      <c r="B23" s="50">
        <v>10</v>
      </c>
      <c r="C23" s="63"/>
      <c r="D23" s="16"/>
    </row>
    <row r="24" spans="1:4" s="2" customFormat="1" ht="12.75">
      <c r="A24" s="49" t="s">
        <v>22</v>
      </c>
      <c r="B24" s="50">
        <v>11</v>
      </c>
      <c r="C24" s="63"/>
      <c r="D24" s="16"/>
    </row>
    <row r="25" spans="1:4" s="2" customFormat="1" ht="12.75">
      <c r="A25" s="49" t="s">
        <v>23</v>
      </c>
      <c r="B25" s="50">
        <v>12</v>
      </c>
      <c r="C25" s="63">
        <v>7987</v>
      </c>
      <c r="D25" s="16">
        <v>11125</v>
      </c>
    </row>
    <row r="26" spans="1:4" s="2" customFormat="1" ht="12.75">
      <c r="A26" s="49" t="s">
        <v>24</v>
      </c>
      <c r="B26" s="50">
        <v>13</v>
      </c>
      <c r="C26" s="16"/>
      <c r="D26" s="16"/>
    </row>
    <row r="27" spans="1:4" s="2" customFormat="1" ht="25.5">
      <c r="A27" s="49" t="s">
        <v>25</v>
      </c>
      <c r="B27" s="50">
        <v>14</v>
      </c>
      <c r="C27" s="20">
        <v>361772</v>
      </c>
      <c r="D27" s="20">
        <v>300449</v>
      </c>
    </row>
    <row r="28" spans="1:4" s="2" customFormat="1" ht="12.75">
      <c r="A28" s="49" t="s">
        <v>26</v>
      </c>
      <c r="B28" s="50">
        <v>15</v>
      </c>
      <c r="C28" s="20"/>
      <c r="D28" s="20"/>
    </row>
    <row r="29" spans="1:4" s="2" customFormat="1" ht="12.75">
      <c r="A29" s="49" t="s">
        <v>27</v>
      </c>
      <c r="B29" s="50">
        <v>16</v>
      </c>
      <c r="C29" s="20">
        <v>928901</v>
      </c>
      <c r="D29" s="20">
        <v>905118</v>
      </c>
    </row>
    <row r="30" spans="1:4" s="2" customFormat="1" ht="12.75">
      <c r="A30" s="49" t="s">
        <v>28</v>
      </c>
      <c r="B30" s="50">
        <v>17</v>
      </c>
      <c r="C30" s="20"/>
      <c r="D30" s="20"/>
    </row>
    <row r="31" spans="1:4" s="2" customFormat="1" ht="12.75">
      <c r="A31" s="49" t="s">
        <v>29</v>
      </c>
      <c r="B31" s="50">
        <v>18</v>
      </c>
      <c r="C31" s="20">
        <v>297745</v>
      </c>
      <c r="D31" s="20">
        <v>287315</v>
      </c>
    </row>
    <row r="32" spans="1:4" s="2" customFormat="1" ht="12.75">
      <c r="A32" s="49" t="s">
        <v>30</v>
      </c>
      <c r="B32" s="50">
        <v>19</v>
      </c>
      <c r="C32" s="20">
        <v>639</v>
      </c>
      <c r="D32" s="20">
        <v>5675</v>
      </c>
    </row>
    <row r="33" spans="1:4" s="2" customFormat="1" ht="12.75">
      <c r="A33" s="49" t="s">
        <v>31</v>
      </c>
      <c r="B33" s="50">
        <v>20</v>
      </c>
      <c r="C33" s="20">
        <v>189147</v>
      </c>
      <c r="D33" s="20">
        <v>189147</v>
      </c>
    </row>
    <row r="34" spans="1:4" s="2" customFormat="1" ht="12.75">
      <c r="A34" s="49" t="s">
        <v>32</v>
      </c>
      <c r="B34" s="50">
        <v>21</v>
      </c>
      <c r="C34" s="20">
        <v>250289</v>
      </c>
      <c r="D34" s="20">
        <v>253635</v>
      </c>
    </row>
    <row r="35" spans="1:4" s="2" customFormat="1" ht="12.75">
      <c r="A35" s="49" t="s">
        <v>33</v>
      </c>
      <c r="B35" s="50">
        <v>22</v>
      </c>
      <c r="C35" s="64"/>
      <c r="D35" s="64"/>
    </row>
    <row r="36" spans="1:4" s="2" customFormat="1" ht="12.75">
      <c r="A36" s="49" t="s">
        <v>34</v>
      </c>
      <c r="B36" s="50">
        <v>23</v>
      </c>
      <c r="C36" s="20">
        <v>507068</v>
      </c>
      <c r="D36" s="20">
        <v>500028</v>
      </c>
    </row>
    <row r="37" spans="1:4" s="2" customFormat="1" ht="12.75">
      <c r="A37" s="49" t="s">
        <v>35</v>
      </c>
      <c r="B37" s="50">
        <v>24</v>
      </c>
      <c r="C37" s="16"/>
      <c r="D37" s="16"/>
    </row>
    <row r="38" spans="1:4" s="2" customFormat="1" ht="12.75">
      <c r="A38" s="49" t="s">
        <v>36</v>
      </c>
      <c r="B38" s="50">
        <v>25</v>
      </c>
      <c r="C38" s="20"/>
      <c r="D38" s="20"/>
    </row>
    <row r="39" spans="1:4" s="2" customFormat="1" ht="12.75">
      <c r="A39" s="49" t="s">
        <v>37</v>
      </c>
      <c r="B39" s="50">
        <v>26</v>
      </c>
      <c r="C39" s="20">
        <v>17577</v>
      </c>
      <c r="D39" s="20">
        <v>18279</v>
      </c>
    </row>
    <row r="40" spans="1:4" s="2" customFormat="1" ht="12.75">
      <c r="A40" s="49" t="s">
        <v>38</v>
      </c>
      <c r="B40" s="50">
        <v>27</v>
      </c>
      <c r="C40" s="20">
        <v>5787</v>
      </c>
      <c r="D40" s="20">
        <v>5316</v>
      </c>
    </row>
    <row r="41" spans="1:4" s="2" customFormat="1" ht="12.75">
      <c r="A41" s="52" t="s">
        <v>39</v>
      </c>
      <c r="B41" s="53">
        <v>28</v>
      </c>
      <c r="C41" s="65">
        <v>6009014</v>
      </c>
      <c r="D41" s="65">
        <v>6259515</v>
      </c>
    </row>
    <row r="42" spans="1:4" s="2" customFormat="1" ht="12.75">
      <c r="A42" s="49" t="s">
        <v>40</v>
      </c>
      <c r="B42" s="50"/>
      <c r="C42" s="66"/>
      <c r="D42" s="66"/>
    </row>
    <row r="43" spans="1:4" s="2" customFormat="1" ht="12.75">
      <c r="A43" s="49" t="s">
        <v>41</v>
      </c>
      <c r="B43" s="50">
        <v>29</v>
      </c>
      <c r="C43" s="63">
        <v>2107895</v>
      </c>
      <c r="D43" s="16">
        <v>2574673</v>
      </c>
    </row>
    <row r="44" spans="1:4" s="2" customFormat="1" ht="12.75">
      <c r="A44" s="49" t="s">
        <v>42</v>
      </c>
      <c r="B44" s="50">
        <v>30</v>
      </c>
      <c r="C44" s="63"/>
      <c r="D44" s="16"/>
    </row>
    <row r="45" spans="1:4" s="2" customFormat="1" ht="12.75">
      <c r="A45" s="49" t="s">
        <v>43</v>
      </c>
      <c r="B45" s="50">
        <v>31</v>
      </c>
      <c r="C45" s="67"/>
      <c r="D45" s="18"/>
    </row>
    <row r="46" spans="1:4" s="2" customFormat="1" ht="12.75">
      <c r="A46" s="49" t="s">
        <v>44</v>
      </c>
      <c r="B46" s="50">
        <v>32</v>
      </c>
      <c r="C46" s="68">
        <v>379840</v>
      </c>
      <c r="D46" s="20">
        <v>347764</v>
      </c>
    </row>
    <row r="47" spans="1:4" s="2" customFormat="1" ht="12.75">
      <c r="A47" s="49" t="s">
        <v>45</v>
      </c>
      <c r="B47" s="50">
        <v>33</v>
      </c>
      <c r="C47" s="68">
        <v>66402</v>
      </c>
      <c r="D47" s="20">
        <v>80188</v>
      </c>
    </row>
    <row r="48" spans="1:4" s="2" customFormat="1" ht="12.75">
      <c r="A48" s="49" t="s">
        <v>46</v>
      </c>
      <c r="B48" s="50">
        <v>34</v>
      </c>
      <c r="C48" s="18">
        <v>0</v>
      </c>
      <c r="D48" s="18">
        <v>0</v>
      </c>
    </row>
    <row r="49" spans="1:4" s="2" customFormat="1" ht="12.75">
      <c r="A49" s="49" t="s">
        <v>47</v>
      </c>
      <c r="B49" s="50">
        <v>35</v>
      </c>
      <c r="C49" s="20"/>
      <c r="D49" s="20"/>
    </row>
    <row r="50" spans="1:4" s="2" customFormat="1" ht="12.75">
      <c r="A50" s="49" t="s">
        <v>48</v>
      </c>
      <c r="B50" s="50">
        <v>36</v>
      </c>
      <c r="C50" s="20">
        <v>84964</v>
      </c>
      <c r="D50" s="20">
        <v>29231</v>
      </c>
    </row>
    <row r="51" spans="1:4" s="2" customFormat="1" ht="12.75">
      <c r="A51" s="49" t="s">
        <v>49</v>
      </c>
      <c r="B51" s="50">
        <v>37</v>
      </c>
      <c r="C51" s="18">
        <v>59913</v>
      </c>
      <c r="D51" s="18">
        <v>65162</v>
      </c>
    </row>
    <row r="52" spans="1:4" s="2" customFormat="1" ht="12.75">
      <c r="A52" s="49" t="s">
        <v>50</v>
      </c>
      <c r="B52" s="50">
        <v>38</v>
      </c>
      <c r="C52" s="16"/>
      <c r="D52" s="16"/>
    </row>
    <row r="53" spans="1:4" s="2" customFormat="1" ht="12.75">
      <c r="A53" s="49" t="s">
        <v>51</v>
      </c>
      <c r="B53" s="50">
        <v>39</v>
      </c>
      <c r="C53" s="16">
        <v>33264</v>
      </c>
      <c r="D53" s="16">
        <v>27387</v>
      </c>
    </row>
    <row r="54" spans="1:4" s="2" customFormat="1" ht="12.75">
      <c r="A54" s="49" t="s">
        <v>52</v>
      </c>
      <c r="B54" s="50">
        <v>40</v>
      </c>
      <c r="C54" s="18">
        <v>85814</v>
      </c>
      <c r="D54" s="18">
        <v>71809</v>
      </c>
    </row>
    <row r="55" spans="1:4" s="2" customFormat="1" ht="12.75">
      <c r="A55" s="49" t="s">
        <v>53</v>
      </c>
      <c r="B55" s="50">
        <v>41</v>
      </c>
      <c r="C55" s="16">
        <v>45644</v>
      </c>
      <c r="D55" s="16">
        <v>62125</v>
      </c>
    </row>
    <row r="56" spans="1:4" s="2" customFormat="1" ht="12.75">
      <c r="A56" s="49" t="s">
        <v>54</v>
      </c>
      <c r="B56" s="50">
        <v>42</v>
      </c>
      <c r="C56" s="16"/>
      <c r="D56" s="16"/>
    </row>
    <row r="57" spans="1:4" s="2" customFormat="1" ht="12.75">
      <c r="A57" s="49" t="s">
        <v>18</v>
      </c>
      <c r="B57" s="50">
        <v>43</v>
      </c>
      <c r="C57" s="18"/>
      <c r="D57" s="18"/>
    </row>
    <row r="58" spans="1:4" s="2" customFormat="1" ht="12.75">
      <c r="A58" s="49" t="s">
        <v>55</v>
      </c>
      <c r="B58" s="50">
        <v>44</v>
      </c>
      <c r="C58" s="18"/>
      <c r="D58" s="18"/>
    </row>
    <row r="59" spans="1:4" s="2" customFormat="1" ht="12.75">
      <c r="A59" s="49" t="s">
        <v>56</v>
      </c>
      <c r="B59" s="50">
        <v>45</v>
      </c>
      <c r="C59" s="20">
        <v>23325</v>
      </c>
      <c r="D59" s="20">
        <v>108207</v>
      </c>
    </row>
    <row r="60" spans="1:4" s="2" customFormat="1" ht="12.75">
      <c r="A60" s="49" t="s">
        <v>57</v>
      </c>
      <c r="B60" s="50">
        <v>46</v>
      </c>
      <c r="C60" s="20">
        <v>39199</v>
      </c>
      <c r="D60" s="20">
        <v>28735</v>
      </c>
    </row>
    <row r="61" spans="1:4" s="2" customFormat="1" ht="12.75">
      <c r="A61" s="49" t="s">
        <v>58</v>
      </c>
      <c r="B61" s="50">
        <v>47</v>
      </c>
      <c r="C61" s="18"/>
      <c r="D61" s="18"/>
    </row>
    <row r="62" spans="1:4" s="2" customFormat="1" ht="12.75">
      <c r="A62" s="49" t="s">
        <v>59</v>
      </c>
      <c r="B62" s="50">
        <v>48</v>
      </c>
      <c r="C62" s="20"/>
      <c r="D62" s="20"/>
    </row>
    <row r="63" spans="1:4" s="2" customFormat="1" ht="12.75">
      <c r="A63" s="52" t="s">
        <v>60</v>
      </c>
      <c r="B63" s="50">
        <v>49</v>
      </c>
      <c r="C63" s="65">
        <v>2926260</v>
      </c>
      <c r="D63" s="65">
        <v>3395281</v>
      </c>
    </row>
    <row r="64" spans="1:4" s="2" customFormat="1" ht="12.75">
      <c r="A64" s="49" t="s">
        <v>61</v>
      </c>
      <c r="B64" s="50"/>
      <c r="C64" s="23"/>
      <c r="D64" s="23"/>
    </row>
    <row r="65" spans="1:4" s="2" customFormat="1" ht="12.75">
      <c r="A65" s="49" t="s">
        <v>62</v>
      </c>
      <c r="B65" s="50">
        <v>50</v>
      </c>
      <c r="C65" s="20">
        <v>980000</v>
      </c>
      <c r="D65" s="20">
        <v>680000</v>
      </c>
    </row>
    <row r="66" spans="1:4" s="2" customFormat="1" ht="12.75">
      <c r="A66" s="49" t="s">
        <v>63</v>
      </c>
      <c r="B66" s="50">
        <v>51</v>
      </c>
      <c r="C66" s="20"/>
      <c r="D66" s="20"/>
    </row>
    <row r="67" spans="1:4" s="2" customFormat="1" ht="12.75">
      <c r="A67" s="49" t="s">
        <v>64</v>
      </c>
      <c r="B67" s="50">
        <v>52</v>
      </c>
      <c r="C67" s="20"/>
      <c r="D67" s="20"/>
    </row>
    <row r="68" spans="1:4" s="2" customFormat="1" ht="12.75">
      <c r="A68" s="49" t="s">
        <v>65</v>
      </c>
      <c r="B68" s="50">
        <v>53</v>
      </c>
      <c r="C68" s="20"/>
      <c r="D68" s="20"/>
    </row>
    <row r="69" spans="1:4" s="2" customFormat="1" ht="12.75">
      <c r="A69" s="49" t="s">
        <v>66</v>
      </c>
      <c r="B69" s="50">
        <v>54</v>
      </c>
      <c r="C69" s="20"/>
      <c r="D69" s="20"/>
    </row>
    <row r="70" spans="1:4" s="2" customFormat="1" ht="12.75">
      <c r="A70" s="49" t="s">
        <v>67</v>
      </c>
      <c r="B70" s="50">
        <v>55</v>
      </c>
      <c r="C70" s="20">
        <v>353735</v>
      </c>
      <c r="D70" s="20">
        <v>353735</v>
      </c>
    </row>
    <row r="71" spans="1:4" s="2" customFormat="1" ht="12.75">
      <c r="A71" s="49" t="s">
        <v>68</v>
      </c>
      <c r="B71" s="50">
        <v>56</v>
      </c>
      <c r="C71" s="18">
        <v>1749019</v>
      </c>
      <c r="D71" s="18">
        <v>1830499</v>
      </c>
    </row>
    <row r="72" spans="1:4" s="2" customFormat="1" ht="12.75">
      <c r="A72" s="49" t="s">
        <v>69</v>
      </c>
      <c r="B72" s="50"/>
      <c r="C72" s="18"/>
      <c r="D72" s="18"/>
    </row>
    <row r="73" spans="1:4" s="2" customFormat="1" ht="12.75">
      <c r="A73" s="49" t="s">
        <v>70</v>
      </c>
      <c r="B73" s="50">
        <v>56.1</v>
      </c>
      <c r="C73" s="16">
        <v>1830499</v>
      </c>
      <c r="D73" s="16">
        <v>1900036</v>
      </c>
    </row>
    <row r="74" spans="1:4" s="2" customFormat="1" ht="12.75">
      <c r="A74" s="49" t="s">
        <v>71</v>
      </c>
      <c r="B74" s="50">
        <v>56.2</v>
      </c>
      <c r="C74" s="16">
        <v>-81480</v>
      </c>
      <c r="D74" s="16">
        <v>-69537</v>
      </c>
    </row>
    <row r="75" spans="1:4" s="2" customFormat="1" ht="12.75">
      <c r="A75" s="52" t="s">
        <v>72</v>
      </c>
      <c r="B75" s="50">
        <v>57</v>
      </c>
      <c r="C75" s="43">
        <v>3082754</v>
      </c>
      <c r="D75" s="43">
        <v>2864234</v>
      </c>
    </row>
    <row r="76" spans="1:4" ht="12.75">
      <c r="A76" s="52" t="s">
        <v>73</v>
      </c>
      <c r="B76" s="50">
        <v>58</v>
      </c>
      <c r="C76" s="23">
        <v>6009014</v>
      </c>
      <c r="D76" s="23">
        <v>6259515</v>
      </c>
    </row>
    <row r="77" spans="3:4" ht="12.75">
      <c r="C77" s="54"/>
      <c r="D77" s="54"/>
    </row>
    <row r="78" s="2" customFormat="1" ht="12.75">
      <c r="A78" s="5"/>
    </row>
    <row r="79" s="2" customFormat="1" ht="12.75">
      <c r="A79" s="5"/>
    </row>
    <row r="80" s="2" customFormat="1" ht="12.75">
      <c r="A80" s="5"/>
    </row>
    <row r="81" s="11" customFormat="1" ht="15.75">
      <c r="A81" s="11" t="s">
        <v>242</v>
      </c>
    </row>
    <row r="82" s="11" customFormat="1" ht="15.75"/>
    <row r="83" s="11" customFormat="1" ht="15.75">
      <c r="A83" s="11" t="s">
        <v>152</v>
      </c>
    </row>
    <row r="84" s="11" customFormat="1" ht="15.75"/>
    <row r="85" s="11" customFormat="1" ht="15.75">
      <c r="A85" s="11" t="s">
        <v>153</v>
      </c>
    </row>
    <row r="86" s="11" customFormat="1" ht="15.75"/>
    <row r="87" s="11" customFormat="1" ht="15.75">
      <c r="A87" s="11" t="s">
        <v>74</v>
      </c>
    </row>
    <row r="88" s="11" customFormat="1" ht="15.75"/>
    <row r="89" s="11" customFormat="1" ht="15.75">
      <c r="A89" s="11" t="s">
        <v>2</v>
      </c>
    </row>
  </sheetData>
  <sheetProtection/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61">
      <selection activeCell="E61" sqref="E1:F16384"/>
    </sheetView>
  </sheetViews>
  <sheetFormatPr defaultColWidth="9.00390625" defaultRowHeight="12.75"/>
  <cols>
    <col min="1" max="1" width="91.00390625" style="45" customWidth="1"/>
    <col min="2" max="2" width="11.00390625" style="45" customWidth="1"/>
    <col min="3" max="3" width="13.00390625" style="45" customWidth="1"/>
    <col min="4" max="4" width="16.00390625" style="45" customWidth="1"/>
    <col min="5" max="5" width="16.375" style="45" customWidth="1"/>
    <col min="6" max="6" width="15.75390625" style="45" customWidth="1"/>
    <col min="7" max="8" width="9.125" style="45" customWidth="1"/>
    <col min="9" max="9" width="11.75390625" style="45" customWidth="1"/>
    <col min="10" max="10" width="13.875" style="45" customWidth="1"/>
    <col min="11" max="11" width="9.125" style="45" customWidth="1"/>
    <col min="12" max="12" width="15.75390625" style="45" customWidth="1"/>
    <col min="13" max="13" width="16.375" style="45" customWidth="1"/>
    <col min="14" max="14" width="9.625" style="45" customWidth="1"/>
    <col min="15" max="15" width="15.25390625" style="45" customWidth="1"/>
    <col min="16" max="16" width="14.75390625" style="45" customWidth="1"/>
    <col min="17" max="16384" width="9.125" style="45" customWidth="1"/>
  </cols>
  <sheetData>
    <row r="1" spans="2:9" ht="66" customHeight="1">
      <c r="B1" s="47"/>
      <c r="C1" s="47"/>
      <c r="D1" s="69" t="s">
        <v>75</v>
      </c>
      <c r="E1" s="69"/>
      <c r="F1" s="69"/>
      <c r="G1" s="46"/>
      <c r="H1" s="46"/>
      <c r="I1" s="46"/>
    </row>
    <row r="2" spans="1:9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="2" customFormat="1" ht="12.75">
      <c r="F3" s="3" t="s">
        <v>76</v>
      </c>
    </row>
    <row r="4" s="2" customFormat="1" ht="12.75">
      <c r="F4" s="3"/>
    </row>
    <row r="5" spans="1:6" s="2" customFormat="1" ht="12.75">
      <c r="A5" s="70" t="s">
        <v>77</v>
      </c>
      <c r="B5" s="70"/>
      <c r="C5" s="70"/>
      <c r="D5" s="70"/>
      <c r="E5" s="70"/>
      <c r="F5" s="70"/>
    </row>
    <row r="6" spans="1:6" s="2" customFormat="1" ht="12.75">
      <c r="A6" s="70" t="s">
        <v>5</v>
      </c>
      <c r="B6" s="70"/>
      <c r="C6" s="70"/>
      <c r="D6" s="70"/>
      <c r="E6" s="70"/>
      <c r="F6" s="70"/>
    </row>
    <row r="7" spans="1:6" s="2" customFormat="1" ht="12.75">
      <c r="A7" s="71" t="s">
        <v>10</v>
      </c>
      <c r="B7" s="71"/>
      <c r="C7" s="71"/>
      <c r="D7" s="71"/>
      <c r="E7" s="71"/>
      <c r="F7" s="71"/>
    </row>
    <row r="8" spans="1:6" s="2" customFormat="1" ht="12.75">
      <c r="A8" s="71" t="s">
        <v>241</v>
      </c>
      <c r="B8" s="71"/>
      <c r="C8" s="71"/>
      <c r="D8" s="71"/>
      <c r="E8" s="71"/>
      <c r="F8" s="71"/>
    </row>
    <row r="9" s="2" customFormat="1" ht="12.75">
      <c r="F9" s="3" t="s">
        <v>0</v>
      </c>
    </row>
    <row r="10" spans="1:6" s="2" customFormat="1" ht="64.5" customHeight="1">
      <c r="A10" s="13" t="s">
        <v>1</v>
      </c>
      <c r="B10" s="13" t="s">
        <v>6</v>
      </c>
      <c r="C10" s="13" t="s">
        <v>78</v>
      </c>
      <c r="D10" s="13" t="s">
        <v>79</v>
      </c>
      <c r="E10" s="13" t="s">
        <v>80</v>
      </c>
      <c r="F10" s="13" t="s">
        <v>81</v>
      </c>
    </row>
    <row r="11" spans="1:6" s="2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2.75">
      <c r="A12" s="49" t="s">
        <v>82</v>
      </c>
      <c r="B12" s="50"/>
      <c r="C12" s="51"/>
      <c r="D12" s="51"/>
      <c r="E12" s="51"/>
      <c r="F12" s="51"/>
    </row>
    <row r="13" spans="1:6" ht="13.5">
      <c r="A13" s="49" t="s">
        <v>83</v>
      </c>
      <c r="B13" s="50"/>
      <c r="C13" s="14">
        <v>316091</v>
      </c>
      <c r="D13" s="14">
        <v>895167</v>
      </c>
      <c r="E13" s="14">
        <v>255875</v>
      </c>
      <c r="F13" s="14">
        <v>693614</v>
      </c>
    </row>
    <row r="14" spans="1:6" ht="12.75">
      <c r="A14" s="49" t="s">
        <v>84</v>
      </c>
      <c r="B14" s="50">
        <v>1</v>
      </c>
      <c r="C14" s="15">
        <v>399239</v>
      </c>
      <c r="D14" s="16">
        <v>1480669</v>
      </c>
      <c r="E14" s="16">
        <v>219338</v>
      </c>
      <c r="F14" s="16">
        <v>740200</v>
      </c>
    </row>
    <row r="15" spans="1:6" ht="12.75">
      <c r="A15" s="49" t="s">
        <v>85</v>
      </c>
      <c r="B15" s="50">
        <v>2</v>
      </c>
      <c r="C15" s="15">
        <v>6138</v>
      </c>
      <c r="D15" s="17">
        <v>55410</v>
      </c>
      <c r="E15" s="17">
        <v>13869</v>
      </c>
      <c r="F15" s="17">
        <v>179346</v>
      </c>
    </row>
    <row r="16" spans="1:6" ht="12.75">
      <c r="A16" s="49" t="s">
        <v>86</v>
      </c>
      <c r="B16" s="50">
        <v>3</v>
      </c>
      <c r="C16" s="15">
        <v>180110</v>
      </c>
      <c r="D16" s="16">
        <v>570412</v>
      </c>
      <c r="E16" s="16">
        <v>33046</v>
      </c>
      <c r="F16" s="16">
        <v>191346</v>
      </c>
    </row>
    <row r="17" spans="1:6" ht="12.75">
      <c r="A17" s="49" t="s">
        <v>87</v>
      </c>
      <c r="B17" s="50">
        <v>4</v>
      </c>
      <c r="C17" s="15">
        <v>225267</v>
      </c>
      <c r="D17" s="18">
        <v>965667</v>
      </c>
      <c r="E17" s="18">
        <v>200161</v>
      </c>
      <c r="F17" s="18">
        <v>728200</v>
      </c>
    </row>
    <row r="18" spans="1:6" ht="12.75">
      <c r="A18" s="49" t="s">
        <v>88</v>
      </c>
      <c r="B18" s="50">
        <v>5</v>
      </c>
      <c r="C18" s="15">
        <v>-271074</v>
      </c>
      <c r="D18" s="16">
        <v>-466778</v>
      </c>
      <c r="E18" s="16">
        <v>-269308</v>
      </c>
      <c r="F18" s="16">
        <v>-509675</v>
      </c>
    </row>
    <row r="19" spans="1:6" ht="12.75">
      <c r="A19" s="49" t="s">
        <v>89</v>
      </c>
      <c r="B19" s="50">
        <v>6</v>
      </c>
      <c r="C19" s="15">
        <v>-188883</v>
      </c>
      <c r="D19" s="16">
        <v>-554547</v>
      </c>
      <c r="E19" s="16">
        <v>-214357</v>
      </c>
      <c r="F19" s="16">
        <v>-551887</v>
      </c>
    </row>
    <row r="20" spans="1:6" ht="12.75">
      <c r="A20" s="49" t="s">
        <v>90</v>
      </c>
      <c r="B20" s="50">
        <v>7</v>
      </c>
      <c r="C20" s="15">
        <v>307458</v>
      </c>
      <c r="D20" s="18">
        <v>877898</v>
      </c>
      <c r="E20" s="18">
        <v>255112</v>
      </c>
      <c r="F20" s="18">
        <v>685988</v>
      </c>
    </row>
    <row r="21" spans="1:6" ht="12.75">
      <c r="A21" s="49" t="s">
        <v>91</v>
      </c>
      <c r="B21" s="50">
        <v>8</v>
      </c>
      <c r="C21" s="15">
        <v>1165</v>
      </c>
      <c r="D21" s="16">
        <v>6039</v>
      </c>
      <c r="E21" s="16">
        <v>763</v>
      </c>
      <c r="F21" s="16">
        <v>7626</v>
      </c>
    </row>
    <row r="22" spans="1:6" ht="12.75">
      <c r="A22" s="49" t="s">
        <v>92</v>
      </c>
      <c r="B22" s="50">
        <v>9</v>
      </c>
      <c r="C22" s="15">
        <v>7468</v>
      </c>
      <c r="D22" s="19" t="s">
        <v>243</v>
      </c>
      <c r="E22" s="19"/>
      <c r="F22" s="19"/>
    </row>
    <row r="23" spans="1:6" ht="13.5">
      <c r="A23" s="49" t="s">
        <v>93</v>
      </c>
      <c r="B23" s="50"/>
      <c r="C23" s="14">
        <v>21894</v>
      </c>
      <c r="D23" s="14">
        <v>49240</v>
      </c>
      <c r="E23" s="14">
        <v>-22788</v>
      </c>
      <c r="F23" s="14">
        <v>335771</v>
      </c>
    </row>
    <row r="24" spans="1:6" ht="12.75">
      <c r="A24" s="49" t="s">
        <v>94</v>
      </c>
      <c r="B24" s="50">
        <v>10</v>
      </c>
      <c r="C24" s="15">
        <v>12971</v>
      </c>
      <c r="D24" s="20">
        <v>37843</v>
      </c>
      <c r="E24" s="20">
        <v>1080</v>
      </c>
      <c r="F24" s="20">
        <v>44780</v>
      </c>
    </row>
    <row r="25" spans="1:6" ht="12.75">
      <c r="A25" s="49" t="s">
        <v>95</v>
      </c>
      <c r="B25" s="50"/>
      <c r="C25" s="20"/>
      <c r="D25" s="21"/>
      <c r="E25" s="21"/>
      <c r="F25" s="21"/>
    </row>
    <row r="26" spans="1:6" ht="12.75">
      <c r="A26" s="49" t="s">
        <v>96</v>
      </c>
      <c r="B26" s="50">
        <v>10.1</v>
      </c>
      <c r="C26" s="15">
        <v>7002</v>
      </c>
      <c r="D26" s="22">
        <v>20874</v>
      </c>
      <c r="E26" s="22">
        <v>-4174</v>
      </c>
      <c r="F26" s="22">
        <v>28838</v>
      </c>
    </row>
    <row r="27" spans="1:6" ht="12.75">
      <c r="A27" s="49" t="s">
        <v>97</v>
      </c>
      <c r="B27" s="50">
        <v>10.2</v>
      </c>
      <c r="C27" s="15">
        <v>5969</v>
      </c>
      <c r="D27" s="22">
        <v>16969</v>
      </c>
      <c r="E27" s="22">
        <v>5254</v>
      </c>
      <c r="F27" s="22">
        <v>15942</v>
      </c>
    </row>
    <row r="28" spans="1:6" ht="12.75">
      <c r="A28" s="49" t="s">
        <v>98</v>
      </c>
      <c r="B28" s="50">
        <v>11</v>
      </c>
      <c r="C28" s="15">
        <v>0</v>
      </c>
      <c r="D28" s="22">
        <v>0</v>
      </c>
      <c r="E28" s="22">
        <v>0</v>
      </c>
      <c r="F28" s="22">
        <v>2179</v>
      </c>
    </row>
    <row r="29" spans="1:6" ht="12.75">
      <c r="A29" s="49" t="s">
        <v>95</v>
      </c>
      <c r="B29" s="50"/>
      <c r="C29" s="20"/>
      <c r="D29" s="22"/>
      <c r="E29" s="22"/>
      <c r="F29" s="22"/>
    </row>
    <row r="30" spans="1:6" ht="12.75">
      <c r="A30" s="49" t="s">
        <v>99</v>
      </c>
      <c r="B30" s="50">
        <v>11.1</v>
      </c>
      <c r="C30" s="15">
        <v>0</v>
      </c>
      <c r="D30" s="22">
        <v>0</v>
      </c>
      <c r="E30" s="22">
        <v>0</v>
      </c>
      <c r="F30" s="22">
        <v>2179</v>
      </c>
    </row>
    <row r="31" spans="1:6" ht="12.75">
      <c r="A31" s="49" t="s">
        <v>100</v>
      </c>
      <c r="B31" s="50">
        <v>11.2</v>
      </c>
      <c r="C31" s="15">
        <v>0</v>
      </c>
      <c r="D31" s="22"/>
      <c r="E31" s="22">
        <v>0</v>
      </c>
      <c r="F31" s="22"/>
    </row>
    <row r="32" spans="1:6" ht="12.75">
      <c r="A32" s="49" t="s">
        <v>101</v>
      </c>
      <c r="B32" s="50">
        <v>11.3</v>
      </c>
      <c r="C32" s="15">
        <v>0</v>
      </c>
      <c r="D32" s="22"/>
      <c r="E32" s="22">
        <v>0</v>
      </c>
      <c r="F32" s="22"/>
    </row>
    <row r="33" spans="1:6" ht="12.75">
      <c r="A33" s="49" t="s">
        <v>102</v>
      </c>
      <c r="B33" s="50">
        <v>11.4</v>
      </c>
      <c r="C33" s="15">
        <v>0</v>
      </c>
      <c r="D33" s="22"/>
      <c r="E33" s="22">
        <v>0</v>
      </c>
      <c r="F33" s="22"/>
    </row>
    <row r="34" spans="1:6" ht="12.75">
      <c r="A34" s="49" t="s">
        <v>103</v>
      </c>
      <c r="B34" s="50">
        <v>12</v>
      </c>
      <c r="C34" s="15">
        <v>10010</v>
      </c>
      <c r="D34" s="22">
        <v>14742</v>
      </c>
      <c r="E34" s="22">
        <v>-22954</v>
      </c>
      <c r="F34" s="22">
        <v>291613</v>
      </c>
    </row>
    <row r="35" spans="1:6" ht="12.75">
      <c r="A35" s="49" t="s">
        <v>95</v>
      </c>
      <c r="B35" s="50"/>
      <c r="C35" s="20"/>
      <c r="D35" s="22"/>
      <c r="E35" s="22"/>
      <c r="F35" s="22"/>
    </row>
    <row r="36" spans="1:6" ht="25.5">
      <c r="A36" s="49" t="s">
        <v>104</v>
      </c>
      <c r="B36" s="50">
        <v>12.1</v>
      </c>
      <c r="C36" s="15">
        <v>2970</v>
      </c>
      <c r="D36" s="22">
        <v>-7538</v>
      </c>
      <c r="E36" s="22">
        <v>-4108</v>
      </c>
      <c r="F36" s="22">
        <v>492</v>
      </c>
    </row>
    <row r="37" spans="1:6" ht="12.75">
      <c r="A37" s="49" t="s">
        <v>105</v>
      </c>
      <c r="B37" s="50">
        <v>12.2</v>
      </c>
      <c r="C37" s="15">
        <v>7040</v>
      </c>
      <c r="D37" s="22">
        <v>22280</v>
      </c>
      <c r="E37" s="22">
        <v>-18846</v>
      </c>
      <c r="F37" s="22">
        <v>291121</v>
      </c>
    </row>
    <row r="38" spans="1:6" ht="12.75">
      <c r="A38" s="49" t="s">
        <v>106</v>
      </c>
      <c r="B38" s="50">
        <v>12.3</v>
      </c>
      <c r="C38" s="15">
        <v>0</v>
      </c>
      <c r="D38" s="17"/>
      <c r="E38" s="17">
        <v>0</v>
      </c>
      <c r="F38" s="17"/>
    </row>
    <row r="39" spans="1:6" ht="12.75">
      <c r="A39" s="49" t="s">
        <v>107</v>
      </c>
      <c r="B39" s="50">
        <v>12.4</v>
      </c>
      <c r="C39" s="15">
        <v>0</v>
      </c>
      <c r="D39" s="17"/>
      <c r="E39" s="17">
        <v>0</v>
      </c>
      <c r="F39" s="17"/>
    </row>
    <row r="40" spans="1:6" ht="12.75">
      <c r="A40" s="49" t="s">
        <v>108</v>
      </c>
      <c r="B40" s="50">
        <v>13</v>
      </c>
      <c r="C40" s="15">
        <v>0</v>
      </c>
      <c r="D40" s="8"/>
      <c r="E40" s="8">
        <v>0</v>
      </c>
      <c r="F40" s="8"/>
    </row>
    <row r="41" spans="1:6" ht="12.75">
      <c r="A41" s="49" t="s">
        <v>109</v>
      </c>
      <c r="B41" s="50">
        <v>14</v>
      </c>
      <c r="C41" s="15">
        <v>-1087</v>
      </c>
      <c r="D41" s="18">
        <v>-3345</v>
      </c>
      <c r="E41" s="18">
        <v>-914</v>
      </c>
      <c r="F41" s="18">
        <v>-2801</v>
      </c>
    </row>
    <row r="42" spans="1:6" ht="13.5">
      <c r="A42" s="49" t="s">
        <v>110</v>
      </c>
      <c r="B42" s="50"/>
      <c r="C42" s="14">
        <v>277</v>
      </c>
      <c r="D42" s="14">
        <v>822</v>
      </c>
      <c r="E42" s="14">
        <v>115</v>
      </c>
      <c r="F42" s="14">
        <v>397</v>
      </c>
    </row>
    <row r="43" spans="1:6" ht="12.75">
      <c r="A43" s="49" t="s">
        <v>111</v>
      </c>
      <c r="B43" s="50">
        <v>15</v>
      </c>
      <c r="C43" s="15">
        <v>-43</v>
      </c>
      <c r="D43" s="22">
        <v>-199</v>
      </c>
      <c r="E43" s="22">
        <v>-3</v>
      </c>
      <c r="F43" s="22">
        <v>-17</v>
      </c>
    </row>
    <row r="44" spans="1:6" ht="12.75">
      <c r="A44" s="49" t="s">
        <v>112</v>
      </c>
      <c r="B44" s="50">
        <v>16</v>
      </c>
      <c r="C44" s="15">
        <v>320</v>
      </c>
      <c r="D44" s="22">
        <v>1021</v>
      </c>
      <c r="E44" s="22">
        <v>118</v>
      </c>
      <c r="F44" s="22">
        <v>414</v>
      </c>
    </row>
    <row r="45" spans="1:6" ht="12.75">
      <c r="A45" s="49" t="s">
        <v>113</v>
      </c>
      <c r="B45" s="50">
        <v>17</v>
      </c>
      <c r="C45" s="15">
        <v>0</v>
      </c>
      <c r="D45" s="22"/>
      <c r="E45" s="22">
        <v>0</v>
      </c>
      <c r="F45" s="22"/>
    </row>
    <row r="46" spans="1:6" ht="12.75">
      <c r="A46" s="49" t="s">
        <v>114</v>
      </c>
      <c r="B46" s="50">
        <v>18</v>
      </c>
      <c r="C46" s="23">
        <v>338262</v>
      </c>
      <c r="D46" s="23">
        <v>945229</v>
      </c>
      <c r="E46" s="23">
        <v>233202</v>
      </c>
      <c r="F46" s="23">
        <v>1029782</v>
      </c>
    </row>
    <row r="47" spans="1:6" ht="12.75">
      <c r="A47" s="49" t="s">
        <v>115</v>
      </c>
      <c r="B47" s="50"/>
      <c r="C47" s="15"/>
      <c r="D47" s="23"/>
      <c r="E47" s="23"/>
      <c r="F47" s="23"/>
    </row>
    <row r="48" spans="1:6" ht="12.75">
      <c r="A48" s="49" t="s">
        <v>116</v>
      </c>
      <c r="B48" s="50">
        <v>19</v>
      </c>
      <c r="C48" s="15">
        <v>100555</v>
      </c>
      <c r="D48" s="22">
        <v>344098</v>
      </c>
      <c r="E48" s="22">
        <v>237561</v>
      </c>
      <c r="F48" s="22">
        <v>388612</v>
      </c>
    </row>
    <row r="49" spans="1:6" ht="12.75">
      <c r="A49" s="49" t="s">
        <v>117</v>
      </c>
      <c r="B49" s="50">
        <v>20</v>
      </c>
      <c r="C49" s="15">
        <v>0</v>
      </c>
      <c r="D49" s="22">
        <v>15402</v>
      </c>
      <c r="E49" s="22">
        <v>594</v>
      </c>
      <c r="F49" s="22">
        <v>14620</v>
      </c>
    </row>
    <row r="50" spans="1:6" ht="12.75">
      <c r="A50" s="49" t="s">
        <v>118</v>
      </c>
      <c r="B50" s="50">
        <v>21</v>
      </c>
      <c r="C50" s="15">
        <v>6668</v>
      </c>
      <c r="D50" s="22">
        <v>13556</v>
      </c>
      <c r="E50" s="22">
        <v>1923</v>
      </c>
      <c r="F50" s="22">
        <v>29994</v>
      </c>
    </row>
    <row r="51" spans="1:6" ht="12.75">
      <c r="A51" s="49" t="s">
        <v>119</v>
      </c>
      <c r="B51" s="50">
        <v>22</v>
      </c>
      <c r="C51" s="15">
        <v>4322</v>
      </c>
      <c r="D51" s="22">
        <v>18574</v>
      </c>
      <c r="E51" s="22">
        <v>7968</v>
      </c>
      <c r="F51" s="22">
        <v>30076</v>
      </c>
    </row>
    <row r="52" spans="1:6" ht="12.75">
      <c r="A52" s="49" t="s">
        <v>120</v>
      </c>
      <c r="B52" s="50">
        <v>23</v>
      </c>
      <c r="C52" s="15">
        <v>89565</v>
      </c>
      <c r="D52" s="22">
        <v>327370</v>
      </c>
      <c r="E52" s="22">
        <v>228264</v>
      </c>
      <c r="F52" s="22">
        <v>343162</v>
      </c>
    </row>
    <row r="53" spans="1:6" ht="12.75">
      <c r="A53" s="49" t="s">
        <v>121</v>
      </c>
      <c r="B53" s="50">
        <v>24</v>
      </c>
      <c r="C53" s="15">
        <v>1437</v>
      </c>
      <c r="D53" s="22">
        <v>9754</v>
      </c>
      <c r="E53" s="22">
        <v>1415</v>
      </c>
      <c r="F53" s="22">
        <v>11975</v>
      </c>
    </row>
    <row r="54" spans="1:6" ht="12.75">
      <c r="A54" s="49" t="s">
        <v>122</v>
      </c>
      <c r="B54" s="50">
        <v>25</v>
      </c>
      <c r="C54" s="15"/>
      <c r="D54" s="22"/>
      <c r="E54" s="22"/>
      <c r="F54" s="22"/>
    </row>
    <row r="55" spans="1:6" ht="25.5">
      <c r="A55" s="49" t="s">
        <v>123</v>
      </c>
      <c r="B55" s="50">
        <v>26</v>
      </c>
      <c r="C55" s="15"/>
      <c r="D55" s="22"/>
      <c r="E55" s="22"/>
      <c r="F55" s="22"/>
    </row>
    <row r="56" spans="1:6" ht="12.75">
      <c r="A56" s="49" t="s">
        <v>124</v>
      </c>
      <c r="B56" s="50">
        <v>27</v>
      </c>
      <c r="C56" s="15"/>
      <c r="D56" s="22"/>
      <c r="E56" s="22"/>
      <c r="F56" s="22"/>
    </row>
    <row r="57" spans="1:6" ht="12.75">
      <c r="A57" s="49" t="s">
        <v>125</v>
      </c>
      <c r="B57" s="50">
        <v>28</v>
      </c>
      <c r="C57" s="15"/>
      <c r="D57" s="22"/>
      <c r="E57" s="22"/>
      <c r="F57" s="22"/>
    </row>
    <row r="58" spans="1:6" ht="12.75">
      <c r="A58" s="49" t="s">
        <v>126</v>
      </c>
      <c r="B58" s="50">
        <v>29</v>
      </c>
      <c r="C58" s="15">
        <v>12546</v>
      </c>
      <c r="D58" s="22">
        <v>32076</v>
      </c>
      <c r="E58" s="22">
        <v>-17553</v>
      </c>
      <c r="F58" s="22">
        <v>-12130</v>
      </c>
    </row>
    <row r="59" spans="1:6" ht="12.75">
      <c r="A59" s="49" t="s">
        <v>127</v>
      </c>
      <c r="B59" s="50">
        <v>30</v>
      </c>
      <c r="C59" s="15">
        <v>7792</v>
      </c>
      <c r="D59" s="22">
        <v>20343</v>
      </c>
      <c r="E59" s="22">
        <v>-4646</v>
      </c>
      <c r="F59" s="22">
        <v>-17560</v>
      </c>
    </row>
    <row r="60" spans="1:6" ht="12.75">
      <c r="A60" s="49" t="s">
        <v>128</v>
      </c>
      <c r="B60" s="50">
        <v>31</v>
      </c>
      <c r="C60" s="15">
        <v>-10132</v>
      </c>
      <c r="D60" s="22">
        <v>-13786</v>
      </c>
      <c r="E60" s="22">
        <v>26127</v>
      </c>
      <c r="F60" s="22">
        <v>22739</v>
      </c>
    </row>
    <row r="61" spans="1:6" ht="12.75">
      <c r="A61" s="49" t="s">
        <v>129</v>
      </c>
      <c r="B61" s="50">
        <v>32</v>
      </c>
      <c r="C61" s="15">
        <v>-6886</v>
      </c>
      <c r="D61" s="22">
        <v>-3138</v>
      </c>
      <c r="E61" s="22">
        <v>2904</v>
      </c>
      <c r="F61" s="22">
        <v>-12824</v>
      </c>
    </row>
    <row r="62" spans="1:6" ht="12.75">
      <c r="A62" s="49" t="s">
        <v>130</v>
      </c>
      <c r="B62" s="50">
        <v>33</v>
      </c>
      <c r="C62" s="15">
        <v>0</v>
      </c>
      <c r="D62" s="22"/>
      <c r="E62" s="22">
        <v>0</v>
      </c>
      <c r="F62" s="22"/>
    </row>
    <row r="63" spans="1:6" ht="12.75">
      <c r="A63" s="49" t="s">
        <v>131</v>
      </c>
      <c r="B63" s="50">
        <v>34</v>
      </c>
      <c r="C63" s="15"/>
      <c r="D63" s="22"/>
      <c r="E63" s="22"/>
      <c r="F63" s="22"/>
    </row>
    <row r="64" spans="1:6" ht="12.75">
      <c r="A64" s="49" t="s">
        <v>132</v>
      </c>
      <c r="B64" s="50">
        <v>35</v>
      </c>
      <c r="C64" s="15">
        <v>50934</v>
      </c>
      <c r="D64" s="24">
        <v>143544</v>
      </c>
      <c r="E64" s="24">
        <v>37914</v>
      </c>
      <c r="F64" s="24">
        <v>110830</v>
      </c>
    </row>
    <row r="65" spans="1:6" ht="12.75">
      <c r="A65" s="49" t="s">
        <v>133</v>
      </c>
      <c r="B65" s="50">
        <v>36</v>
      </c>
      <c r="C65" s="15">
        <v>0</v>
      </c>
      <c r="D65" s="15">
        <v>0</v>
      </c>
      <c r="E65" s="15">
        <v>1134</v>
      </c>
      <c r="F65" s="15">
        <v>4185</v>
      </c>
    </row>
    <row r="66" spans="1:6" ht="12.75">
      <c r="A66" s="49" t="s">
        <v>95</v>
      </c>
      <c r="B66" s="50"/>
      <c r="C66" s="15"/>
      <c r="D66" s="22"/>
      <c r="E66" s="22"/>
      <c r="F66" s="22"/>
    </row>
    <row r="67" spans="1:6" ht="12.75">
      <c r="A67" s="49" t="s">
        <v>134</v>
      </c>
      <c r="B67" s="50">
        <v>36.1</v>
      </c>
      <c r="C67" s="15">
        <v>0</v>
      </c>
      <c r="D67" s="22"/>
      <c r="E67" s="22">
        <v>1134</v>
      </c>
      <c r="F67" s="22">
        <v>4185</v>
      </c>
    </row>
    <row r="68" spans="1:6" ht="12.75">
      <c r="A68" s="49" t="s">
        <v>135</v>
      </c>
      <c r="B68" s="50">
        <v>37</v>
      </c>
      <c r="C68" s="15">
        <v>2892</v>
      </c>
      <c r="D68" s="22">
        <v>6058</v>
      </c>
      <c r="E68" s="22">
        <v>1196</v>
      </c>
      <c r="F68" s="22">
        <v>3041</v>
      </c>
    </row>
    <row r="69" spans="1:6" ht="12.75">
      <c r="A69" s="49" t="s">
        <v>136</v>
      </c>
      <c r="B69" s="50">
        <v>38</v>
      </c>
      <c r="C69" s="15">
        <v>980</v>
      </c>
      <c r="D69" s="22">
        <v>2803</v>
      </c>
      <c r="E69" s="22">
        <v>0</v>
      </c>
      <c r="F69" s="22"/>
    </row>
    <row r="70" spans="1:6" ht="12.75">
      <c r="A70" s="49" t="s">
        <v>137</v>
      </c>
      <c r="B70" s="50">
        <v>39</v>
      </c>
      <c r="C70" s="15">
        <v>1912</v>
      </c>
      <c r="D70" s="22">
        <v>3255</v>
      </c>
      <c r="E70" s="22">
        <v>1196</v>
      </c>
      <c r="F70" s="22">
        <v>3041</v>
      </c>
    </row>
    <row r="71" spans="1:6" ht="12.75">
      <c r="A71" s="49" t="s">
        <v>138</v>
      </c>
      <c r="B71" s="50">
        <v>40</v>
      </c>
      <c r="C71" s="15">
        <v>189216</v>
      </c>
      <c r="D71" s="22">
        <v>531628</v>
      </c>
      <c r="E71" s="22">
        <v>153727</v>
      </c>
      <c r="F71" s="22">
        <v>425266</v>
      </c>
    </row>
    <row r="72" spans="1:6" ht="12.75">
      <c r="A72" s="49" t="s">
        <v>95</v>
      </c>
      <c r="B72" s="50"/>
      <c r="C72" s="15"/>
      <c r="D72" s="17"/>
      <c r="E72" s="17"/>
      <c r="F72" s="17"/>
    </row>
    <row r="73" spans="1:6" ht="12.75">
      <c r="A73" s="49" t="s">
        <v>139</v>
      </c>
      <c r="B73" s="50">
        <v>40.1</v>
      </c>
      <c r="C73" s="15">
        <v>112485</v>
      </c>
      <c r="D73" s="17">
        <v>289555</v>
      </c>
      <c r="E73" s="17">
        <v>67136</v>
      </c>
      <c r="F73" s="17">
        <v>189523</v>
      </c>
    </row>
    <row r="74" spans="1:6" ht="25.5">
      <c r="A74" s="49" t="s">
        <v>140</v>
      </c>
      <c r="B74" s="50">
        <v>40.2</v>
      </c>
      <c r="C74" s="15">
        <v>10142</v>
      </c>
      <c r="D74" s="17">
        <v>27974</v>
      </c>
      <c r="E74" s="17">
        <v>6453</v>
      </c>
      <c r="F74" s="17">
        <v>18340</v>
      </c>
    </row>
    <row r="75" spans="1:6" ht="12.75">
      <c r="A75" s="49" t="s">
        <v>141</v>
      </c>
      <c r="B75" s="50">
        <v>40.3</v>
      </c>
      <c r="C75" s="15">
        <v>27760</v>
      </c>
      <c r="D75" s="17">
        <v>83543</v>
      </c>
      <c r="E75" s="17">
        <v>28524</v>
      </c>
      <c r="F75" s="17">
        <v>87142</v>
      </c>
    </row>
    <row r="76" spans="1:6" ht="12.75">
      <c r="A76" s="49" t="s">
        <v>142</v>
      </c>
      <c r="B76" s="50">
        <v>41</v>
      </c>
      <c r="C76" s="15">
        <v>3529</v>
      </c>
      <c r="D76" s="17">
        <v>10365</v>
      </c>
      <c r="E76" s="17">
        <v>2280</v>
      </c>
      <c r="F76" s="17">
        <v>6793</v>
      </c>
    </row>
    <row r="77" spans="1:6" ht="12.75">
      <c r="A77" s="49" t="s">
        <v>143</v>
      </c>
      <c r="B77" s="50">
        <v>42</v>
      </c>
      <c r="C77" s="15"/>
      <c r="D77" s="17"/>
      <c r="E77" s="17"/>
      <c r="F77" s="17"/>
    </row>
    <row r="78" spans="1:6" ht="12.75">
      <c r="A78" s="49" t="s">
        <v>144</v>
      </c>
      <c r="B78" s="50">
        <v>43</v>
      </c>
      <c r="C78" s="23">
        <v>334572</v>
      </c>
      <c r="D78" s="23">
        <v>1016636</v>
      </c>
      <c r="E78" s="23">
        <v>433966</v>
      </c>
      <c r="F78" s="23">
        <v>939452</v>
      </c>
    </row>
    <row r="79" spans="1:6" ht="12.75">
      <c r="A79" s="49" t="s">
        <v>145</v>
      </c>
      <c r="B79" s="50">
        <v>44</v>
      </c>
      <c r="C79" s="17">
        <v>3690</v>
      </c>
      <c r="D79" s="17">
        <v>-71407</v>
      </c>
      <c r="E79" s="17">
        <v>-200764</v>
      </c>
      <c r="F79" s="17">
        <v>90330</v>
      </c>
    </row>
    <row r="80" spans="1:6" ht="12.75">
      <c r="A80" s="49" t="s">
        <v>146</v>
      </c>
      <c r="B80" s="50">
        <v>45</v>
      </c>
      <c r="C80" s="15"/>
      <c r="D80" s="17"/>
      <c r="E80" s="17"/>
      <c r="F80" s="17"/>
    </row>
    <row r="81" spans="1:6" ht="12.75">
      <c r="A81" s="49" t="s">
        <v>147</v>
      </c>
      <c r="B81" s="50">
        <v>46</v>
      </c>
      <c r="C81" s="18">
        <v>3690</v>
      </c>
      <c r="D81" s="18">
        <v>-71407</v>
      </c>
      <c r="E81" s="18">
        <v>-200764</v>
      </c>
      <c r="F81" s="18">
        <v>90330</v>
      </c>
    </row>
    <row r="82" spans="1:6" ht="12.75">
      <c r="A82" s="49" t="s">
        <v>148</v>
      </c>
      <c r="B82" s="50">
        <v>47</v>
      </c>
      <c r="C82" s="18">
        <v>3405</v>
      </c>
      <c r="D82" s="18">
        <v>10073</v>
      </c>
      <c r="E82" s="18">
        <v>2825</v>
      </c>
      <c r="F82" s="18">
        <v>8501</v>
      </c>
    </row>
    <row r="83" spans="1:6" ht="12.75">
      <c r="A83" s="49" t="s">
        <v>69</v>
      </c>
      <c r="B83" s="50"/>
      <c r="C83" s="18"/>
      <c r="D83" s="18"/>
      <c r="E83" s="18"/>
      <c r="F83" s="18"/>
    </row>
    <row r="84" spans="1:6" ht="12.75">
      <c r="A84" s="49" t="s">
        <v>149</v>
      </c>
      <c r="B84" s="50">
        <v>47.1</v>
      </c>
      <c r="C84" s="15">
        <v>2510</v>
      </c>
      <c r="D84" s="17">
        <v>7528</v>
      </c>
      <c r="E84" s="17">
        <v>2037</v>
      </c>
      <c r="F84" s="17">
        <v>6110</v>
      </c>
    </row>
    <row r="85" spans="1:6" ht="12.75">
      <c r="A85" s="49" t="s">
        <v>150</v>
      </c>
      <c r="B85" s="50">
        <v>47.2</v>
      </c>
      <c r="C85" s="15">
        <v>895</v>
      </c>
      <c r="D85" s="17">
        <v>2545</v>
      </c>
      <c r="E85" s="17">
        <v>788</v>
      </c>
      <c r="F85" s="17">
        <v>2391</v>
      </c>
    </row>
    <row r="86" spans="1:6" ht="12.75">
      <c r="A86" s="49" t="s">
        <v>151</v>
      </c>
      <c r="B86" s="50">
        <v>48</v>
      </c>
      <c r="C86" s="23">
        <v>285</v>
      </c>
      <c r="D86" s="23">
        <v>-81480</v>
      </c>
      <c r="E86" s="23">
        <v>-203589</v>
      </c>
      <c r="F86" s="23">
        <v>81829</v>
      </c>
    </row>
    <row r="88" spans="1:4" s="2" customFormat="1" ht="12.75">
      <c r="A88" s="5"/>
      <c r="B88" s="10"/>
      <c r="C88" s="10"/>
      <c r="D88" s="10"/>
    </row>
    <row r="89" spans="1:4" s="2" customFormat="1" ht="12.75">
      <c r="A89" s="5"/>
      <c r="B89" s="10"/>
      <c r="C89" s="10"/>
      <c r="D89" s="10"/>
    </row>
    <row r="90" spans="1:4" s="2" customFormat="1" ht="12.75">
      <c r="A90" s="5"/>
      <c r="B90" s="10"/>
      <c r="C90" s="10"/>
      <c r="D90" s="10"/>
    </row>
    <row r="91" s="11" customFormat="1" ht="15.75">
      <c r="A91" s="11" t="s">
        <v>242</v>
      </c>
    </row>
    <row r="92" s="11" customFormat="1" ht="15.75"/>
    <row r="93" s="11" customFormat="1" ht="15.75">
      <c r="A93" s="11" t="s">
        <v>152</v>
      </c>
    </row>
    <row r="94" s="11" customFormat="1" ht="15.75"/>
    <row r="95" s="11" customFormat="1" ht="15.75">
      <c r="A95" s="11" t="s">
        <v>153</v>
      </c>
    </row>
    <row r="96" s="11" customFormat="1" ht="15.75"/>
    <row r="97" s="11" customFormat="1" ht="15.75">
      <c r="A97" s="11" t="s">
        <v>74</v>
      </c>
    </row>
    <row r="98" s="11" customFormat="1" ht="15.75"/>
    <row r="99" s="11" customFormat="1" ht="15.75">
      <c r="A99" s="11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58">
      <selection activeCell="A58" sqref="A1:IV16384"/>
    </sheetView>
  </sheetViews>
  <sheetFormatPr defaultColWidth="9.00390625" defaultRowHeight="12.75"/>
  <cols>
    <col min="1" max="1" width="64.25390625" style="45" customWidth="1"/>
    <col min="2" max="2" width="12.25390625" style="58" customWidth="1"/>
    <col min="3" max="3" width="18.25390625" style="58" customWidth="1"/>
    <col min="4" max="4" width="22.875" style="58" customWidth="1"/>
    <col min="5" max="16384" width="9.125" style="45" customWidth="1"/>
  </cols>
  <sheetData>
    <row r="1" spans="2:9" ht="12.75">
      <c r="B1" s="72" t="s">
        <v>154</v>
      </c>
      <c r="C1" s="72"/>
      <c r="D1" s="72"/>
      <c r="E1" s="46"/>
      <c r="F1" s="46"/>
      <c r="G1" s="46"/>
      <c r="H1" s="46"/>
      <c r="I1" s="46"/>
    </row>
    <row r="2" spans="2:9" ht="12.75">
      <c r="B2" s="72" t="s">
        <v>154</v>
      </c>
      <c r="C2" s="72"/>
      <c r="D2" s="72"/>
      <c r="E2" s="47"/>
      <c r="F2" s="47"/>
      <c r="G2" s="47"/>
      <c r="H2" s="47"/>
      <c r="I2" s="47"/>
    </row>
    <row r="3" spans="1:9" ht="12.75">
      <c r="A3" s="47"/>
      <c r="B3" s="55"/>
      <c r="C3" s="55"/>
      <c r="D3" s="55"/>
      <c r="E3" s="2"/>
      <c r="F3" s="2"/>
      <c r="G3" s="2"/>
      <c r="H3" s="2"/>
      <c r="I3" s="2"/>
    </row>
    <row r="4" spans="1:9" ht="12.75">
      <c r="A4" s="2"/>
      <c r="B4" s="10"/>
      <c r="C4" s="10"/>
      <c r="D4" s="10" t="s">
        <v>155</v>
      </c>
      <c r="E4" s="2"/>
      <c r="F4" s="3"/>
      <c r="G4" s="2"/>
      <c r="H4" s="2"/>
      <c r="I4" s="2"/>
    </row>
    <row r="5" spans="1:9" ht="12.75">
      <c r="A5" s="2"/>
      <c r="B5" s="10"/>
      <c r="C5" s="10"/>
      <c r="D5" s="10"/>
      <c r="E5" s="56"/>
      <c r="F5" s="56"/>
      <c r="G5" s="2"/>
      <c r="H5" s="2"/>
      <c r="I5" s="2"/>
    </row>
    <row r="6" spans="1:9" ht="12.75">
      <c r="A6" s="70" t="s">
        <v>156</v>
      </c>
      <c r="B6" s="70"/>
      <c r="C6" s="70"/>
      <c r="D6" s="70"/>
      <c r="E6" s="56"/>
      <c r="F6" s="56"/>
      <c r="G6" s="2"/>
      <c r="H6" s="2"/>
      <c r="I6" s="2"/>
    </row>
    <row r="7" spans="1:9" ht="12.75">
      <c r="A7" s="70" t="s">
        <v>5</v>
      </c>
      <c r="B7" s="70"/>
      <c r="C7" s="70"/>
      <c r="D7" s="70"/>
      <c r="E7" s="2"/>
      <c r="F7" s="2"/>
      <c r="G7" s="2"/>
      <c r="H7" s="2"/>
      <c r="I7" s="2"/>
    </row>
    <row r="8" spans="1:9" ht="12.75">
      <c r="A8" s="71" t="s">
        <v>10</v>
      </c>
      <c r="B8" s="71"/>
      <c r="C8" s="71"/>
      <c r="D8" s="71"/>
      <c r="E8" s="2"/>
      <c r="F8" s="2"/>
      <c r="G8" s="2"/>
      <c r="H8" s="2"/>
      <c r="I8" s="2"/>
    </row>
    <row r="9" spans="1:9" ht="12.75">
      <c r="A9" s="71" t="s">
        <v>241</v>
      </c>
      <c r="B9" s="71"/>
      <c r="C9" s="71"/>
      <c r="D9" s="71"/>
      <c r="E9" s="10"/>
      <c r="F9" s="10"/>
      <c r="G9" s="2"/>
      <c r="H9" s="2"/>
      <c r="I9" s="2"/>
    </row>
    <row r="10" spans="1:9" ht="12.75">
      <c r="A10" s="10"/>
      <c r="B10" s="10"/>
      <c r="C10" s="10"/>
      <c r="D10" s="10"/>
      <c r="E10" s="2"/>
      <c r="F10" s="2"/>
      <c r="G10" s="2"/>
      <c r="H10" s="2"/>
      <c r="I10" s="2"/>
    </row>
    <row r="11" spans="1:9" ht="12.75">
      <c r="A11" s="2"/>
      <c r="B11" s="10"/>
      <c r="C11" s="10"/>
      <c r="D11" s="10" t="s">
        <v>0</v>
      </c>
      <c r="E11" s="2"/>
      <c r="F11" s="2"/>
      <c r="G11" s="2"/>
      <c r="H11" s="2"/>
      <c r="I11" s="2"/>
    </row>
    <row r="12" spans="1:9" ht="57.75" customHeight="1">
      <c r="A12" s="6" t="s">
        <v>1</v>
      </c>
      <c r="B12" s="7" t="s">
        <v>157</v>
      </c>
      <c r="C12" s="6" t="s">
        <v>79</v>
      </c>
      <c r="D12" s="6" t="s">
        <v>81</v>
      </c>
      <c r="E12" s="2"/>
      <c r="F12" s="2"/>
      <c r="G12" s="2"/>
      <c r="H12" s="2"/>
      <c r="I12" s="2"/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29.25" customHeight="1">
      <c r="A14" s="49" t="s">
        <v>158</v>
      </c>
      <c r="B14" s="57"/>
      <c r="C14" s="38">
        <v>-71407</v>
      </c>
      <c r="D14" s="38">
        <v>90330</v>
      </c>
    </row>
    <row r="15" spans="1:4" ht="29.25" customHeight="1">
      <c r="A15" s="49" t="s">
        <v>159</v>
      </c>
      <c r="B15" s="57"/>
      <c r="C15" s="39">
        <v>10365</v>
      </c>
      <c r="D15" s="39">
        <v>6793</v>
      </c>
    </row>
    <row r="16" spans="1:4" ht="29.25" customHeight="1">
      <c r="A16" s="49" t="s">
        <v>160</v>
      </c>
      <c r="B16" s="57">
        <v>1</v>
      </c>
      <c r="C16" s="20">
        <v>10365</v>
      </c>
      <c r="D16" s="20">
        <v>6793</v>
      </c>
    </row>
    <row r="17" spans="1:4" ht="29.25" customHeight="1">
      <c r="A17" s="49" t="s">
        <v>161</v>
      </c>
      <c r="B17" s="57">
        <v>2</v>
      </c>
      <c r="C17" s="20"/>
      <c r="D17" s="20"/>
    </row>
    <row r="18" spans="1:4" ht="29.25" customHeight="1">
      <c r="A18" s="49" t="s">
        <v>162</v>
      </c>
      <c r="B18" s="57">
        <v>3</v>
      </c>
      <c r="C18" s="20"/>
      <c r="D18" s="20"/>
    </row>
    <row r="19" spans="1:4" ht="29.25" customHeight="1">
      <c r="A19" s="49" t="s">
        <v>163</v>
      </c>
      <c r="B19" s="57">
        <v>6</v>
      </c>
      <c r="C19" s="20"/>
      <c r="D19" s="20">
        <v>0</v>
      </c>
    </row>
    <row r="20" spans="1:4" ht="29.25" customHeight="1">
      <c r="A20" s="49" t="s">
        <v>164</v>
      </c>
      <c r="B20" s="57"/>
      <c r="C20" s="40">
        <v>-61042</v>
      </c>
      <c r="D20" s="40">
        <v>97123</v>
      </c>
    </row>
    <row r="21" spans="1:4" ht="29.25" customHeight="1">
      <c r="A21" s="49" t="s">
        <v>165</v>
      </c>
      <c r="B21" s="57"/>
      <c r="C21" s="39">
        <v>132619</v>
      </c>
      <c r="D21" s="39">
        <v>675172.8</v>
      </c>
    </row>
    <row r="22" spans="1:4" ht="29.25" customHeight="1">
      <c r="A22" s="49" t="s">
        <v>166</v>
      </c>
      <c r="B22" s="57">
        <v>7</v>
      </c>
      <c r="C22" s="20">
        <v>-317052</v>
      </c>
      <c r="D22" s="20">
        <v>11244.800000000047</v>
      </c>
    </row>
    <row r="23" spans="1:4" ht="29.25" customHeight="1">
      <c r="A23" s="49" t="s">
        <v>167</v>
      </c>
      <c r="B23" s="57">
        <v>8</v>
      </c>
      <c r="C23" s="20">
        <v>3300</v>
      </c>
      <c r="D23" s="20">
        <v>-9619</v>
      </c>
    </row>
    <row r="24" spans="1:4" ht="29.25" customHeight="1">
      <c r="A24" s="49" t="s">
        <v>168</v>
      </c>
      <c r="B24" s="57">
        <v>9</v>
      </c>
      <c r="C24" s="20">
        <v>0</v>
      </c>
      <c r="D24" s="20">
        <v>0</v>
      </c>
    </row>
    <row r="25" spans="1:4" ht="29.25" customHeight="1">
      <c r="A25" s="49" t="s">
        <v>169</v>
      </c>
      <c r="B25" s="57">
        <v>10</v>
      </c>
      <c r="C25" s="20">
        <v>537342</v>
      </c>
      <c r="D25" s="20">
        <v>582271</v>
      </c>
    </row>
    <row r="26" spans="1:4" ht="29.25" customHeight="1">
      <c r="A26" s="49" t="s">
        <v>170</v>
      </c>
      <c r="B26" s="57">
        <v>11</v>
      </c>
      <c r="C26" s="20">
        <v>-61323</v>
      </c>
      <c r="D26" s="20">
        <v>81534</v>
      </c>
    </row>
    <row r="27" spans="1:4" ht="29.25" customHeight="1">
      <c r="A27" s="49" t="s">
        <v>171</v>
      </c>
      <c r="B27" s="57">
        <v>41579</v>
      </c>
      <c r="C27" s="20">
        <v>0</v>
      </c>
      <c r="D27" s="20">
        <v>0</v>
      </c>
    </row>
    <row r="28" spans="1:4" ht="29.25" customHeight="1">
      <c r="A28" s="49" t="s">
        <v>172</v>
      </c>
      <c r="B28" s="57">
        <v>12</v>
      </c>
      <c r="C28" s="20">
        <v>-23783</v>
      </c>
      <c r="D28" s="20">
        <v>3847</v>
      </c>
    </row>
    <row r="29" spans="1:4" ht="29.25" customHeight="1">
      <c r="A29" s="49" t="s">
        <v>173</v>
      </c>
      <c r="B29" s="57">
        <v>13</v>
      </c>
      <c r="C29" s="20">
        <v>0</v>
      </c>
      <c r="D29" s="20">
        <v>0</v>
      </c>
    </row>
    <row r="30" spans="1:4" ht="29.25" customHeight="1">
      <c r="A30" s="49" t="s">
        <v>174</v>
      </c>
      <c r="B30" s="57">
        <v>14</v>
      </c>
      <c r="C30" s="20">
        <v>-10430</v>
      </c>
      <c r="D30" s="20">
        <v>9928</v>
      </c>
    </row>
    <row r="31" spans="1:4" ht="29.25" customHeight="1">
      <c r="A31" s="49" t="s">
        <v>175</v>
      </c>
      <c r="B31" s="57">
        <v>15</v>
      </c>
      <c r="C31" s="20">
        <v>4565</v>
      </c>
      <c r="D31" s="20">
        <v>-4033</v>
      </c>
    </row>
    <row r="32" spans="1:4" ht="29.25" customHeight="1">
      <c r="A32" s="49" t="s">
        <v>176</v>
      </c>
      <c r="B32" s="57"/>
      <c r="C32" s="39">
        <v>-469021</v>
      </c>
      <c r="D32" s="39">
        <v>-791407</v>
      </c>
    </row>
    <row r="33" spans="1:4" ht="29.25" customHeight="1">
      <c r="A33" s="49" t="s">
        <v>177</v>
      </c>
      <c r="B33" s="57">
        <v>16</v>
      </c>
      <c r="C33" s="20">
        <v>-466778</v>
      </c>
      <c r="D33" s="20">
        <v>-509675</v>
      </c>
    </row>
    <row r="34" spans="1:4" ht="29.25" customHeight="1">
      <c r="A34" s="49" t="s">
        <v>178</v>
      </c>
      <c r="B34" s="57">
        <v>17</v>
      </c>
      <c r="C34" s="20">
        <v>0</v>
      </c>
      <c r="D34" s="20">
        <v>0</v>
      </c>
    </row>
    <row r="35" spans="1:4" ht="29.25" customHeight="1">
      <c r="A35" s="49" t="s">
        <v>179</v>
      </c>
      <c r="B35" s="57">
        <v>18</v>
      </c>
      <c r="C35" s="20">
        <v>0</v>
      </c>
      <c r="D35" s="20">
        <v>0</v>
      </c>
    </row>
    <row r="36" spans="1:4" ht="29.25" customHeight="1">
      <c r="A36" s="49" t="s">
        <v>180</v>
      </c>
      <c r="B36" s="57">
        <v>19</v>
      </c>
      <c r="C36" s="20">
        <v>32076</v>
      </c>
      <c r="D36" s="20">
        <v>-12130</v>
      </c>
    </row>
    <row r="37" spans="1:4" ht="29.25" customHeight="1">
      <c r="A37" s="49" t="s">
        <v>181</v>
      </c>
      <c r="B37" s="57">
        <v>20</v>
      </c>
      <c r="C37" s="20">
        <v>-13786</v>
      </c>
      <c r="D37" s="20">
        <v>22739</v>
      </c>
    </row>
    <row r="38" spans="1:4" ht="29.25" customHeight="1">
      <c r="A38" s="49" t="s">
        <v>182</v>
      </c>
      <c r="B38" s="57">
        <v>21</v>
      </c>
      <c r="C38" s="20">
        <v>0</v>
      </c>
      <c r="D38" s="20">
        <v>0</v>
      </c>
    </row>
    <row r="39" spans="1:4" ht="29.25" customHeight="1">
      <c r="A39" s="49" t="s">
        <v>183</v>
      </c>
      <c r="B39" s="57">
        <v>22</v>
      </c>
      <c r="C39" s="20">
        <v>55733</v>
      </c>
      <c r="D39" s="20">
        <v>-283944</v>
      </c>
    </row>
    <row r="40" spans="1:4" ht="29.25" customHeight="1">
      <c r="A40" s="49" t="s">
        <v>184</v>
      </c>
      <c r="B40" s="57">
        <v>23</v>
      </c>
      <c r="C40" s="20">
        <v>-5249</v>
      </c>
      <c r="D40" s="20">
        <v>6583</v>
      </c>
    </row>
    <row r="41" spans="1:4" ht="29.25" customHeight="1">
      <c r="A41" s="49" t="s">
        <v>185</v>
      </c>
      <c r="B41" s="57">
        <v>24</v>
      </c>
      <c r="C41" s="20">
        <v>5877</v>
      </c>
      <c r="D41" s="20">
        <v>-3404</v>
      </c>
    </row>
    <row r="42" spans="1:4" ht="29.25" customHeight="1">
      <c r="A42" s="49" t="s">
        <v>186</v>
      </c>
      <c r="B42" s="57">
        <v>25</v>
      </c>
      <c r="C42" s="20">
        <v>14005</v>
      </c>
      <c r="D42" s="20">
        <v>16615</v>
      </c>
    </row>
    <row r="43" spans="1:4" ht="29.25" customHeight="1">
      <c r="A43" s="49" t="s">
        <v>187</v>
      </c>
      <c r="B43" s="57">
        <v>26</v>
      </c>
      <c r="C43" s="20"/>
      <c r="D43" s="20"/>
    </row>
    <row r="44" spans="1:4" ht="29.25" customHeight="1">
      <c r="A44" s="49" t="s">
        <v>188</v>
      </c>
      <c r="B44" s="57">
        <v>27</v>
      </c>
      <c r="C44" s="20">
        <v>-84882</v>
      </c>
      <c r="D44" s="20">
        <v>-39413</v>
      </c>
    </row>
    <row r="45" spans="1:4" ht="29.25" customHeight="1">
      <c r="A45" s="49" t="s">
        <v>189</v>
      </c>
      <c r="B45" s="57">
        <v>28</v>
      </c>
      <c r="C45" s="20">
        <v>-6017</v>
      </c>
      <c r="D45" s="20">
        <v>11222</v>
      </c>
    </row>
    <row r="46" spans="1:4" ht="29.25" customHeight="1">
      <c r="A46" s="49" t="s">
        <v>190</v>
      </c>
      <c r="B46" s="57"/>
      <c r="C46" s="40">
        <v>-336402</v>
      </c>
      <c r="D46" s="40">
        <v>-116234.19999999995</v>
      </c>
    </row>
    <row r="47" spans="1:4" ht="29.25" customHeight="1">
      <c r="A47" s="49" t="s">
        <v>191</v>
      </c>
      <c r="B47" s="57">
        <v>29</v>
      </c>
      <c r="C47" s="41">
        <v>10073</v>
      </c>
      <c r="D47" s="41">
        <v>8501</v>
      </c>
    </row>
    <row r="48" spans="1:4" ht="29.25" customHeight="1">
      <c r="A48" s="49" t="s">
        <v>192</v>
      </c>
      <c r="B48" s="57"/>
      <c r="C48" s="42">
        <v>-346475</v>
      </c>
      <c r="D48" s="42">
        <v>-124735.19999999995</v>
      </c>
    </row>
    <row r="49" spans="1:4" ht="29.25" customHeight="1">
      <c r="A49" s="49" t="s">
        <v>193</v>
      </c>
      <c r="B49" s="57"/>
      <c r="C49" s="20"/>
      <c r="D49" s="20"/>
    </row>
    <row r="50" spans="1:4" ht="29.25" customHeight="1">
      <c r="A50" s="49" t="s">
        <v>194</v>
      </c>
      <c r="B50" s="57">
        <v>30</v>
      </c>
      <c r="C50" s="20">
        <v>3346</v>
      </c>
      <c r="D50" s="20">
        <v>4024</v>
      </c>
    </row>
    <row r="51" spans="1:4" ht="29.25" customHeight="1">
      <c r="A51" s="49" t="s">
        <v>195</v>
      </c>
      <c r="B51" s="57">
        <v>31</v>
      </c>
      <c r="C51" s="20">
        <v>-16975</v>
      </c>
      <c r="D51" s="20">
        <v>-3368</v>
      </c>
    </row>
    <row r="52" spans="1:4" ht="29.25" customHeight="1">
      <c r="A52" s="49" t="s">
        <v>196</v>
      </c>
      <c r="B52" s="57">
        <v>32</v>
      </c>
      <c r="C52" s="20">
        <v>272</v>
      </c>
      <c r="D52" s="20"/>
    </row>
    <row r="53" spans="1:4" ht="29.25" customHeight="1">
      <c r="A53" s="49" t="s">
        <v>33</v>
      </c>
      <c r="B53" s="57">
        <v>33</v>
      </c>
      <c r="C53" s="20"/>
      <c r="D53" s="20"/>
    </row>
    <row r="54" spans="1:4" ht="29.25" customHeight="1">
      <c r="A54" s="49" t="s">
        <v>197</v>
      </c>
      <c r="B54" s="57">
        <v>34</v>
      </c>
      <c r="C54" s="20"/>
      <c r="D54" s="20"/>
    </row>
    <row r="55" spans="1:4" ht="29.25" customHeight="1">
      <c r="A55" s="49" t="s">
        <v>198</v>
      </c>
      <c r="B55" s="57"/>
      <c r="C55" s="43">
        <v>-13357</v>
      </c>
      <c r="D55" s="43">
        <v>656</v>
      </c>
    </row>
    <row r="56" spans="1:4" ht="29.25" customHeight="1">
      <c r="A56" s="49" t="s">
        <v>199</v>
      </c>
      <c r="B56" s="57"/>
      <c r="C56" s="20"/>
      <c r="D56" s="20"/>
    </row>
    <row r="57" spans="1:4" ht="29.25" customHeight="1">
      <c r="A57" s="49" t="s">
        <v>200</v>
      </c>
      <c r="B57" s="57">
        <v>35</v>
      </c>
      <c r="C57" s="20"/>
      <c r="D57" s="20"/>
    </row>
    <row r="58" spans="1:4" ht="29.25" customHeight="1">
      <c r="A58" s="49" t="s">
        <v>201</v>
      </c>
      <c r="B58" s="57">
        <v>36</v>
      </c>
      <c r="C58" s="20"/>
      <c r="D58" s="20"/>
    </row>
    <row r="59" spans="1:4" ht="29.25" customHeight="1">
      <c r="A59" s="49" t="s">
        <v>202</v>
      </c>
      <c r="B59" s="57" t="s">
        <v>203</v>
      </c>
      <c r="C59" s="20">
        <v>300000</v>
      </c>
      <c r="D59" s="20"/>
    </row>
    <row r="60" spans="1:4" ht="29.25" customHeight="1">
      <c r="A60" s="49" t="s">
        <v>47</v>
      </c>
      <c r="B60" s="57">
        <v>37</v>
      </c>
      <c r="C60" s="20"/>
      <c r="D60" s="20"/>
    </row>
    <row r="61" spans="1:4" ht="29.25" customHeight="1">
      <c r="A61" s="49" t="s">
        <v>204</v>
      </c>
      <c r="B61" s="57">
        <v>38</v>
      </c>
      <c r="C61" s="20"/>
      <c r="D61" s="20"/>
    </row>
    <row r="62" spans="1:4" ht="29.25" customHeight="1">
      <c r="A62" s="49" t="s">
        <v>197</v>
      </c>
      <c r="B62" s="57">
        <v>39</v>
      </c>
      <c r="C62" s="20"/>
      <c r="D62" s="20"/>
    </row>
    <row r="63" spans="1:4" ht="29.25" customHeight="1">
      <c r="A63" s="49" t="s">
        <v>205</v>
      </c>
      <c r="B63" s="57"/>
      <c r="C63" s="43">
        <v>300000</v>
      </c>
      <c r="D63" s="43">
        <v>0</v>
      </c>
    </row>
    <row r="64" spans="1:4" ht="29.25" customHeight="1">
      <c r="A64" s="49" t="s">
        <v>206</v>
      </c>
      <c r="B64" s="57"/>
      <c r="C64" s="40">
        <v>-120874</v>
      </c>
      <c r="D64" s="40">
        <v>-26956.199999999953</v>
      </c>
    </row>
    <row r="65" spans="1:4" ht="29.25" customHeight="1">
      <c r="A65" s="49" t="s">
        <v>207</v>
      </c>
      <c r="B65" s="57">
        <v>40</v>
      </c>
      <c r="C65" s="20">
        <v>289970</v>
      </c>
      <c r="D65" s="20">
        <v>741675</v>
      </c>
    </row>
    <row r="66" spans="1:7" ht="29.25" customHeight="1">
      <c r="A66" s="49" t="s">
        <v>208</v>
      </c>
      <c r="B66" s="57">
        <v>41</v>
      </c>
      <c r="C66" s="20">
        <v>169096</v>
      </c>
      <c r="D66" s="20">
        <v>714719</v>
      </c>
      <c r="G66" s="54"/>
    </row>
    <row r="67" spans="1:4" ht="15.75">
      <c r="A67" s="5" t="s">
        <v>209</v>
      </c>
      <c r="B67" s="10"/>
      <c r="C67" s="11"/>
      <c r="D67" s="11"/>
    </row>
    <row r="68" spans="1:4" ht="15.75">
      <c r="A68" s="5"/>
      <c r="B68" s="10"/>
      <c r="D68" s="37"/>
    </row>
    <row r="69" spans="1:4" s="11" customFormat="1" ht="15.75">
      <c r="A69" s="11" t="s">
        <v>242</v>
      </c>
      <c r="C69" s="58"/>
      <c r="D69" s="37"/>
    </row>
    <row r="70" spans="2:4" s="11" customFormat="1" ht="15.75">
      <c r="B70" s="37"/>
      <c r="C70" s="58"/>
      <c r="D70" s="37"/>
    </row>
    <row r="71" spans="1:4" s="11" customFormat="1" ht="15.75">
      <c r="A71" s="11" t="s">
        <v>152</v>
      </c>
      <c r="B71" s="37"/>
      <c r="C71" s="58"/>
      <c r="D71" s="37"/>
    </row>
    <row r="72" spans="2:4" s="11" customFormat="1" ht="15.75">
      <c r="B72" s="37"/>
      <c r="C72" s="58"/>
      <c r="D72" s="58"/>
    </row>
    <row r="73" spans="1:4" s="11" customFormat="1" ht="15.75">
      <c r="A73" s="11" t="s">
        <v>153</v>
      </c>
      <c r="B73" s="37"/>
      <c r="C73" s="58"/>
      <c r="D73" s="58"/>
    </row>
    <row r="74" spans="2:4" s="11" customFormat="1" ht="15.75">
      <c r="B74" s="37"/>
      <c r="C74" s="58"/>
      <c r="D74" s="58"/>
    </row>
    <row r="75" spans="1:4" s="11" customFormat="1" ht="15.75">
      <c r="A75" s="11" t="s">
        <v>74</v>
      </c>
      <c r="B75" s="37"/>
      <c r="C75" s="58"/>
      <c r="D75" s="58"/>
    </row>
    <row r="76" spans="2:4" s="11" customFormat="1" ht="15.75">
      <c r="B76" s="37"/>
      <c r="C76" s="58"/>
      <c r="D76" s="58"/>
    </row>
    <row r="77" spans="1:4" s="11" customFormat="1" ht="15.75">
      <c r="A77" s="11" t="s">
        <v>2</v>
      </c>
      <c r="B77" s="37"/>
      <c r="C77" s="58"/>
      <c r="D77" s="58"/>
    </row>
  </sheetData>
  <sheetProtection/>
  <mergeCells count="6">
    <mergeCell ref="B1:D1"/>
    <mergeCell ref="B2:D2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33">
      <selection activeCell="F50" sqref="F50"/>
    </sheetView>
  </sheetViews>
  <sheetFormatPr defaultColWidth="36.125" defaultRowHeight="12.75"/>
  <cols>
    <col min="1" max="1" width="36.125" style="0" customWidth="1"/>
    <col min="2" max="2" width="17.875" style="28" customWidth="1"/>
    <col min="3" max="3" width="18.375" style="28" customWidth="1"/>
    <col min="4" max="4" width="17.25390625" style="28" customWidth="1"/>
    <col min="5" max="5" width="33.375" style="28" customWidth="1"/>
    <col min="6" max="6" width="12.625" style="28" customWidth="1"/>
    <col min="7" max="7" width="10.75390625" style="28" customWidth="1"/>
    <col min="8" max="8" width="13.625" style="28" customWidth="1"/>
  </cols>
  <sheetData>
    <row r="1" spans="5:9" ht="12.75">
      <c r="E1" s="29"/>
      <c r="F1" s="76" t="s">
        <v>210</v>
      </c>
      <c r="G1" s="76"/>
      <c r="H1" s="76"/>
      <c r="I1" s="4"/>
    </row>
    <row r="2" spans="1:9" ht="12.75">
      <c r="A2" s="1"/>
      <c r="B2" s="30"/>
      <c r="C2" s="30"/>
      <c r="D2" s="30"/>
      <c r="E2" s="30"/>
      <c r="F2" s="30"/>
      <c r="G2" s="30"/>
      <c r="H2" s="30"/>
      <c r="I2" s="1"/>
    </row>
    <row r="3" spans="1:9" ht="12.75">
      <c r="A3" s="2"/>
      <c r="B3" s="10"/>
      <c r="C3" s="10"/>
      <c r="D3" s="10"/>
      <c r="E3" s="10"/>
      <c r="F3" s="10"/>
      <c r="G3" s="10"/>
      <c r="H3" s="10" t="s">
        <v>211</v>
      </c>
      <c r="I3" s="2"/>
    </row>
    <row r="4" spans="1:9" ht="12.75">
      <c r="A4" s="2"/>
      <c r="B4" s="10"/>
      <c r="C4" s="10"/>
      <c r="D4" s="10"/>
      <c r="E4" s="10"/>
      <c r="F4" s="10"/>
      <c r="G4" s="10"/>
      <c r="H4" s="10"/>
      <c r="I4" s="2"/>
    </row>
    <row r="5" spans="1:9" ht="12.75">
      <c r="A5" s="77" t="s">
        <v>212</v>
      </c>
      <c r="B5" s="77"/>
      <c r="C5" s="77"/>
      <c r="D5" s="77"/>
      <c r="E5" s="77"/>
      <c r="F5" s="77"/>
      <c r="G5" s="77"/>
      <c r="H5" s="77"/>
      <c r="I5" s="2"/>
    </row>
    <row r="6" spans="1:9" ht="12.75">
      <c r="A6" s="77" t="s">
        <v>5</v>
      </c>
      <c r="B6" s="77"/>
      <c r="C6" s="77"/>
      <c r="D6" s="77"/>
      <c r="E6" s="77"/>
      <c r="F6" s="77"/>
      <c r="G6" s="77"/>
      <c r="H6" s="77"/>
      <c r="I6" s="2"/>
    </row>
    <row r="7" spans="1:9" ht="12.75">
      <c r="A7" s="71" t="s">
        <v>10</v>
      </c>
      <c r="B7" s="71"/>
      <c r="C7" s="71"/>
      <c r="D7" s="71"/>
      <c r="E7" s="71"/>
      <c r="F7" s="71"/>
      <c r="G7" s="71"/>
      <c r="H7" s="71"/>
      <c r="I7" s="2"/>
    </row>
    <row r="8" spans="1:9" ht="12.75">
      <c r="A8" s="71" t="s">
        <v>241</v>
      </c>
      <c r="B8" s="71"/>
      <c r="C8" s="71"/>
      <c r="D8" s="71"/>
      <c r="E8" s="71"/>
      <c r="F8" s="71"/>
      <c r="G8" s="71"/>
      <c r="H8" s="71"/>
      <c r="I8" s="2"/>
    </row>
    <row r="9" spans="1:9" ht="12.75">
      <c r="A9" s="10"/>
      <c r="B9" s="10"/>
      <c r="C9" s="10"/>
      <c r="D9" s="10"/>
      <c r="E9" s="10"/>
      <c r="F9" s="10"/>
      <c r="G9" s="10"/>
      <c r="H9" s="10"/>
      <c r="I9" s="2"/>
    </row>
    <row r="10" spans="1:9" ht="12.75">
      <c r="A10" s="2"/>
      <c r="B10" s="10"/>
      <c r="C10" s="10"/>
      <c r="D10" s="10"/>
      <c r="E10" s="10"/>
      <c r="F10" s="10"/>
      <c r="G10" s="78" t="s">
        <v>0</v>
      </c>
      <c r="H10" s="78"/>
      <c r="I10" s="2"/>
    </row>
    <row r="11" spans="1:9" ht="12.75">
      <c r="A11" s="73" t="s">
        <v>213</v>
      </c>
      <c r="B11" s="73" t="s">
        <v>214</v>
      </c>
      <c r="C11" s="73"/>
      <c r="D11" s="73"/>
      <c r="E11" s="73"/>
      <c r="F11" s="73"/>
      <c r="G11" s="74" t="s">
        <v>215</v>
      </c>
      <c r="H11" s="74" t="s">
        <v>72</v>
      </c>
      <c r="I11" s="25"/>
    </row>
    <row r="12" spans="1:9" ht="12.75">
      <c r="A12" s="73"/>
      <c r="B12" s="59" t="s">
        <v>240</v>
      </c>
      <c r="C12" s="59" t="s">
        <v>64</v>
      </c>
      <c r="D12" s="59" t="s">
        <v>216</v>
      </c>
      <c r="E12" s="59" t="s">
        <v>217</v>
      </c>
      <c r="F12" s="59" t="s">
        <v>218</v>
      </c>
      <c r="G12" s="75"/>
      <c r="H12" s="75"/>
      <c r="I12" s="25"/>
    </row>
    <row r="13" spans="1:9" ht="12.7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25"/>
    </row>
    <row r="14" spans="1:8" ht="18" customHeight="1">
      <c r="A14" s="62" t="s">
        <v>219</v>
      </c>
      <c r="B14" s="61">
        <v>570000</v>
      </c>
      <c r="C14" s="61">
        <v>39001</v>
      </c>
      <c r="D14" s="61">
        <v>5709</v>
      </c>
      <c r="E14" s="61">
        <v>1860353</v>
      </c>
      <c r="F14" s="61">
        <f>SUM(B14:E14)</f>
        <v>2475063</v>
      </c>
      <c r="G14" s="61"/>
      <c r="H14" s="61">
        <f>F14</f>
        <v>2475063</v>
      </c>
    </row>
    <row r="15" spans="1:8" ht="18" customHeight="1">
      <c r="A15" s="9" t="s">
        <v>220</v>
      </c>
      <c r="B15" s="31"/>
      <c r="C15" s="31"/>
      <c r="D15" s="31"/>
      <c r="E15" s="31"/>
      <c r="F15" s="31"/>
      <c r="G15" s="31"/>
      <c r="H15" s="31"/>
    </row>
    <row r="16" spans="1:8" ht="18" customHeight="1">
      <c r="A16" s="9" t="s">
        <v>221</v>
      </c>
      <c r="B16" s="31">
        <f>B14</f>
        <v>570000</v>
      </c>
      <c r="C16" s="31">
        <f aca="true" t="shared" si="0" ref="C16:H16">C14</f>
        <v>39001</v>
      </c>
      <c r="D16" s="31">
        <f t="shared" si="0"/>
        <v>5709</v>
      </c>
      <c r="E16" s="31">
        <f t="shared" si="0"/>
        <v>1860353</v>
      </c>
      <c r="F16" s="31">
        <f t="shared" si="0"/>
        <v>2475063</v>
      </c>
      <c r="G16" s="31"/>
      <c r="H16" s="31">
        <f t="shared" si="0"/>
        <v>2475063</v>
      </c>
    </row>
    <row r="17" spans="1:8" ht="18" customHeight="1">
      <c r="A17" s="9" t="s">
        <v>222</v>
      </c>
      <c r="B17" s="31"/>
      <c r="C17" s="31"/>
      <c r="D17" s="31"/>
      <c r="E17" s="31"/>
      <c r="F17" s="31"/>
      <c r="G17" s="31"/>
      <c r="H17" s="31"/>
    </row>
    <row r="18" spans="1:8" ht="18" customHeight="1">
      <c r="A18" s="9" t="s">
        <v>223</v>
      </c>
      <c r="B18" s="31"/>
      <c r="C18" s="31"/>
      <c r="D18" s="31"/>
      <c r="E18" s="31"/>
      <c r="F18" s="31"/>
      <c r="G18" s="31"/>
      <c r="H18" s="31"/>
    </row>
    <row r="19" spans="1:8" ht="18" customHeight="1">
      <c r="A19" s="9" t="s">
        <v>224</v>
      </c>
      <c r="B19" s="31"/>
      <c r="C19" s="31"/>
      <c r="D19" s="31"/>
      <c r="E19" s="31"/>
      <c r="F19" s="31"/>
      <c r="G19" s="31"/>
      <c r="H19" s="31"/>
    </row>
    <row r="20" spans="1:8" ht="18" customHeight="1">
      <c r="A20" s="9" t="s">
        <v>225</v>
      </c>
      <c r="B20" s="31"/>
      <c r="C20" s="31"/>
      <c r="D20" s="31"/>
      <c r="E20" s="31"/>
      <c r="F20" s="31"/>
      <c r="G20" s="31"/>
      <c r="H20" s="31"/>
    </row>
    <row r="21" spans="1:8" ht="18" customHeight="1">
      <c r="A21" s="9" t="s">
        <v>226</v>
      </c>
      <c r="B21" s="31"/>
      <c r="C21" s="31"/>
      <c r="D21" s="31"/>
      <c r="E21" s="31"/>
      <c r="F21" s="31"/>
      <c r="G21" s="31"/>
      <c r="H21" s="31"/>
    </row>
    <row r="22" spans="1:8" ht="18" customHeight="1">
      <c r="A22" s="9" t="s">
        <v>145</v>
      </c>
      <c r="B22" s="31"/>
      <c r="C22" s="31"/>
      <c r="D22" s="31"/>
      <c r="E22" s="31">
        <f>'ф1'!D74</f>
        <v>-69537</v>
      </c>
      <c r="F22" s="31">
        <f>E22</f>
        <v>-69537</v>
      </c>
      <c r="G22" s="31"/>
      <c r="H22" s="31">
        <f>F22</f>
        <v>-69537</v>
      </c>
    </row>
    <row r="23" spans="1:8" ht="18" customHeight="1">
      <c r="A23" s="9" t="s">
        <v>227</v>
      </c>
      <c r="B23" s="31"/>
      <c r="C23" s="31"/>
      <c r="D23" s="31"/>
      <c r="E23" s="31">
        <f>E22</f>
        <v>-69537</v>
      </c>
      <c r="F23" s="31">
        <f>F22</f>
        <v>-69537</v>
      </c>
      <c r="G23" s="31"/>
      <c r="H23" s="31">
        <f>H22</f>
        <v>-69537</v>
      </c>
    </row>
    <row r="24" spans="1:8" ht="18" customHeight="1">
      <c r="A24" s="9" t="s">
        <v>228</v>
      </c>
      <c r="B24" s="31"/>
      <c r="C24" s="31"/>
      <c r="D24" s="31"/>
      <c r="E24" s="31"/>
      <c r="F24" s="31"/>
      <c r="G24" s="31"/>
      <c r="H24" s="31"/>
    </row>
    <row r="25" spans="1:8" ht="18" customHeight="1">
      <c r="A25" s="9" t="s">
        <v>229</v>
      </c>
      <c r="B25" s="31"/>
      <c r="C25" s="31"/>
      <c r="D25" s="31"/>
      <c r="E25" s="31"/>
      <c r="F25" s="31"/>
      <c r="G25" s="31"/>
      <c r="H25" s="31"/>
    </row>
    <row r="26" spans="1:8" ht="18" customHeight="1">
      <c r="A26" s="9" t="s">
        <v>230</v>
      </c>
      <c r="B26" s="31">
        <v>110000</v>
      </c>
      <c r="C26" s="31"/>
      <c r="D26" s="31"/>
      <c r="E26" s="31"/>
      <c r="F26" s="31">
        <f>B26</f>
        <v>110000</v>
      </c>
      <c r="G26" s="31"/>
      <c r="H26" s="31">
        <f>F26</f>
        <v>110000</v>
      </c>
    </row>
    <row r="27" spans="1:8" ht="18" customHeight="1">
      <c r="A27" s="9" t="s">
        <v>231</v>
      </c>
      <c r="B27" s="31"/>
      <c r="C27" s="44">
        <f>C29+C30</f>
        <v>-39001</v>
      </c>
      <c r="D27" s="44">
        <f>D29+D30</f>
        <v>348026</v>
      </c>
      <c r="E27" s="44">
        <f>E29+E30+E31</f>
        <v>39683</v>
      </c>
      <c r="F27" s="31">
        <f>SUM(C27:E27)</f>
        <v>348708</v>
      </c>
      <c r="G27" s="31"/>
      <c r="H27" s="31">
        <f>F27</f>
        <v>348708</v>
      </c>
    </row>
    <row r="28" spans="1:8" ht="18" customHeight="1">
      <c r="A28" s="9" t="s">
        <v>69</v>
      </c>
      <c r="B28" s="32"/>
      <c r="C28" s="32"/>
      <c r="D28" s="32"/>
      <c r="E28" s="32"/>
      <c r="F28" s="32"/>
      <c r="G28" s="32"/>
      <c r="H28" s="32"/>
    </row>
    <row r="29" spans="1:8" ht="18" customHeight="1">
      <c r="A29" s="9" t="s">
        <v>232</v>
      </c>
      <c r="B29" s="31"/>
      <c r="C29" s="31"/>
      <c r="D29" s="31">
        <v>348026</v>
      </c>
      <c r="E29" s="31"/>
      <c r="F29" s="31">
        <f>D29</f>
        <v>348026</v>
      </c>
      <c r="G29" s="31"/>
      <c r="H29" s="31">
        <f>F29</f>
        <v>348026</v>
      </c>
    </row>
    <row r="30" spans="1:8" ht="18" customHeight="1">
      <c r="A30" s="9" t="s">
        <v>233</v>
      </c>
      <c r="B30" s="31"/>
      <c r="C30" s="31">
        <v>-39001</v>
      </c>
      <c r="D30" s="31"/>
      <c r="E30" s="31">
        <v>39001</v>
      </c>
      <c r="F30" s="31">
        <v>0</v>
      </c>
      <c r="G30" s="31"/>
      <c r="H30" s="31">
        <v>0</v>
      </c>
    </row>
    <row r="31" spans="1:8" ht="18" customHeight="1">
      <c r="A31" s="9" t="s">
        <v>234</v>
      </c>
      <c r="B31" s="31"/>
      <c r="C31" s="31"/>
      <c r="D31" s="31"/>
      <c r="E31" s="31">
        <v>682</v>
      </c>
      <c r="F31" s="31">
        <f>E31</f>
        <v>682</v>
      </c>
      <c r="G31" s="31"/>
      <c r="H31" s="31">
        <f>F31</f>
        <v>682</v>
      </c>
    </row>
    <row r="32" spans="1:8" ht="18" customHeight="1">
      <c r="A32" s="9" t="s">
        <v>235</v>
      </c>
      <c r="B32" s="44">
        <v>680000</v>
      </c>
      <c r="C32" s="44">
        <f>C27+C16</f>
        <v>0</v>
      </c>
      <c r="D32" s="44">
        <f>D27+D16</f>
        <v>353735</v>
      </c>
      <c r="E32" s="44">
        <f>E27+E22+E16</f>
        <v>1830499</v>
      </c>
      <c r="F32" s="44">
        <f>F16+F22+F26+F27</f>
        <v>2864234</v>
      </c>
      <c r="G32" s="44"/>
      <c r="H32" s="44">
        <f>H22+H16+H26+H27</f>
        <v>2864234</v>
      </c>
    </row>
    <row r="33" spans="1:8" ht="18" customHeight="1">
      <c r="A33" s="9" t="s">
        <v>220</v>
      </c>
      <c r="B33" s="31"/>
      <c r="C33" s="31"/>
      <c r="D33" s="31"/>
      <c r="E33" s="31"/>
      <c r="F33" s="31"/>
      <c r="G33" s="31"/>
      <c r="H33" s="31"/>
    </row>
    <row r="34" spans="1:8" ht="18" customHeight="1">
      <c r="A34" s="9" t="s">
        <v>236</v>
      </c>
      <c r="B34" s="44">
        <f>B32</f>
        <v>680000</v>
      </c>
      <c r="C34" s="44">
        <f>C32</f>
        <v>0</v>
      </c>
      <c r="D34" s="44">
        <f>D32</f>
        <v>353735</v>
      </c>
      <c r="E34" s="44">
        <f>E32</f>
        <v>1830499</v>
      </c>
      <c r="F34" s="44">
        <f>F32</f>
        <v>2864234</v>
      </c>
      <c r="G34" s="44"/>
      <c r="H34" s="44">
        <f>H32</f>
        <v>2864234</v>
      </c>
    </row>
    <row r="35" spans="1:8" ht="18" customHeight="1">
      <c r="A35" s="9" t="s">
        <v>222</v>
      </c>
      <c r="B35" s="31"/>
      <c r="C35" s="31"/>
      <c r="D35" s="31"/>
      <c r="E35" s="31"/>
      <c r="F35" s="31"/>
      <c r="G35" s="31"/>
      <c r="H35" s="31"/>
    </row>
    <row r="36" spans="1:8" ht="18" customHeight="1">
      <c r="A36" s="9" t="s">
        <v>223</v>
      </c>
      <c r="B36" s="31"/>
      <c r="C36" s="31"/>
      <c r="D36" s="31"/>
      <c r="E36" s="31"/>
      <c r="F36" s="31"/>
      <c r="G36" s="31"/>
      <c r="H36" s="31"/>
    </row>
    <row r="37" spans="1:8" ht="18" customHeight="1">
      <c r="A37" s="9" t="s">
        <v>224</v>
      </c>
      <c r="B37" s="31"/>
      <c r="C37" s="31"/>
      <c r="D37" s="31"/>
      <c r="E37" s="31"/>
      <c r="F37" s="31"/>
      <c r="G37" s="31"/>
      <c r="H37" s="31"/>
    </row>
    <row r="38" spans="1:8" ht="18" customHeight="1">
      <c r="A38" s="9" t="s">
        <v>225</v>
      </c>
      <c r="B38" s="31"/>
      <c r="C38" s="31"/>
      <c r="D38" s="31"/>
      <c r="E38" s="31"/>
      <c r="F38" s="31"/>
      <c r="G38" s="31"/>
      <c r="H38" s="31"/>
    </row>
    <row r="39" spans="1:8" ht="18" customHeight="1">
      <c r="A39" s="9" t="s">
        <v>226</v>
      </c>
      <c r="B39" s="31"/>
      <c r="C39" s="31"/>
      <c r="D39" s="31"/>
      <c r="E39" s="31"/>
      <c r="F39" s="31"/>
      <c r="G39" s="31"/>
      <c r="H39" s="31"/>
    </row>
    <row r="40" spans="1:8" ht="18" customHeight="1">
      <c r="A40" s="9" t="s">
        <v>145</v>
      </c>
      <c r="B40" s="31"/>
      <c r="C40" s="31"/>
      <c r="D40" s="31"/>
      <c r="E40" s="31">
        <f>'ф1'!C74</f>
        <v>-81480</v>
      </c>
      <c r="F40" s="31">
        <f>E40</f>
        <v>-81480</v>
      </c>
      <c r="G40" s="31"/>
      <c r="H40" s="31">
        <f>F40</f>
        <v>-81480</v>
      </c>
    </row>
    <row r="41" spans="1:8" ht="18" customHeight="1">
      <c r="A41" s="9" t="s">
        <v>227</v>
      </c>
      <c r="B41" s="31"/>
      <c r="C41" s="31"/>
      <c r="D41" s="31"/>
      <c r="E41" s="31">
        <f>E40</f>
        <v>-81480</v>
      </c>
      <c r="F41" s="31">
        <f>F40</f>
        <v>-81480</v>
      </c>
      <c r="G41" s="31"/>
      <c r="H41" s="31">
        <f>H40</f>
        <v>-81480</v>
      </c>
    </row>
    <row r="42" spans="1:8" ht="18" customHeight="1">
      <c r="A42" s="9" t="s">
        <v>228</v>
      </c>
      <c r="B42" s="31"/>
      <c r="C42" s="31"/>
      <c r="D42" s="31"/>
      <c r="E42" s="31"/>
      <c r="F42" s="31"/>
      <c r="G42" s="31"/>
      <c r="H42" s="31"/>
    </row>
    <row r="43" spans="1:8" ht="18" customHeight="1">
      <c r="A43" s="9" t="s">
        <v>229</v>
      </c>
      <c r="B43" s="31"/>
      <c r="C43" s="31"/>
      <c r="D43" s="31"/>
      <c r="E43" s="31"/>
      <c r="F43" s="31"/>
      <c r="G43" s="31"/>
      <c r="H43" s="31"/>
    </row>
    <row r="44" spans="1:8" ht="18" customHeight="1">
      <c r="A44" s="9" t="s">
        <v>230</v>
      </c>
      <c r="B44" s="31">
        <v>300000</v>
      </c>
      <c r="C44" s="31"/>
      <c r="D44" s="31"/>
      <c r="E44" s="31"/>
      <c r="F44" s="31">
        <f>B44</f>
        <v>300000</v>
      </c>
      <c r="G44" s="31"/>
      <c r="H44" s="31">
        <f aca="true" t="shared" si="1" ref="H44:H49">F44</f>
        <v>300000</v>
      </c>
    </row>
    <row r="45" spans="1:8" ht="18" customHeight="1">
      <c r="A45" s="9" t="s">
        <v>231</v>
      </c>
      <c r="B45" s="31"/>
      <c r="C45" s="44">
        <f>C48</f>
        <v>0</v>
      </c>
      <c r="D45" s="44">
        <f>D47</f>
        <v>0</v>
      </c>
      <c r="E45" s="44">
        <f>E47+E48+E49</f>
        <v>0</v>
      </c>
      <c r="F45" s="44">
        <f>C45+B45+D45+E45</f>
        <v>0</v>
      </c>
      <c r="G45" s="44"/>
      <c r="H45" s="44">
        <f t="shared" si="1"/>
        <v>0</v>
      </c>
    </row>
    <row r="46" spans="1:8" ht="18" customHeight="1">
      <c r="A46" s="9" t="s">
        <v>69</v>
      </c>
      <c r="B46" s="32"/>
      <c r="C46" s="32"/>
      <c r="D46" s="32"/>
      <c r="E46" s="32"/>
      <c r="F46" s="32"/>
      <c r="G46" s="32"/>
      <c r="H46" s="31">
        <f t="shared" si="1"/>
        <v>0</v>
      </c>
    </row>
    <row r="47" spans="1:8" ht="18" customHeight="1">
      <c r="A47" s="9" t="s">
        <v>232</v>
      </c>
      <c r="B47" s="31"/>
      <c r="C47" s="31"/>
      <c r="D47" s="31"/>
      <c r="E47" s="31"/>
      <c r="F47" s="31">
        <f>E47+D47+C47+B47</f>
        <v>0</v>
      </c>
      <c r="G47" s="31"/>
      <c r="H47" s="31">
        <f t="shared" si="1"/>
        <v>0</v>
      </c>
    </row>
    <row r="48" spans="1:8" ht="18" customHeight="1">
      <c r="A48" s="9" t="s">
        <v>233</v>
      </c>
      <c r="B48" s="31"/>
      <c r="C48" s="31"/>
      <c r="D48" s="31"/>
      <c r="E48" s="31"/>
      <c r="F48" s="31">
        <f>E48+D48+C48+B48</f>
        <v>0</v>
      </c>
      <c r="G48" s="31"/>
      <c r="H48" s="31">
        <f t="shared" si="1"/>
        <v>0</v>
      </c>
    </row>
    <row r="49" spans="1:8" ht="18" customHeight="1">
      <c r="A49" s="9" t="s">
        <v>234</v>
      </c>
      <c r="B49" s="31"/>
      <c r="C49" s="31"/>
      <c r="D49" s="31"/>
      <c r="E49" s="31"/>
      <c r="F49" s="31">
        <f>E49+D49+C49+B49</f>
        <v>0</v>
      </c>
      <c r="G49" s="31"/>
      <c r="H49" s="31">
        <f t="shared" si="1"/>
        <v>0</v>
      </c>
    </row>
    <row r="50" spans="1:8" ht="18" customHeight="1">
      <c r="A50" s="9" t="s">
        <v>237</v>
      </c>
      <c r="B50" s="44">
        <f>B34+B44</f>
        <v>980000</v>
      </c>
      <c r="C50" s="44">
        <f>C45+C34</f>
        <v>0</v>
      </c>
      <c r="D50" s="44">
        <f>D45+D34</f>
        <v>353735</v>
      </c>
      <c r="E50" s="44">
        <f>E45+E40+E34</f>
        <v>1749019</v>
      </c>
      <c r="F50" s="44">
        <f>F45+F40+F34+F44</f>
        <v>3082754</v>
      </c>
      <c r="G50" s="44"/>
      <c r="H50" s="44">
        <f>H34+H40+H45+H44</f>
        <v>3082754</v>
      </c>
    </row>
    <row r="51" spans="2:8" ht="12.75">
      <c r="B51" s="33"/>
      <c r="C51" s="33"/>
      <c r="D51" s="33"/>
      <c r="E51" s="33"/>
      <c r="F51" s="33"/>
      <c r="H51" s="33"/>
    </row>
    <row r="52" spans="1:8" ht="12.75">
      <c r="A52" s="26" t="s">
        <v>238</v>
      </c>
      <c r="B52" s="34"/>
      <c r="C52" s="34"/>
      <c r="D52" s="34"/>
      <c r="E52" s="34"/>
      <c r="F52" s="34"/>
      <c r="G52" s="34"/>
      <c r="H52" s="36"/>
    </row>
    <row r="53" spans="1:8" ht="12.75">
      <c r="A53" s="26" t="s">
        <v>239</v>
      </c>
      <c r="B53" s="34"/>
      <c r="C53" s="34"/>
      <c r="D53" s="34"/>
      <c r="E53" s="34"/>
      <c r="F53" s="34"/>
      <c r="G53" s="34"/>
      <c r="H53" s="36"/>
    </row>
    <row r="54" spans="1:8" ht="12.75">
      <c r="A54" s="27"/>
      <c r="B54" s="35"/>
      <c r="C54" s="25"/>
      <c r="D54" s="25"/>
      <c r="E54" s="25"/>
      <c r="F54" s="25"/>
      <c r="G54" s="25"/>
      <c r="H54" s="25"/>
    </row>
    <row r="55" s="11" customFormat="1" ht="15.75">
      <c r="A55" s="11" t="s">
        <v>242</v>
      </c>
    </row>
    <row r="56" spans="1:4" s="12" customFormat="1" ht="15.75">
      <c r="A56" s="11"/>
      <c r="B56" s="11"/>
      <c r="C56" s="11"/>
      <c r="D56" s="11"/>
    </row>
    <row r="57" spans="1:4" s="12" customFormat="1" ht="15.75">
      <c r="A57" s="11" t="s">
        <v>152</v>
      </c>
      <c r="B57" s="11"/>
      <c r="C57" s="11"/>
      <c r="D57" s="11"/>
    </row>
    <row r="58" spans="1:4" s="12" customFormat="1" ht="15.75">
      <c r="A58" s="11"/>
      <c r="B58" s="11"/>
      <c r="C58" s="11"/>
      <c r="D58" s="11"/>
    </row>
    <row r="59" spans="1:4" s="12" customFormat="1" ht="15.75">
      <c r="A59" s="11" t="s">
        <v>153</v>
      </c>
      <c r="B59" s="11"/>
      <c r="C59" s="11"/>
      <c r="D59" s="11"/>
    </row>
    <row r="60" spans="1:4" s="12" customFormat="1" ht="15.75">
      <c r="A60" s="11"/>
      <c r="B60" s="11"/>
      <c r="C60" s="11"/>
      <c r="D60" s="11"/>
    </row>
    <row r="61" spans="1:4" s="12" customFormat="1" ht="15.75">
      <c r="A61" s="11" t="s">
        <v>74</v>
      </c>
      <c r="B61" s="11"/>
      <c r="C61" s="11"/>
      <c r="D61" s="11"/>
    </row>
    <row r="62" spans="1:4" s="12" customFormat="1" ht="15.75">
      <c r="A62" s="11"/>
      <c r="B62" s="11"/>
      <c r="C62" s="11"/>
      <c r="D62" s="11"/>
    </row>
    <row r="63" spans="1:4" s="12" customFormat="1" ht="15.75">
      <c r="A63" s="11" t="s">
        <v>2</v>
      </c>
      <c r="B63" s="11"/>
      <c r="C63" s="11"/>
      <c r="D63" s="11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2014-04-17T06:48:58Z</cp:lastPrinted>
  <dcterms:created xsi:type="dcterms:W3CDTF">2007-10-15T08:13:10Z</dcterms:created>
  <dcterms:modified xsi:type="dcterms:W3CDTF">2015-04-08T08:39:47Z</dcterms:modified>
  <cp:category/>
  <cp:version/>
  <cp:contentType/>
  <cp:contentStatus/>
</cp:coreProperties>
</file>