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O:\Almaty\ACCOUNTING DEPARTMENT\Financial Reporting Subdivision\Отдел отчетности\5. Bank and KASE\2023Y\3Q\KASE AA\"/>
    </mc:Choice>
  </mc:AlternateContent>
  <xr:revisionPtr revIDLastSave="0" documentId="13_ncr:1_{D35CAFD6-7313-4845-A518-EB73AF66ED47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IS" sheetId="1" r:id="rId1"/>
    <sheet name="BS" sheetId="2" r:id="rId2"/>
    <sheet name="Eq" sheetId="3" r:id="rId3"/>
    <sheet name="CF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2" i="2" l="1"/>
  <c r="I18" i="2"/>
</calcChain>
</file>

<file path=xl/sharedStrings.xml><?xml version="1.0" encoding="utf-8"?>
<sst xmlns="http://schemas.openxmlformats.org/spreadsheetml/2006/main" count="255" uniqueCount="176">
  <si>
    <t>XXXXXXXXXXXXXXXXXXXXXXXXXXXXXXXXXXXXXXXXX</t>
  </si>
  <si>
    <t>X</t>
  </si>
  <si>
    <t>XXXXX</t>
  </si>
  <si>
    <t>XXXXXXXXXXXXX</t>
  </si>
  <si>
    <t>Прим.</t>
  </si>
  <si>
    <t xml:space="preserve">2022 года </t>
  </si>
  <si>
    <t>Общие и административные расходы</t>
  </si>
  <si>
    <t>Финансовые доходы</t>
  </si>
  <si>
    <t>Долгосрочные активы</t>
  </si>
  <si>
    <t>Основные средства</t>
  </si>
  <si>
    <t>Краткосрочные активы</t>
  </si>
  <si>
    <t>Активы по налогам, помимо подоходного налога</t>
  </si>
  <si>
    <t>Денежные средства и их эквиваленты</t>
  </si>
  <si>
    <t>Капитал</t>
  </si>
  <si>
    <t>Акционерный капитал</t>
  </si>
  <si>
    <t>Краткосрочные обязательства</t>
  </si>
  <si>
    <t>Торговая и прочая кредиторская задолженность</t>
  </si>
  <si>
    <t>XXXXXXXXXXXXXXX</t>
  </si>
  <si>
    <t>XXXXXXXX</t>
  </si>
  <si>
    <t>Приходится на акционеров материнской компании</t>
  </si>
  <si>
    <t>Итого</t>
  </si>
  <si>
    <t>2022 года</t>
  </si>
  <si>
    <t>Денежные потоки от операционной деятельности</t>
  </si>
  <si>
    <t>Корректировки на:</t>
  </si>
  <si>
    <t>Изменение в активах по налогам, помимо подоходного налога</t>
  </si>
  <si>
    <t>Изменение в торговой и прочей кредиторской задолженности</t>
  </si>
  <si>
    <t>Изменение в обязательствах по налогам, помимо подоходного налога</t>
  </si>
  <si>
    <t>Подоходный налог уплаченный</t>
  </si>
  <si>
    <t>Чистые денежные потоки от операционной деятельности</t>
  </si>
  <si>
    <t>Денежные потоки от инвестиционной деятельности</t>
  </si>
  <si>
    <t>Вознаграждения, полученные по депозитам</t>
  </si>
  <si>
    <t>Чистое изменение денежных средств и их эквивалентов</t>
  </si>
  <si>
    <t>Денежные средства и их эквиваленты на начало периода</t>
  </si>
  <si>
    <t>Денежные средства и их эквиваленты на конец периода</t>
  </si>
  <si>
    <t>Прибыль на акцию</t>
  </si>
  <si>
    <t>Количество простых акций</t>
  </si>
  <si>
    <t>Объявленные дивиденды по привилегированным акциям в тыс.тг</t>
  </si>
  <si>
    <t>Базовая прибыль на акцию в тенге</t>
  </si>
  <si>
    <t>Разводненная прибыль на акцию в тенге</t>
  </si>
  <si>
    <t>АКТИВЫ</t>
  </si>
  <si>
    <t>ИТОГО АКТИВЫ</t>
  </si>
  <si>
    <t>КАПИТАЛ И ОБЯЗАТЕЛЬСТВА</t>
  </si>
  <si>
    <t>ИТОГО КАПИТАЛ</t>
  </si>
  <si>
    <t>ИТОГО ОБЯЗАТЕЛЬСТВА</t>
  </si>
  <si>
    <t>ИТОГО КАПИТАЛ И ОБЯЗАТЕЛЬСТВА</t>
  </si>
  <si>
    <t>Главный исполнительный директор по финансам</t>
  </si>
  <si>
    <t>Демегенова Д.А.</t>
  </si>
  <si>
    <t>Выручка по договорам с покупателями</t>
  </si>
  <si>
    <t>Валовая прибыль</t>
  </si>
  <si>
    <t>Расходы по реализации</t>
  </si>
  <si>
    <t>Операционная прибыль</t>
  </si>
  <si>
    <t>Финансовые расходы</t>
  </si>
  <si>
    <t>Прибыль до налогообложения</t>
  </si>
  <si>
    <t>Расходы по подоходному налогу</t>
  </si>
  <si>
    <t>Прочий совокупный доход</t>
  </si>
  <si>
    <t>Акционеров материнской компании</t>
  </si>
  <si>
    <t>Неконтролирующие доли участия</t>
  </si>
  <si>
    <t>Активы в форме права пользования</t>
  </si>
  <si>
    <t>Активы по разведке и оценке</t>
  </si>
  <si>
    <t>Нематериальные активы</t>
  </si>
  <si>
    <t>Авансы, выданные за долгосрочные активы</t>
  </si>
  <si>
    <t>Займы выданные, долгосрочные</t>
  </si>
  <si>
    <t>Активы по отложенному налогу</t>
  </si>
  <si>
    <t>Прочие долгосрочные активы</t>
  </si>
  <si>
    <t>Товарно-материальные запасы</t>
  </si>
  <si>
    <t>Торговая и прочая дебиторская задолженность</t>
  </si>
  <si>
    <t>Займы выданные</t>
  </si>
  <si>
    <t>Предоплата по корпоративному подоходному налогу</t>
  </si>
  <si>
    <t>Прочие краткосрочные активы</t>
  </si>
  <si>
    <t>Контрактные активы</t>
  </si>
  <si>
    <t>Активы, предназначенные для продажи</t>
  </si>
  <si>
    <t>Дополнительный оплаченный капитал</t>
  </si>
  <si>
    <t>Выкупленные привилегированные акции</t>
  </si>
  <si>
    <t>Нераспределенная прибыль</t>
  </si>
  <si>
    <t>Капитал, приходящийся на акционеров материнской компании</t>
  </si>
  <si>
    <t>Итого капитал</t>
  </si>
  <si>
    <t>Долгосрочные обязательства</t>
  </si>
  <si>
    <t>Займы, долгосрочные</t>
  </si>
  <si>
    <t>Обязательства по аренде, долгосрочные</t>
  </si>
  <si>
    <t>Финансовые обязательства по контрактам на недропользование</t>
  </si>
  <si>
    <t>Прочие долгосрочные обязательства</t>
  </si>
  <si>
    <t>Оценочные обязательства</t>
  </si>
  <si>
    <t>Торговая кредиторская задолженность-долгосрочная</t>
  </si>
  <si>
    <t>Обязательства по отложенному налогу</t>
  </si>
  <si>
    <t>Займы, краткосрочные</t>
  </si>
  <si>
    <t>Обязательства по аренде, краткосрочные</t>
  </si>
  <si>
    <t>Обязательства по финансовой аренде, краткосрочные</t>
  </si>
  <si>
    <t>Обязательство по подоходному налогу</t>
  </si>
  <si>
    <t>Обязательства по налогам, помимо подоходного налога</t>
  </si>
  <si>
    <t>Прочие финансовые обязательства</t>
  </si>
  <si>
    <t xml:space="preserve">Обязательства по договорам с покупателями, краткосрочные </t>
  </si>
  <si>
    <t>Дополни-
тельный оплачен-
ный капитал</t>
  </si>
  <si>
    <t>Выкуп
ленные 
акции</t>
  </si>
  <si>
    <t>Нераспре-
деленная 
прибыль</t>
  </si>
  <si>
    <t>Неконт-
рольные 
доли 
участия</t>
  </si>
  <si>
    <t>Прибыль за период</t>
  </si>
  <si>
    <t>Износ и амортизацию</t>
  </si>
  <si>
    <t>Изменение в резервах по нетрудоспособности</t>
  </si>
  <si>
    <t>Убыток от выбытия основных средств</t>
  </si>
  <si>
    <t>Денежные потоки от операционной деятельности до изменений в оборотном капитале</t>
  </si>
  <si>
    <t>Изменение в товарно-материальных запасах</t>
  </si>
  <si>
    <t>Изменение в торговой и прочей дебиторской задолженности</t>
  </si>
  <si>
    <t>Изменение в прочих краткосрочных и долгосрочных активах</t>
  </si>
  <si>
    <t>Изменения в обязательствах по договорам с покупателями</t>
  </si>
  <si>
    <t>Изменение в прочих краткосрочных и долгосрочных обязательствах</t>
  </si>
  <si>
    <t>Приобретение основных средств</t>
  </si>
  <si>
    <t>Приобретение активов по разведке и оценке</t>
  </si>
  <si>
    <t>Приобретение нематериальных активов</t>
  </si>
  <si>
    <t>Погашение займов выданных</t>
  </si>
  <si>
    <t>Чистые денежные потоки, использованные в инвестиционной деятельности</t>
  </si>
  <si>
    <t>Денежные потоки от финансовой деятельности</t>
  </si>
  <si>
    <t>Погашение займов</t>
  </si>
  <si>
    <t>Выплата процентов по банковским займам</t>
  </si>
  <si>
    <t>Погашение обязательств по контрактам</t>
  </si>
  <si>
    <t>Выплата процентов по договорам аренды</t>
  </si>
  <si>
    <t>Платежи по договорам аренды</t>
  </si>
  <si>
    <t>Чистые денежные потоки от финансовой деятельности</t>
  </si>
  <si>
    <t>Эффект от курсовой разницы на денежные средства и их эквиваленты</t>
  </si>
  <si>
    <t>Изменение в резерве под ожидаемые кредитные убытки</t>
  </si>
  <si>
    <t>Начисление резерва по неиспользованным отпускам</t>
  </si>
  <si>
    <t>Итого совокупная прибыль за период</t>
  </si>
  <si>
    <t>Изменения в контрактных активах</t>
  </si>
  <si>
    <t>Восстановление резерва по ожидаемым кредитным убыткам</t>
  </si>
  <si>
    <t>Восстановление убытка от обесценения финансовых активов, нетто</t>
  </si>
  <si>
    <t>Прибыль за период после налогообложения</t>
  </si>
  <si>
    <t>Итого совокупный доход за период, приходящийся на:</t>
  </si>
  <si>
    <t xml:space="preserve">2023 года </t>
  </si>
  <si>
    <t>2023 года</t>
  </si>
  <si>
    <t>Переводы в денежные средства, ограниченные в использовании</t>
  </si>
  <si>
    <t>5, 6</t>
  </si>
  <si>
    <t>Себестоимость реализованной продукции без учета обесценения</t>
  </si>
  <si>
    <t>Итого совокупный доход за период</t>
  </si>
  <si>
    <t>Убыток от выбытия нематериальных активов</t>
  </si>
  <si>
    <t>Поступления от выбытия основных средств</t>
  </si>
  <si>
    <t>Каракесов Р.М.</t>
  </si>
  <si>
    <t>Дивиденды</t>
  </si>
  <si>
    <t>Начисление/(восстановление) резерва по авансам выданным</t>
  </si>
  <si>
    <t>Доход от списания обязательств</t>
  </si>
  <si>
    <t>(Восстановление)/начисление резерва по неликвидным товарно-материальным запасам</t>
  </si>
  <si>
    <t>Начисление/(восстановление) резерва по бонусам</t>
  </si>
  <si>
    <t>Изменение в учётных оценках</t>
  </si>
  <si>
    <t>В тысячах тенге</t>
  </si>
  <si>
    <t>Консолидированный отчет о финансовом положении</t>
  </si>
  <si>
    <t>Консолидированный отчет об изменениях в капитале</t>
  </si>
  <si>
    <t>Консолидированный отчет о движении денежных средств</t>
  </si>
  <si>
    <t>11, 12, 14</t>
  </si>
  <si>
    <t>Базовая и разводнённая, в отношении прибыли за период, 
  приходящейся на держателей на простых акций материнской 
  организации, в тенге</t>
  </si>
  <si>
    <t xml:space="preserve"> </t>
  </si>
  <si>
    <t>Обязательства по вознаграждениям работникам 
  с установленными выплатами</t>
  </si>
  <si>
    <t>Консолидированный отчет о прибылях и убытках и прочем совокупном доходе</t>
  </si>
  <si>
    <t>АО «АК Алтыналмас»</t>
  </si>
  <si>
    <t>Директор Департамента учета и отчетности</t>
  </si>
  <si>
    <t>Восстановление/(начисление) убытка от обесценения нефинансовых активов</t>
  </si>
  <si>
    <t>(Начисление)/ восстановление убытка от обесценения нефинансовых  активов, нетто</t>
  </si>
  <si>
    <t>За девять месяцев, закончившихся 30 сентября</t>
  </si>
  <si>
    <t>30 сентября
2023 года</t>
  </si>
  <si>
    <t>31 декабря
2022 года
(пересчитано)</t>
  </si>
  <si>
    <t>На 30 сентября 2023 года</t>
  </si>
  <si>
    <t>На 1 января 2022 года (пересчитано)</t>
  </si>
  <si>
    <t>На 1 января 2023 года (пересчитано)</t>
  </si>
  <si>
    <t>Погашение займов, выданных связанной стороне</t>
  </si>
  <si>
    <t>Получение займов</t>
  </si>
  <si>
    <t>Прочие операционные доходы</t>
  </si>
  <si>
    <t>Прочие операционные расходы</t>
  </si>
  <si>
    <t>(Отрицательная)/положительная курсовая разница, нетто</t>
  </si>
  <si>
    <t>Убыток от обесценения разведочных активов</t>
  </si>
  <si>
    <t>Списание КПН у источника выплаты</t>
  </si>
  <si>
    <t>Нереализованная отрицательная/ (положительная) курсовая разница</t>
  </si>
  <si>
    <t>Изменения в оборотном капитале</t>
  </si>
  <si>
    <t>Чистые денежные потоки, от операционной деятельности</t>
  </si>
  <si>
    <t>На 30 сентября 2022 года (пересчитано)</t>
  </si>
  <si>
    <t>1 января 
2022 года (пересчитано)</t>
  </si>
  <si>
    <t>–</t>
  </si>
  <si>
    <t>На 1 января 2023 года (по выпущенной ФО)</t>
  </si>
  <si>
    <t>На 1 января 2022 года (по выпущенной ФО)</t>
  </si>
  <si>
    <t>Исправление ошибки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</si>
</sst>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[$-419]mmm\ yy;@"/>
    <numFmt numFmtId="167" formatCode="_(* #,##0.00_);_(* \(#,##0.00\);_(* &quot;-&quot;_);_(@_)"/>
    <numFmt numFmtId="168" formatCode="_-* #,##0\ _₽_-;\-* #,##0\ _₽_-;_-* &quot;-&quot;??\ _₽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0" tint="-4.9989318521683403E-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0" tint="-4.9989318521683403E-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i/>
      <sz val="10"/>
      <color indexed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166" fontId="1" fillId="0" borderId="0"/>
    <xf numFmtId="0" fontId="1" fillId="0" borderId="0"/>
    <xf numFmtId="0" fontId="1" fillId="0" borderId="0"/>
  </cellStyleXfs>
  <cellXfs count="194">
    <xf numFmtId="0" fontId="0" fillId="0" borderId="0" xfId="0"/>
    <xf numFmtId="0" fontId="3" fillId="0" borderId="0" xfId="3" applyFont="1"/>
    <xf numFmtId="167" fontId="3" fillId="0" borderId="0" xfId="3" applyNumberFormat="1" applyFont="1"/>
    <xf numFmtId="167" fontId="4" fillId="0" borderId="0" xfId="0" applyNumberFormat="1" applyFont="1"/>
    <xf numFmtId="164" fontId="8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4" fillId="0" borderId="0" xfId="0" applyNumberFormat="1" applyFont="1"/>
    <xf numFmtId="164" fontId="5" fillId="0" borderId="1" xfId="0" applyNumberFormat="1" applyFont="1" applyBorder="1" applyAlignment="1">
      <alignment vertical="center"/>
    </xf>
    <xf numFmtId="0" fontId="4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67" fontId="8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/>
    <xf numFmtId="164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164" fontId="4" fillId="0" borderId="0" xfId="1" applyNumberFormat="1" applyFont="1" applyFill="1"/>
    <xf numFmtId="164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4" fontId="7" fillId="0" borderId="0" xfId="1" applyNumberFormat="1" applyFont="1" applyFill="1" applyAlignment="1">
      <alignment horizontal="center" vertical="center"/>
    </xf>
    <xf numFmtId="164" fontId="8" fillId="0" borderId="0" xfId="1" applyNumberFormat="1" applyFont="1" applyFill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/>
    </xf>
    <xf numFmtId="0" fontId="7" fillId="0" borderId="0" xfId="4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7" fillId="0" borderId="0" xfId="0" applyNumberFormat="1" applyFont="1" applyFill="1" applyAlignment="1">
      <alignment horizontal="center" vertical="center"/>
    </xf>
    <xf numFmtId="164" fontId="7" fillId="0" borderId="0" xfId="0" applyNumberFormat="1" applyFont="1" applyFill="1" applyAlignment="1">
      <alignment vertical="center"/>
    </xf>
    <xf numFmtId="164" fontId="8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/>
    </xf>
    <xf numFmtId="0" fontId="4" fillId="0" borderId="0" xfId="3" applyFont="1"/>
    <xf numFmtId="0" fontId="6" fillId="0" borderId="0" xfId="0" applyFont="1" applyAlignment="1">
      <alignment vertical="center"/>
    </xf>
    <xf numFmtId="49" fontId="3" fillId="0" borderId="0" xfId="3" applyNumberFormat="1" applyFont="1" applyAlignment="1">
      <alignment horizontal="center"/>
    </xf>
    <xf numFmtId="164" fontId="5" fillId="0" borderId="0" xfId="0" applyNumberFormat="1" applyFont="1"/>
    <xf numFmtId="167" fontId="5" fillId="0" borderId="0" xfId="0" applyNumberFormat="1" applyFont="1"/>
    <xf numFmtId="164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wrapText="1"/>
    </xf>
    <xf numFmtId="167" fontId="4" fillId="0" borderId="0" xfId="0" applyNumberFormat="1" applyFont="1" applyAlignment="1">
      <alignment horizontal="left"/>
    </xf>
    <xf numFmtId="167" fontId="5" fillId="0" borderId="0" xfId="0" applyNumberFormat="1" applyFont="1" applyAlignment="1">
      <alignment horizontal="center"/>
    </xf>
    <xf numFmtId="0" fontId="10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/>
    </xf>
    <xf numFmtId="3" fontId="5" fillId="0" borderId="0" xfId="0" applyNumberFormat="1" applyFont="1" applyAlignment="1">
      <alignment horizontal="center"/>
    </xf>
    <xf numFmtId="3" fontId="4" fillId="0" borderId="0" xfId="0" applyNumberFormat="1" applyFont="1"/>
    <xf numFmtId="167" fontId="3" fillId="0" borderId="0" xfId="3" applyNumberFormat="1" applyFont="1" applyFill="1"/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vertical="center"/>
    </xf>
    <xf numFmtId="164" fontId="12" fillId="0" borderId="0" xfId="0" applyNumberFormat="1" applyFont="1"/>
    <xf numFmtId="167" fontId="8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/>
    <xf numFmtId="164" fontId="5" fillId="0" borderId="1" xfId="0" applyNumberFormat="1" applyFont="1" applyBorder="1"/>
    <xf numFmtId="0" fontId="8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67" fontId="5" fillId="0" borderId="1" xfId="4" applyNumberFormat="1" applyFont="1" applyFill="1" applyBorder="1" applyAlignment="1">
      <alignment horizontal="right"/>
    </xf>
    <xf numFmtId="0" fontId="4" fillId="0" borderId="1" xfId="4" applyFont="1" applyBorder="1" applyAlignment="1">
      <alignment horizontal="right"/>
    </xf>
    <xf numFmtId="0" fontId="4" fillId="0" borderId="0" xfId="0" applyFont="1" applyBorder="1"/>
    <xf numFmtId="0" fontId="4" fillId="0" borderId="1" xfId="0" applyFont="1" applyBorder="1"/>
    <xf numFmtId="0" fontId="7" fillId="0" borderId="1" xfId="0" applyFont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3" fontId="5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/>
    <xf numFmtId="3" fontId="7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164" fontId="5" fillId="0" borderId="2" xfId="0" applyNumberFormat="1" applyFont="1" applyFill="1" applyBorder="1"/>
    <xf numFmtId="164" fontId="8" fillId="0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vertical="center"/>
    </xf>
    <xf numFmtId="164" fontId="7" fillId="0" borderId="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4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0" borderId="1" xfId="0" applyFont="1" applyBorder="1"/>
    <xf numFmtId="0" fontId="8" fillId="0" borderId="1" xfId="0" applyFont="1" applyBorder="1" applyAlignment="1">
      <alignment horizontal="center" wrapText="1"/>
    </xf>
    <xf numFmtId="167" fontId="8" fillId="0" borderId="1" xfId="4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8" fillId="0" borderId="1" xfId="4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4" fillId="0" borderId="2" xfId="0" applyNumberFormat="1" applyFont="1" applyBorder="1"/>
    <xf numFmtId="164" fontId="4" fillId="0" borderId="2" xfId="0" applyNumberFormat="1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5" fillId="0" borderId="2" xfId="0" applyFont="1" applyBorder="1"/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5" fillId="0" borderId="2" xfId="0" applyNumberFormat="1" applyFont="1" applyBorder="1"/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/>
    <xf numFmtId="0" fontId="7" fillId="0" borderId="3" xfId="0" applyFont="1" applyBorder="1" applyAlignment="1">
      <alignment vertical="center"/>
    </xf>
    <xf numFmtId="3" fontId="8" fillId="0" borderId="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4" fillId="0" borderId="0" xfId="0" applyNumberFormat="1" applyFont="1" applyBorder="1"/>
    <xf numFmtId="16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/>
    <xf numFmtId="167" fontId="4" fillId="0" borderId="0" xfId="0" applyNumberFormat="1" applyFont="1" applyBorder="1"/>
    <xf numFmtId="0" fontId="5" fillId="0" borderId="0" xfId="0" applyFont="1" applyBorder="1"/>
    <xf numFmtId="3" fontId="4" fillId="0" borderId="0" xfId="0" applyNumberFormat="1" applyFont="1" applyBorder="1"/>
    <xf numFmtId="167" fontId="5" fillId="0" borderId="2" xfId="0" applyNumberFormat="1" applyFont="1" applyBorder="1" applyAlignment="1"/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wrapText="1"/>
    </xf>
    <xf numFmtId="3" fontId="4" fillId="0" borderId="1" xfId="0" applyNumberFormat="1" applyFont="1" applyBorder="1" applyAlignment="1">
      <alignment horizontal="center"/>
    </xf>
    <xf numFmtId="0" fontId="7" fillId="0" borderId="0" xfId="0" applyFont="1" applyFill="1" applyAlignment="1">
      <alignment vertical="center"/>
    </xf>
    <xf numFmtId="168" fontId="4" fillId="0" borderId="0" xfId="1" applyNumberFormat="1" applyFont="1" applyFill="1"/>
    <xf numFmtId="0" fontId="3" fillId="0" borderId="0" xfId="3" applyFont="1" applyFill="1"/>
    <xf numFmtId="0" fontId="4" fillId="0" borderId="0" xfId="0" applyFont="1" applyFill="1" applyBorder="1"/>
    <xf numFmtId="3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/>
    <xf numFmtId="167" fontId="8" fillId="0" borderId="1" xfId="0" applyNumberFormat="1" applyFont="1" applyFill="1" applyBorder="1" applyAlignment="1">
      <alignment horizontal="center"/>
    </xf>
    <xf numFmtId="0" fontId="11" fillId="0" borderId="0" xfId="3" applyFont="1" applyFill="1"/>
    <xf numFmtId="3" fontId="5" fillId="0" borderId="1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1" xfId="0" applyFont="1" applyBorder="1" applyAlignment="1">
      <alignment vertical="center" wrapText="1"/>
    </xf>
    <xf numFmtId="164" fontId="4" fillId="0" borderId="0" xfId="0" applyNumberFormat="1" applyFont="1" applyFill="1" applyAlignment="1"/>
    <xf numFmtId="164" fontId="5" fillId="0" borderId="0" xfId="0" applyNumberFormat="1" applyFont="1" applyAlignment="1"/>
    <xf numFmtId="164" fontId="5" fillId="0" borderId="1" xfId="0" applyNumberFormat="1" applyFont="1" applyFill="1" applyBorder="1" applyAlignment="1"/>
    <xf numFmtId="164" fontId="5" fillId="0" borderId="1" xfId="0" applyNumberFormat="1" applyFont="1" applyBorder="1" applyAlignment="1"/>
    <xf numFmtId="164" fontId="5" fillId="0" borderId="0" xfId="0" applyNumberFormat="1" applyFont="1" applyFill="1" applyBorder="1" applyAlignment="1"/>
    <xf numFmtId="164" fontId="5" fillId="0" borderId="0" xfId="0" applyNumberFormat="1" applyFont="1" applyBorder="1" applyAlignment="1"/>
    <xf numFmtId="164" fontId="4" fillId="0" borderId="1" xfId="0" applyNumberFormat="1" applyFont="1" applyFill="1" applyBorder="1" applyAlignment="1"/>
    <xf numFmtId="164" fontId="4" fillId="0" borderId="3" xfId="0" applyNumberFormat="1" applyFont="1" applyFill="1" applyBorder="1" applyAlignment="1"/>
    <xf numFmtId="164" fontId="5" fillId="0" borderId="3" xfId="0" applyNumberFormat="1" applyFont="1" applyBorder="1" applyAlignment="1"/>
    <xf numFmtId="164" fontId="4" fillId="0" borderId="0" xfId="0" applyNumberFormat="1" applyFont="1" applyFill="1" applyBorder="1" applyAlignment="1"/>
    <xf numFmtId="164" fontId="13" fillId="0" borderId="0" xfId="0" applyNumberFormat="1" applyFont="1" applyFill="1" applyBorder="1" applyAlignment="1"/>
    <xf numFmtId="164" fontId="12" fillId="0" borderId="0" xfId="0" applyNumberFormat="1" applyFont="1" applyAlignment="1"/>
    <xf numFmtId="164" fontId="4" fillId="0" borderId="0" xfId="0" applyNumberFormat="1" applyFont="1" applyAlignment="1"/>
    <xf numFmtId="164" fontId="4" fillId="0" borderId="1" xfId="0" applyNumberFormat="1" applyFont="1" applyBorder="1" applyAlignment="1"/>
    <xf numFmtId="164" fontId="9" fillId="0" borderId="0" xfId="0" applyNumberFormat="1" applyFont="1" applyAlignment="1"/>
    <xf numFmtId="164" fontId="8" fillId="0" borderId="1" xfId="4" applyNumberFormat="1" applyFont="1" applyBorder="1" applyAlignment="1">
      <alignment horizontal="center" vertical="center" wrapText="1"/>
    </xf>
    <xf numFmtId="164" fontId="5" fillId="0" borderId="1" xfId="4" applyNumberFormat="1" applyFont="1" applyBorder="1" applyAlignment="1">
      <alignment horizontal="center" vertical="center"/>
    </xf>
    <xf numFmtId="0" fontId="6" fillId="0" borderId="1" xfId="0" applyFont="1" applyBorder="1" applyAlignment="1"/>
    <xf numFmtId="164" fontId="7" fillId="0" borderId="0" xfId="1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5" fontId="14" fillId="0" borderId="0" xfId="2" applyNumberFormat="1" applyFont="1" applyAlignment="1">
      <alignment horizontal="left"/>
    </xf>
    <xf numFmtId="0" fontId="15" fillId="0" borderId="0" xfId="0" applyFont="1"/>
    <xf numFmtId="0" fontId="4" fillId="0" borderId="0" xfId="0" applyFont="1" applyFill="1"/>
    <xf numFmtId="166" fontId="13" fillId="0" borderId="0" xfId="2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4" fontId="14" fillId="0" borderId="0" xfId="2" applyNumberFormat="1" applyFont="1" applyAlignment="1">
      <alignment horizontal="left"/>
    </xf>
    <xf numFmtId="0" fontId="5" fillId="0" borderId="0" xfId="0" applyFont="1" applyFill="1"/>
    <xf numFmtId="0" fontId="12" fillId="0" borderId="0" xfId="0" applyFont="1"/>
    <xf numFmtId="0" fontId="5" fillId="0" borderId="0" xfId="0" applyFont="1" applyAlignment="1">
      <alignment horizontal="center" wrapText="1"/>
    </xf>
    <xf numFmtId="3" fontId="7" fillId="2" borderId="0" xfId="0" applyNumberFormat="1" applyFont="1" applyFill="1" applyAlignment="1">
      <alignment vertical="center" wrapText="1"/>
    </xf>
    <xf numFmtId="49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horizontal="right" vertical="center" wrapText="1" indent="6"/>
    </xf>
    <xf numFmtId="3" fontId="4" fillId="0" borderId="0" xfId="0" applyNumberFormat="1" applyFont="1" applyAlignment="1">
      <alignment horizontal="right" vertical="center" wrapText="1"/>
    </xf>
    <xf numFmtId="0" fontId="7" fillId="0" borderId="1" xfId="0" applyFont="1" applyBorder="1" applyAlignment="1">
      <alignment vertical="top" wrapText="1"/>
    </xf>
    <xf numFmtId="0" fontId="8" fillId="0" borderId="0" xfId="4" applyFont="1" applyBorder="1" applyAlignment="1">
      <alignment vertical="center"/>
    </xf>
    <xf numFmtId="167" fontId="8" fillId="0" borderId="0" xfId="0" applyNumberFormat="1" applyFont="1" applyAlignment="1">
      <alignment vertical="center"/>
    </xf>
    <xf numFmtId="0" fontId="5" fillId="0" borderId="2" xfId="0" applyFont="1" applyBorder="1" applyAlignment="1">
      <alignment wrapText="1"/>
    </xf>
    <xf numFmtId="164" fontId="7" fillId="0" borderId="0" xfId="1" applyNumberFormat="1" applyFont="1" applyFill="1" applyAlignment="1">
      <alignment vertical="center"/>
    </xf>
    <xf numFmtId="164" fontId="4" fillId="0" borderId="0" xfId="1" applyNumberFormat="1" applyFont="1" applyFill="1" applyAlignment="1">
      <alignment vertical="center"/>
    </xf>
    <xf numFmtId="164" fontId="4" fillId="0" borderId="0" xfId="1" applyNumberFormat="1" applyFont="1" applyFill="1" applyAlignment="1">
      <alignment horizontal="right" vertical="center"/>
    </xf>
    <xf numFmtId="164" fontId="4" fillId="0" borderId="0" xfId="1" applyNumberFormat="1" applyFont="1" applyFill="1" applyBorder="1" applyAlignment="1">
      <alignment vertical="center"/>
    </xf>
    <xf numFmtId="164" fontId="4" fillId="0" borderId="0" xfId="1" applyNumberFormat="1" applyFont="1" applyFill="1" applyBorder="1"/>
    <xf numFmtId="164" fontId="4" fillId="0" borderId="0" xfId="1" applyNumberFormat="1" applyFont="1" applyFill="1" applyAlignment="1"/>
    <xf numFmtId="164" fontId="4" fillId="0" borderId="0" xfId="1" applyNumberFormat="1" applyFont="1" applyFill="1" applyBorder="1" applyAlignment="1"/>
    <xf numFmtId="0" fontId="8" fillId="0" borderId="2" xfId="4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0" fontId="16" fillId="0" borderId="0" xfId="0" applyFont="1" applyAlignment="1">
      <alignment horizontal="center" wrapText="1"/>
    </xf>
    <xf numFmtId="0" fontId="5" fillId="0" borderId="0" xfId="4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/>
    </xf>
  </cellXfs>
  <cellStyles count="5">
    <cellStyle name="Normal 13" xfId="2" xr:uid="{1C0544B8-1E07-4C2E-80EF-48B565075600}"/>
    <cellStyle name="Normal 2" xfId="3" xr:uid="{6B90910D-8ED4-4BE2-940C-7FED9C79EB07}"/>
    <cellStyle name="Normal 2 2 8" xfId="4" xr:uid="{9EBF2F12-B709-4D67-9A1B-B962750B0A0E}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5"/>
  <sheetViews>
    <sheetView showGridLines="0" topLeftCell="A6" zoomScale="80" zoomScaleNormal="80" workbookViewId="0">
      <selection activeCell="G15" sqref="G15"/>
    </sheetView>
  </sheetViews>
  <sheetFormatPr defaultColWidth="8.88671875" defaultRowHeight="13.2" x14ac:dyDescent="0.25"/>
  <cols>
    <col min="1" max="1" width="9.44140625" style="8" customWidth="1"/>
    <col min="2" max="2" width="56.88671875" style="8" customWidth="1"/>
    <col min="3" max="3" width="2.33203125" style="8" bestFit="1" customWidth="1"/>
    <col min="4" max="4" width="7.6640625" style="164" bestFit="1" customWidth="1"/>
    <col min="5" max="5" width="2.33203125" style="8" bestFit="1" customWidth="1"/>
    <col min="6" max="6" width="19.88671875" style="164" bestFit="1" customWidth="1"/>
    <col min="7" max="7" width="2.33203125" style="8" bestFit="1" customWidth="1"/>
    <col min="8" max="8" width="19.88671875" style="164" bestFit="1" customWidth="1"/>
    <col min="9" max="9" width="2.33203125" style="8" bestFit="1" customWidth="1"/>
    <col min="10" max="10" width="18.5546875" style="8" bestFit="1" customWidth="1"/>
    <col min="11" max="11" width="2.33203125" style="8" bestFit="1" customWidth="1"/>
    <col min="12" max="12" width="18.5546875" style="8" bestFit="1" customWidth="1"/>
    <col min="13" max="13" width="2.33203125" style="8" bestFit="1" customWidth="1"/>
    <col min="14" max="16384" width="8.88671875" style="8"/>
  </cols>
  <sheetData>
    <row r="1" spans="1:13" ht="13.8" x14ac:dyDescent="0.3">
      <c r="A1" s="162"/>
      <c r="B1" s="1" t="s">
        <v>0</v>
      </c>
      <c r="C1" s="1" t="s">
        <v>1</v>
      </c>
      <c r="D1" s="125" t="s">
        <v>2</v>
      </c>
      <c r="E1" s="1" t="s">
        <v>1</v>
      </c>
      <c r="F1" s="51" t="s">
        <v>3</v>
      </c>
      <c r="G1" s="1" t="s">
        <v>1</v>
      </c>
      <c r="H1" s="51" t="s">
        <v>3</v>
      </c>
      <c r="I1" s="1" t="s">
        <v>1</v>
      </c>
      <c r="J1" s="1" t="s">
        <v>3</v>
      </c>
      <c r="K1" s="1" t="s">
        <v>1</v>
      </c>
      <c r="L1" s="1" t="s">
        <v>3</v>
      </c>
      <c r="M1" s="1" t="s">
        <v>1</v>
      </c>
    </row>
    <row r="2" spans="1:13" ht="15.6" x14ac:dyDescent="0.3">
      <c r="A2" s="162"/>
      <c r="B2" s="163" t="s">
        <v>150</v>
      </c>
      <c r="C2" s="1"/>
      <c r="D2" s="125"/>
      <c r="E2" s="1"/>
      <c r="F2" s="51"/>
      <c r="G2" s="1"/>
      <c r="H2" s="51"/>
      <c r="I2" s="1"/>
      <c r="J2" s="1"/>
      <c r="K2" s="1"/>
      <c r="L2" s="1"/>
      <c r="M2" s="1"/>
    </row>
    <row r="3" spans="1:13" ht="13.2" customHeight="1" x14ac:dyDescent="0.3">
      <c r="A3" s="162"/>
      <c r="B3" s="190" t="s">
        <v>149</v>
      </c>
      <c r="C3" s="190"/>
      <c r="D3" s="190"/>
      <c r="E3" s="190"/>
      <c r="F3" s="190"/>
      <c r="G3" s="190"/>
      <c r="H3" s="190"/>
    </row>
    <row r="4" spans="1:13" ht="13.8" x14ac:dyDescent="0.3">
      <c r="A4" s="162"/>
      <c r="B4" s="190"/>
      <c r="C4" s="190"/>
      <c r="D4" s="190"/>
      <c r="E4" s="190"/>
      <c r="F4" s="190"/>
      <c r="G4" s="190"/>
      <c r="H4" s="190"/>
    </row>
    <row r="5" spans="1:13" ht="13.8" x14ac:dyDescent="0.3">
      <c r="A5" s="162"/>
    </row>
    <row r="6" spans="1:13" ht="27" customHeight="1" x14ac:dyDescent="0.25">
      <c r="A6" s="165"/>
      <c r="B6" s="65"/>
      <c r="C6" s="65"/>
      <c r="D6" s="126"/>
      <c r="E6" s="65"/>
      <c r="F6" s="191" t="s">
        <v>154</v>
      </c>
      <c r="G6" s="191"/>
      <c r="H6" s="191"/>
      <c r="I6" s="65"/>
    </row>
    <row r="7" spans="1:13" ht="13.8" thickBot="1" x14ac:dyDescent="0.3">
      <c r="B7" s="62" t="s">
        <v>141</v>
      </c>
      <c r="C7" s="62"/>
      <c r="D7" s="127" t="s">
        <v>4</v>
      </c>
      <c r="E7" s="43"/>
      <c r="F7" s="63" t="s">
        <v>126</v>
      </c>
      <c r="G7" s="64"/>
      <c r="H7" s="63" t="s">
        <v>5</v>
      </c>
    </row>
    <row r="8" spans="1:13" x14ac:dyDescent="0.25">
      <c r="B8" s="9"/>
      <c r="C8" s="9"/>
      <c r="D8" s="128"/>
      <c r="E8" s="10"/>
      <c r="F8" s="13"/>
      <c r="G8" s="4"/>
      <c r="H8" s="13"/>
    </row>
    <row r="9" spans="1:13" x14ac:dyDescent="0.25">
      <c r="B9" s="12"/>
      <c r="C9" s="12"/>
      <c r="D9" s="129"/>
      <c r="E9" s="11"/>
      <c r="F9" s="15"/>
      <c r="G9" s="5"/>
      <c r="H9" s="15"/>
    </row>
    <row r="10" spans="1:13" x14ac:dyDescent="0.25">
      <c r="B10" s="9" t="s">
        <v>47</v>
      </c>
      <c r="C10" s="12"/>
      <c r="D10" s="129">
        <v>4</v>
      </c>
      <c r="E10" s="11"/>
      <c r="F10" s="142">
        <v>341245512</v>
      </c>
      <c r="G10" s="143"/>
      <c r="H10" s="142">
        <v>357517236</v>
      </c>
    </row>
    <row r="11" spans="1:13" x14ac:dyDescent="0.25">
      <c r="B11" s="9" t="s">
        <v>130</v>
      </c>
      <c r="C11" s="12"/>
      <c r="D11" s="129">
        <v>5</v>
      </c>
      <c r="E11" s="11"/>
      <c r="F11" s="142">
        <v>-234616450</v>
      </c>
      <c r="G11" s="143"/>
      <c r="H11" s="142">
        <v>-193030661</v>
      </c>
    </row>
    <row r="12" spans="1:13" ht="27" thickBot="1" x14ac:dyDescent="0.3">
      <c r="B12" s="141" t="s">
        <v>152</v>
      </c>
      <c r="C12" s="52"/>
      <c r="D12" s="130">
        <v>9</v>
      </c>
      <c r="E12" s="53"/>
      <c r="F12" s="148">
        <v>1320033</v>
      </c>
      <c r="G12" s="145"/>
      <c r="H12" s="148">
        <v>-2283047</v>
      </c>
    </row>
    <row r="13" spans="1:13" ht="13.8" thickBot="1" x14ac:dyDescent="0.3">
      <c r="B13" s="52" t="s">
        <v>48</v>
      </c>
      <c r="C13" s="53"/>
      <c r="D13" s="130"/>
      <c r="E13" s="53"/>
      <c r="F13" s="144">
        <v>107949095</v>
      </c>
      <c r="G13" s="145"/>
      <c r="H13" s="144">
        <v>162203528</v>
      </c>
    </row>
    <row r="14" spans="1:13" x14ac:dyDescent="0.25">
      <c r="B14" s="59"/>
      <c r="C14" s="60"/>
      <c r="D14" s="131"/>
      <c r="E14" s="60"/>
      <c r="F14" s="146"/>
      <c r="G14" s="147"/>
      <c r="H14" s="146"/>
    </row>
    <row r="15" spans="1:13" x14ac:dyDescent="0.25">
      <c r="B15" s="9" t="s">
        <v>6</v>
      </c>
      <c r="C15" s="9"/>
      <c r="D15" s="129">
        <v>6</v>
      </c>
      <c r="E15" s="11"/>
      <c r="F15" s="142">
        <v>-23240810</v>
      </c>
      <c r="G15" s="143"/>
      <c r="H15" s="142">
        <v>-22985972</v>
      </c>
    </row>
    <row r="16" spans="1:13" x14ac:dyDescent="0.25">
      <c r="B16" s="9" t="s">
        <v>49</v>
      </c>
      <c r="C16" s="9"/>
      <c r="D16" s="129"/>
      <c r="E16" s="11"/>
      <c r="F16" s="142">
        <v>-549375</v>
      </c>
      <c r="G16" s="143"/>
      <c r="H16" s="142">
        <v>-607557</v>
      </c>
    </row>
    <row r="17" spans="2:8" x14ac:dyDescent="0.25">
      <c r="B17" s="123" t="s">
        <v>162</v>
      </c>
      <c r="C17" s="9"/>
      <c r="D17" s="129">
        <v>7</v>
      </c>
      <c r="E17" s="11"/>
      <c r="F17" s="142">
        <v>1221200</v>
      </c>
      <c r="G17" s="143"/>
      <c r="H17" s="142">
        <v>2387732</v>
      </c>
    </row>
    <row r="18" spans="2:8" x14ac:dyDescent="0.25">
      <c r="B18" s="123" t="s">
        <v>163</v>
      </c>
      <c r="C18" s="9"/>
      <c r="D18" s="129">
        <v>7</v>
      </c>
      <c r="E18" s="11"/>
      <c r="F18" s="142">
        <v>-6170613</v>
      </c>
      <c r="G18" s="143"/>
      <c r="H18" s="142">
        <v>-4958280</v>
      </c>
    </row>
    <row r="19" spans="2:8" ht="24" customHeight="1" x14ac:dyDescent="0.25">
      <c r="B19" s="119" t="s">
        <v>123</v>
      </c>
      <c r="C19" s="9"/>
      <c r="D19" s="129"/>
      <c r="E19" s="11"/>
      <c r="F19" s="142">
        <v>472325</v>
      </c>
      <c r="G19" s="143"/>
      <c r="H19" s="142">
        <v>240225</v>
      </c>
    </row>
    <row r="20" spans="2:8" ht="27.6" customHeight="1" thickBot="1" x14ac:dyDescent="0.3">
      <c r="B20" s="177" t="s">
        <v>153</v>
      </c>
      <c r="C20" s="67"/>
      <c r="D20" s="130">
        <v>9</v>
      </c>
      <c r="E20" s="53"/>
      <c r="F20" s="148">
        <v>-721972</v>
      </c>
      <c r="G20" s="145"/>
      <c r="H20" s="148">
        <v>156608</v>
      </c>
    </row>
    <row r="21" spans="2:8" ht="13.8" thickBot="1" x14ac:dyDescent="0.3">
      <c r="B21" s="52" t="s">
        <v>50</v>
      </c>
      <c r="C21" s="52"/>
      <c r="D21" s="130"/>
      <c r="E21" s="53"/>
      <c r="F21" s="144">
        <v>78959850</v>
      </c>
      <c r="G21" s="145"/>
      <c r="H21" s="144">
        <v>136436284</v>
      </c>
    </row>
    <row r="22" spans="2:8" x14ac:dyDescent="0.25">
      <c r="B22" s="9"/>
      <c r="C22" s="9"/>
      <c r="D22" s="129"/>
      <c r="E22" s="11"/>
      <c r="F22" s="142"/>
      <c r="G22" s="143"/>
      <c r="H22" s="142"/>
    </row>
    <row r="23" spans="2:8" x14ac:dyDescent="0.25">
      <c r="B23" s="9" t="s">
        <v>7</v>
      </c>
      <c r="C23" s="9"/>
      <c r="D23" s="129">
        <v>8</v>
      </c>
      <c r="E23" s="11"/>
      <c r="F23" s="142">
        <v>3443889</v>
      </c>
      <c r="G23" s="143"/>
      <c r="H23" s="142">
        <v>2688385</v>
      </c>
    </row>
    <row r="24" spans="2:8" x14ac:dyDescent="0.25">
      <c r="B24" s="9" t="s">
        <v>51</v>
      </c>
      <c r="C24" s="9"/>
      <c r="D24" s="129">
        <v>8</v>
      </c>
      <c r="E24" s="11"/>
      <c r="F24" s="142">
        <v>-20806756</v>
      </c>
      <c r="G24" s="143"/>
      <c r="H24" s="142">
        <v>-17002133</v>
      </c>
    </row>
    <row r="25" spans="2:8" ht="13.8" thickBot="1" x14ac:dyDescent="0.3">
      <c r="B25" s="67" t="s">
        <v>164</v>
      </c>
      <c r="C25" s="67"/>
      <c r="D25" s="130"/>
      <c r="E25" s="53"/>
      <c r="F25" s="148">
        <v>-3954317</v>
      </c>
      <c r="G25" s="145"/>
      <c r="H25" s="148">
        <v>19246927</v>
      </c>
    </row>
    <row r="26" spans="2:8" ht="13.8" thickBot="1" x14ac:dyDescent="0.3">
      <c r="B26" s="52" t="s">
        <v>52</v>
      </c>
      <c r="C26" s="53"/>
      <c r="D26" s="130"/>
      <c r="E26" s="53"/>
      <c r="F26" s="144">
        <v>57642666</v>
      </c>
      <c r="G26" s="145"/>
      <c r="H26" s="144">
        <v>141369463</v>
      </c>
    </row>
    <row r="27" spans="2:8" x14ac:dyDescent="0.25">
      <c r="B27" s="106"/>
      <c r="C27" s="107"/>
      <c r="D27" s="132"/>
      <c r="E27" s="107"/>
      <c r="F27" s="149"/>
      <c r="G27" s="150"/>
      <c r="H27" s="149"/>
    </row>
    <row r="28" spans="2:8" s="65" customFormat="1" ht="13.8" thickBot="1" x14ac:dyDescent="0.3">
      <c r="B28" s="67" t="s">
        <v>53</v>
      </c>
      <c r="C28" s="67"/>
      <c r="D28" s="130">
        <v>10</v>
      </c>
      <c r="E28" s="53"/>
      <c r="F28" s="148">
        <v>-3998693</v>
      </c>
      <c r="G28" s="145"/>
      <c r="H28" s="148">
        <v>-8800644</v>
      </c>
    </row>
    <row r="29" spans="2:8" s="65" customFormat="1" ht="13.8" thickBot="1" x14ac:dyDescent="0.3">
      <c r="B29" s="52" t="s">
        <v>124</v>
      </c>
      <c r="C29" s="53"/>
      <c r="D29" s="130"/>
      <c r="E29" s="53"/>
      <c r="F29" s="144">
        <v>53643973</v>
      </c>
      <c r="G29" s="145"/>
      <c r="H29" s="144">
        <v>132568819</v>
      </c>
    </row>
    <row r="30" spans="2:8" x14ac:dyDescent="0.25">
      <c r="B30" s="108"/>
      <c r="C30" s="60"/>
      <c r="D30" s="131"/>
      <c r="E30" s="60"/>
      <c r="F30" s="151"/>
      <c r="G30" s="147"/>
      <c r="H30" s="151"/>
    </row>
    <row r="31" spans="2:8" s="65" customFormat="1" ht="13.8" thickBot="1" x14ac:dyDescent="0.3">
      <c r="B31" s="67" t="s">
        <v>54</v>
      </c>
      <c r="C31" s="67"/>
      <c r="D31" s="130"/>
      <c r="E31" s="53"/>
      <c r="F31" s="144">
        <v>0</v>
      </c>
      <c r="G31" s="145"/>
      <c r="H31" s="144">
        <v>0</v>
      </c>
    </row>
    <row r="32" spans="2:8" ht="13.8" thickBot="1" x14ac:dyDescent="0.3">
      <c r="B32" s="52" t="s">
        <v>131</v>
      </c>
      <c r="C32" s="53"/>
      <c r="D32" s="130"/>
      <c r="E32" s="53"/>
      <c r="F32" s="144">
        <v>53643973</v>
      </c>
      <c r="G32" s="144"/>
      <c r="H32" s="144">
        <v>132568819</v>
      </c>
    </row>
    <row r="33" spans="2:8" x14ac:dyDescent="0.25">
      <c r="B33" s="59"/>
      <c r="C33" s="60"/>
      <c r="D33" s="131"/>
      <c r="E33" s="60"/>
      <c r="F33" s="146"/>
      <c r="G33" s="147"/>
      <c r="H33" s="146"/>
    </row>
    <row r="34" spans="2:8" x14ac:dyDescent="0.25">
      <c r="B34" s="59" t="s">
        <v>125</v>
      </c>
      <c r="C34" s="60"/>
      <c r="D34" s="131"/>
      <c r="E34" s="60"/>
      <c r="F34" s="146"/>
      <c r="G34" s="147"/>
      <c r="H34" s="146"/>
    </row>
    <row r="35" spans="2:8" x14ac:dyDescent="0.25">
      <c r="B35" s="108" t="s">
        <v>55</v>
      </c>
      <c r="C35" s="60"/>
      <c r="D35" s="131"/>
      <c r="E35" s="60"/>
      <c r="F35" s="151">
        <v>53639196</v>
      </c>
      <c r="G35" s="147"/>
      <c r="H35" s="151">
        <v>132576085</v>
      </c>
    </row>
    <row r="36" spans="2:8" ht="13.8" thickBot="1" x14ac:dyDescent="0.3">
      <c r="B36" s="67" t="s">
        <v>56</v>
      </c>
      <c r="C36" s="67"/>
      <c r="D36" s="130"/>
      <c r="E36" s="53"/>
      <c r="F36" s="148">
        <v>4777</v>
      </c>
      <c r="G36" s="145"/>
      <c r="H36" s="148">
        <v>-7266</v>
      </c>
    </row>
    <row r="37" spans="2:8" ht="13.8" thickBot="1" x14ac:dyDescent="0.3">
      <c r="B37" s="52" t="s">
        <v>131</v>
      </c>
      <c r="C37" s="53"/>
      <c r="D37" s="130"/>
      <c r="E37" s="53"/>
      <c r="F37" s="144">
        <v>53643973</v>
      </c>
      <c r="G37" s="144"/>
      <c r="H37" s="144">
        <v>132568819</v>
      </c>
    </row>
    <row r="38" spans="2:8" x14ac:dyDescent="0.25">
      <c r="B38" s="59"/>
      <c r="C38" s="60"/>
      <c r="D38" s="131"/>
      <c r="E38" s="60"/>
      <c r="F38" s="152"/>
      <c r="G38" s="147"/>
      <c r="H38" s="152"/>
    </row>
    <row r="39" spans="2:8" x14ac:dyDescent="0.25">
      <c r="B39" s="179" t="s">
        <v>34</v>
      </c>
      <c r="C39" s="40"/>
      <c r="D39" s="133"/>
      <c r="E39" s="3"/>
      <c r="F39" s="153"/>
      <c r="G39" s="153"/>
      <c r="H39" s="153"/>
    </row>
    <row r="40" spans="2:8" x14ac:dyDescent="0.25">
      <c r="B40" s="108" t="s">
        <v>35</v>
      </c>
      <c r="C40" s="108"/>
      <c r="D40" s="133"/>
      <c r="E40" s="3"/>
      <c r="F40" s="154">
        <v>10833333</v>
      </c>
      <c r="G40" s="154"/>
      <c r="H40" s="154">
        <v>10833333</v>
      </c>
    </row>
    <row r="41" spans="2:8" x14ac:dyDescent="0.25">
      <c r="B41" s="108" t="s">
        <v>36</v>
      </c>
      <c r="C41" s="108"/>
      <c r="D41" s="133"/>
      <c r="E41" s="3"/>
      <c r="F41" s="156">
        <v>0</v>
      </c>
      <c r="G41" s="156"/>
      <c r="H41" s="156">
        <v>0</v>
      </c>
    </row>
    <row r="42" spans="2:8" x14ac:dyDescent="0.25">
      <c r="B42" s="108" t="s">
        <v>37</v>
      </c>
      <c r="C42" s="108"/>
      <c r="D42" s="133"/>
      <c r="E42" s="3"/>
      <c r="F42" s="154">
        <v>4951</v>
      </c>
      <c r="G42" s="154"/>
      <c r="H42" s="154">
        <v>12238</v>
      </c>
    </row>
    <row r="43" spans="2:8" x14ac:dyDescent="0.25">
      <c r="B43" s="108" t="s">
        <v>38</v>
      </c>
      <c r="C43" s="108"/>
      <c r="D43" s="133"/>
      <c r="E43" s="3"/>
      <c r="F43" s="154">
        <v>4951</v>
      </c>
      <c r="G43" s="154"/>
      <c r="H43" s="154">
        <v>12238</v>
      </c>
    </row>
    <row r="44" spans="2:8" ht="40.200000000000003" thickBot="1" x14ac:dyDescent="0.3">
      <c r="B44" s="141" t="s">
        <v>146</v>
      </c>
      <c r="C44" s="134" t="s">
        <v>147</v>
      </c>
      <c r="D44" s="134"/>
      <c r="E44" s="56"/>
      <c r="F44" s="155">
        <v>4951</v>
      </c>
      <c r="G44" s="145"/>
      <c r="H44" s="155">
        <v>12238</v>
      </c>
    </row>
    <row r="45" spans="2:8" x14ac:dyDescent="0.25">
      <c r="C45" s="164"/>
    </row>
    <row r="46" spans="2:8" ht="28.95" customHeight="1" x14ac:dyDescent="0.25"/>
    <row r="47" spans="2:8" x14ac:dyDescent="0.25">
      <c r="B47" s="47" t="s">
        <v>45</v>
      </c>
      <c r="C47" s="46"/>
      <c r="F47" s="47"/>
      <c r="H47" s="166" t="s">
        <v>134</v>
      </c>
    </row>
    <row r="48" spans="2:8" x14ac:dyDescent="0.25">
      <c r="C48" s="46"/>
      <c r="F48" s="8"/>
      <c r="H48" s="167"/>
    </row>
    <row r="49" spans="2:8" x14ac:dyDescent="0.25">
      <c r="B49" s="47" t="s">
        <v>151</v>
      </c>
      <c r="C49" s="46"/>
      <c r="F49" s="47"/>
      <c r="H49" s="166" t="s">
        <v>46</v>
      </c>
    </row>
    <row r="50" spans="2:8" ht="13.95" customHeight="1" x14ac:dyDescent="0.25"/>
    <row r="55" spans="2:8" ht="13.95" customHeight="1" x14ac:dyDescent="0.25"/>
  </sheetData>
  <mergeCells count="2">
    <mergeCell ref="B3:H4"/>
    <mergeCell ref="F6:H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98977-43AF-4CED-B442-89D786E7A28B}">
  <dimension ref="A1:N73"/>
  <sheetViews>
    <sheetView showGridLines="0" topLeftCell="A60" zoomScale="80" zoomScaleNormal="80" workbookViewId="0">
      <selection activeCell="K29" sqref="K29"/>
    </sheetView>
  </sheetViews>
  <sheetFormatPr defaultColWidth="8.88671875" defaultRowHeight="13.2" x14ac:dyDescent="0.25"/>
  <cols>
    <col min="1" max="1" width="9.44140625" style="8" customWidth="1"/>
    <col min="2" max="2" width="51.33203125" style="8" customWidth="1"/>
    <col min="3" max="3" width="2.33203125" style="8" bestFit="1" customWidth="1"/>
    <col min="4" max="4" width="7.6640625" style="169" bestFit="1" customWidth="1"/>
    <col min="5" max="5" width="2.33203125" style="8" bestFit="1" customWidth="1"/>
    <col min="6" max="6" width="17.33203125" style="8" customWidth="1"/>
    <col min="7" max="7" width="2.33203125" style="8" bestFit="1" customWidth="1"/>
    <col min="8" max="8" width="16.44140625" style="8" customWidth="1"/>
    <col min="9" max="9" width="18.5546875" style="8" bestFit="1" customWidth="1"/>
    <col min="10" max="10" width="2.33203125" style="8" bestFit="1" customWidth="1"/>
    <col min="11" max="11" width="18.5546875" style="8" bestFit="1" customWidth="1"/>
    <col min="12" max="12" width="2.33203125" style="8" bestFit="1" customWidth="1"/>
    <col min="13" max="13" width="18.5546875" style="8" bestFit="1" customWidth="1"/>
    <col min="14" max="14" width="2.33203125" style="8" bestFit="1" customWidth="1"/>
    <col min="15" max="16384" width="8.88671875" style="8"/>
  </cols>
  <sheetData>
    <row r="1" spans="1:14" ht="13.8" x14ac:dyDescent="0.3">
      <c r="A1" s="162"/>
      <c r="B1" s="1" t="s">
        <v>0</v>
      </c>
      <c r="C1" s="1" t="s">
        <v>1</v>
      </c>
      <c r="D1" s="135" t="s">
        <v>2</v>
      </c>
      <c r="E1" s="1" t="s">
        <v>1</v>
      </c>
      <c r="F1" s="2" t="s">
        <v>3</v>
      </c>
      <c r="G1" s="1" t="s">
        <v>1</v>
      </c>
      <c r="H1" s="1" t="s">
        <v>3</v>
      </c>
      <c r="I1" s="1" t="s">
        <v>3</v>
      </c>
      <c r="J1" s="1" t="s">
        <v>1</v>
      </c>
      <c r="K1" s="1" t="s">
        <v>3</v>
      </c>
      <c r="L1" s="1" t="s">
        <v>1</v>
      </c>
      <c r="M1" s="1" t="s">
        <v>3</v>
      </c>
      <c r="N1" s="1" t="s">
        <v>1</v>
      </c>
    </row>
    <row r="2" spans="1:14" ht="15.6" x14ac:dyDescent="0.3">
      <c r="A2" s="162"/>
      <c r="B2" s="163" t="s">
        <v>150</v>
      </c>
      <c r="C2" s="1"/>
      <c r="D2" s="125"/>
      <c r="E2" s="1"/>
      <c r="F2" s="51"/>
      <c r="G2" s="1"/>
      <c r="H2" s="1"/>
      <c r="I2" s="1"/>
      <c r="J2" s="1"/>
      <c r="K2" s="1"/>
      <c r="L2" s="1"/>
      <c r="M2" s="1"/>
      <c r="N2" s="1"/>
    </row>
    <row r="3" spans="1:14" ht="13.2" customHeight="1" x14ac:dyDescent="0.3">
      <c r="A3" s="162"/>
      <c r="B3" s="190" t="s">
        <v>142</v>
      </c>
      <c r="C3" s="190"/>
      <c r="D3" s="190"/>
      <c r="E3" s="190"/>
      <c r="F3" s="190"/>
      <c r="G3" s="190"/>
      <c r="H3" s="190"/>
      <c r="I3" s="1"/>
      <c r="J3" s="1"/>
      <c r="K3" s="1"/>
      <c r="L3" s="1"/>
      <c r="M3" s="1"/>
      <c r="N3" s="1"/>
    </row>
    <row r="4" spans="1:14" ht="13.2" customHeight="1" x14ac:dyDescent="0.3">
      <c r="A4" s="162"/>
      <c r="B4" s="190"/>
      <c r="C4" s="190"/>
      <c r="D4" s="190"/>
      <c r="E4" s="190"/>
      <c r="F4" s="190"/>
      <c r="G4" s="190"/>
      <c r="H4" s="190"/>
      <c r="I4" s="1"/>
      <c r="J4" s="1"/>
      <c r="K4" s="1"/>
      <c r="L4" s="1"/>
      <c r="M4" s="1"/>
      <c r="N4" s="1"/>
    </row>
    <row r="5" spans="1:14" ht="13.2" customHeight="1" x14ac:dyDescent="0.3">
      <c r="A5" s="162"/>
      <c r="B5" s="171"/>
      <c r="C5" s="171"/>
      <c r="D5" s="171"/>
      <c r="E5" s="171"/>
      <c r="F5" s="171"/>
      <c r="G5" s="171"/>
      <c r="H5" s="171"/>
      <c r="I5" s="1"/>
      <c r="J5" s="1"/>
      <c r="K5" s="1"/>
      <c r="L5" s="1"/>
      <c r="M5" s="1"/>
      <c r="N5" s="1"/>
    </row>
    <row r="6" spans="1:14" ht="40.200000000000003" thickBot="1" x14ac:dyDescent="0.35">
      <c r="A6" s="162"/>
      <c r="B6" s="159" t="s">
        <v>141</v>
      </c>
      <c r="C6" s="62"/>
      <c r="D6" s="136" t="s">
        <v>4</v>
      </c>
      <c r="E6" s="43"/>
      <c r="F6" s="157" t="s">
        <v>155</v>
      </c>
      <c r="G6" s="158"/>
      <c r="H6" s="157" t="s">
        <v>156</v>
      </c>
      <c r="I6" s="157" t="s">
        <v>171</v>
      </c>
    </row>
    <row r="7" spans="1:14" ht="13.8" x14ac:dyDescent="0.3">
      <c r="A7" s="162"/>
      <c r="B7" s="9"/>
      <c r="C7" s="9"/>
      <c r="D7" s="129"/>
      <c r="E7" s="23"/>
      <c r="F7" s="16"/>
      <c r="G7" s="16"/>
      <c r="H7" s="17"/>
      <c r="I7" s="181"/>
    </row>
    <row r="8" spans="1:14" ht="13.8" x14ac:dyDescent="0.3">
      <c r="A8" s="162"/>
      <c r="B8" s="12" t="s">
        <v>39</v>
      </c>
      <c r="C8" s="12"/>
      <c r="D8" s="129"/>
      <c r="E8" s="23"/>
      <c r="F8" s="16"/>
      <c r="G8" s="16"/>
      <c r="H8" s="17"/>
      <c r="I8" s="181"/>
    </row>
    <row r="9" spans="1:14" ht="13.8" x14ac:dyDescent="0.3">
      <c r="A9" s="162"/>
      <c r="B9" s="12" t="s">
        <v>8</v>
      </c>
      <c r="C9" s="12"/>
      <c r="D9" s="129"/>
      <c r="E9" s="23"/>
      <c r="F9" s="16"/>
      <c r="G9" s="16"/>
      <c r="H9" s="17"/>
      <c r="I9" s="181"/>
    </row>
    <row r="10" spans="1:14" ht="13.8" x14ac:dyDescent="0.3">
      <c r="A10" s="162"/>
      <c r="B10" s="9" t="s">
        <v>9</v>
      </c>
      <c r="C10" s="12"/>
      <c r="D10" s="129">
        <v>11</v>
      </c>
      <c r="E10" s="23"/>
      <c r="F10" s="16">
        <v>301165741</v>
      </c>
      <c r="G10" s="16"/>
      <c r="H10" s="17">
        <v>304905699</v>
      </c>
      <c r="I10" s="182">
        <v>302536324</v>
      </c>
    </row>
    <row r="11" spans="1:14" ht="13.8" x14ac:dyDescent="0.3">
      <c r="A11" s="162"/>
      <c r="B11" s="9" t="s">
        <v>57</v>
      </c>
      <c r="C11" s="12"/>
      <c r="D11" s="129">
        <v>12</v>
      </c>
      <c r="E11" s="23"/>
      <c r="F11" s="16">
        <v>11431132</v>
      </c>
      <c r="G11" s="16"/>
      <c r="H11" s="17">
        <v>12792528</v>
      </c>
      <c r="I11" s="182">
        <v>14854397</v>
      </c>
    </row>
    <row r="12" spans="1:14" ht="13.8" x14ac:dyDescent="0.3">
      <c r="A12" s="162"/>
      <c r="B12" s="9" t="s">
        <v>58</v>
      </c>
      <c r="C12" s="12"/>
      <c r="D12" s="129">
        <v>13</v>
      </c>
      <c r="E12" s="23"/>
      <c r="F12" s="16">
        <v>20264908</v>
      </c>
      <c r="G12" s="16"/>
      <c r="H12" s="17">
        <v>19906121</v>
      </c>
      <c r="I12" s="182">
        <v>23113037</v>
      </c>
    </row>
    <row r="13" spans="1:14" ht="13.8" x14ac:dyDescent="0.3">
      <c r="A13" s="162"/>
      <c r="B13" s="9" t="s">
        <v>59</v>
      </c>
      <c r="C13" s="12"/>
      <c r="D13" s="129">
        <v>14</v>
      </c>
      <c r="E13" s="23"/>
      <c r="F13" s="16">
        <v>91763965</v>
      </c>
      <c r="G13" s="16"/>
      <c r="H13" s="17">
        <v>98712884</v>
      </c>
      <c r="I13" s="182">
        <v>113022909</v>
      </c>
    </row>
    <row r="14" spans="1:14" ht="13.8" x14ac:dyDescent="0.3">
      <c r="A14" s="162"/>
      <c r="B14" s="9" t="s">
        <v>60</v>
      </c>
      <c r="C14" s="12"/>
      <c r="D14" s="129">
        <v>15</v>
      </c>
      <c r="E14" s="23"/>
      <c r="F14" s="16">
        <v>5486130</v>
      </c>
      <c r="G14" s="16"/>
      <c r="H14" s="17">
        <v>4941022</v>
      </c>
      <c r="I14" s="182">
        <v>6932960</v>
      </c>
    </row>
    <row r="15" spans="1:14" ht="13.8" x14ac:dyDescent="0.3">
      <c r="A15" s="162"/>
      <c r="B15" s="9" t="s">
        <v>61</v>
      </c>
      <c r="C15" s="12"/>
      <c r="D15" s="129">
        <v>19</v>
      </c>
      <c r="E15" s="23"/>
      <c r="F15" s="16">
        <v>69163</v>
      </c>
      <c r="G15" s="16"/>
      <c r="H15" s="17">
        <v>87344</v>
      </c>
      <c r="I15" s="182">
        <v>124221</v>
      </c>
    </row>
    <row r="16" spans="1:14" ht="13.8" x14ac:dyDescent="0.3">
      <c r="A16" s="162"/>
      <c r="B16" s="9" t="s">
        <v>62</v>
      </c>
      <c r="C16" s="12"/>
      <c r="D16" s="129"/>
      <c r="E16" s="23"/>
      <c r="F16" s="16">
        <v>15465478</v>
      </c>
      <c r="G16" s="16"/>
      <c r="H16" s="17">
        <v>16228221</v>
      </c>
      <c r="I16" s="182">
        <v>6217564</v>
      </c>
    </row>
    <row r="17" spans="1:9" ht="14.4" thickBot="1" x14ac:dyDescent="0.35">
      <c r="A17" s="162"/>
      <c r="B17" s="67" t="s">
        <v>63</v>
      </c>
      <c r="C17" s="52"/>
      <c r="D17" s="130">
        <v>16</v>
      </c>
      <c r="E17" s="71"/>
      <c r="F17" s="68">
        <v>29946452</v>
      </c>
      <c r="G17" s="73"/>
      <c r="H17" s="74">
        <v>22100212</v>
      </c>
      <c r="I17" s="74">
        <v>2306834</v>
      </c>
    </row>
    <row r="18" spans="1:9" ht="14.4" thickBot="1" x14ac:dyDescent="0.35">
      <c r="A18" s="168"/>
      <c r="B18" s="52"/>
      <c r="C18" s="52"/>
      <c r="D18" s="130"/>
      <c r="E18" s="71"/>
      <c r="F18" s="54">
        <v>475592969</v>
      </c>
      <c r="G18" s="72"/>
      <c r="H18" s="54">
        <v>479674031</v>
      </c>
      <c r="I18" s="54">
        <f>SUM(I10:I17)</f>
        <v>469108246</v>
      </c>
    </row>
    <row r="19" spans="1:9" x14ac:dyDescent="0.25">
      <c r="A19" s="165"/>
      <c r="B19" s="24"/>
      <c r="C19" s="24"/>
      <c r="D19" s="129"/>
      <c r="E19" s="23"/>
      <c r="F19" s="18"/>
      <c r="G19" s="29"/>
      <c r="H19" s="15"/>
    </row>
    <row r="20" spans="1:9" x14ac:dyDescent="0.25">
      <c r="B20" s="12" t="s">
        <v>10</v>
      </c>
      <c r="C20" s="24"/>
      <c r="D20" s="129"/>
      <c r="E20" s="23"/>
      <c r="F20" s="18"/>
      <c r="G20" s="29"/>
      <c r="H20" s="15"/>
    </row>
    <row r="21" spans="1:9" x14ac:dyDescent="0.25">
      <c r="B21" s="9" t="s">
        <v>64</v>
      </c>
      <c r="C21" s="24"/>
      <c r="D21" s="129">
        <v>17</v>
      </c>
      <c r="E21" s="23"/>
      <c r="F21" s="18">
        <v>111271067</v>
      </c>
      <c r="G21" s="29"/>
      <c r="H21" s="15">
        <v>111397370</v>
      </c>
      <c r="I21" s="182">
        <v>103825551</v>
      </c>
    </row>
    <row r="22" spans="1:9" x14ac:dyDescent="0.25">
      <c r="B22" s="9" t="s">
        <v>65</v>
      </c>
      <c r="C22" s="24"/>
      <c r="D22" s="129">
        <v>18</v>
      </c>
      <c r="E22" s="23"/>
      <c r="F22" s="18">
        <v>12444101</v>
      </c>
      <c r="G22" s="29"/>
      <c r="H22" s="15">
        <v>10183760</v>
      </c>
      <c r="I22" s="182">
        <v>15838667</v>
      </c>
    </row>
    <row r="23" spans="1:9" x14ac:dyDescent="0.25">
      <c r="B23" s="9" t="s">
        <v>66</v>
      </c>
      <c r="C23" s="24"/>
      <c r="D23" s="129">
        <v>19</v>
      </c>
      <c r="E23" s="23"/>
      <c r="F23" s="18">
        <v>0</v>
      </c>
      <c r="G23" s="29"/>
      <c r="H23" s="15">
        <v>23675404</v>
      </c>
      <c r="I23" s="183" t="s">
        <v>172</v>
      </c>
    </row>
    <row r="24" spans="1:9" x14ac:dyDescent="0.25">
      <c r="B24" s="9" t="s">
        <v>67</v>
      </c>
      <c r="C24" s="24"/>
      <c r="D24" s="129"/>
      <c r="E24" s="23"/>
      <c r="F24" s="18">
        <v>6656803</v>
      </c>
      <c r="G24" s="29"/>
      <c r="H24" s="15">
        <v>9406166</v>
      </c>
      <c r="I24" s="182">
        <v>2402438</v>
      </c>
    </row>
    <row r="25" spans="1:9" x14ac:dyDescent="0.25">
      <c r="B25" s="9" t="s">
        <v>11</v>
      </c>
      <c r="C25" s="24"/>
      <c r="D25" s="129">
        <v>20</v>
      </c>
      <c r="E25" s="23"/>
      <c r="F25" s="18">
        <v>49459320</v>
      </c>
      <c r="G25" s="29"/>
      <c r="H25" s="15">
        <v>38853102</v>
      </c>
      <c r="I25" s="182">
        <v>22801629</v>
      </c>
    </row>
    <row r="26" spans="1:9" x14ac:dyDescent="0.25">
      <c r="B26" s="9" t="s">
        <v>68</v>
      </c>
      <c r="C26" s="9"/>
      <c r="D26" s="129">
        <v>22</v>
      </c>
      <c r="E26" s="11"/>
      <c r="F26" s="14">
        <v>12716129</v>
      </c>
      <c r="G26" s="31"/>
      <c r="H26" s="15">
        <v>29826783</v>
      </c>
      <c r="I26" s="182">
        <v>31591281</v>
      </c>
    </row>
    <row r="27" spans="1:9" x14ac:dyDescent="0.25">
      <c r="B27" s="9" t="s">
        <v>69</v>
      </c>
      <c r="C27" s="9"/>
      <c r="D27" s="129">
        <v>4</v>
      </c>
      <c r="E27" s="11"/>
      <c r="F27" s="14">
        <v>11453328</v>
      </c>
      <c r="G27" s="31"/>
      <c r="H27" s="15">
        <v>12162628</v>
      </c>
      <c r="I27" s="182">
        <v>33301768</v>
      </c>
    </row>
    <row r="28" spans="1:9" ht="13.8" thickBot="1" x14ac:dyDescent="0.3">
      <c r="B28" s="67" t="s">
        <v>12</v>
      </c>
      <c r="C28" s="67"/>
      <c r="D28" s="127">
        <v>21</v>
      </c>
      <c r="E28" s="53"/>
      <c r="F28" s="68">
        <v>16181813</v>
      </c>
      <c r="G28" s="72"/>
      <c r="H28" s="75">
        <v>26441530</v>
      </c>
      <c r="I28" s="75">
        <v>54191892</v>
      </c>
    </row>
    <row r="29" spans="1:9" ht="13.8" thickBot="1" x14ac:dyDescent="0.3">
      <c r="B29" s="69"/>
      <c r="C29" s="69"/>
      <c r="D29" s="137"/>
      <c r="E29" s="76"/>
      <c r="F29" s="77">
        <v>220182561</v>
      </c>
      <c r="G29" s="78"/>
      <c r="H29" s="77">
        <v>261946743</v>
      </c>
      <c r="I29" s="77">
        <v>263953226</v>
      </c>
    </row>
    <row r="30" spans="1:9" ht="13.8" thickBot="1" x14ac:dyDescent="0.3">
      <c r="B30" s="67" t="s">
        <v>70</v>
      </c>
      <c r="C30" s="52"/>
      <c r="D30" s="130"/>
      <c r="E30" s="71"/>
      <c r="F30" s="68">
        <v>0</v>
      </c>
      <c r="G30" s="72"/>
      <c r="H30" s="68">
        <v>80061</v>
      </c>
      <c r="I30" s="68">
        <v>265020</v>
      </c>
    </row>
    <row r="31" spans="1:9" ht="13.8" thickBot="1" x14ac:dyDescent="0.3">
      <c r="B31" s="52" t="s">
        <v>40</v>
      </c>
      <c r="C31" s="52"/>
      <c r="D31" s="130"/>
      <c r="E31" s="71"/>
      <c r="F31" s="54">
        <v>695775530</v>
      </c>
      <c r="G31" s="72"/>
      <c r="H31" s="54">
        <v>741700835</v>
      </c>
      <c r="I31" s="54">
        <v>733326492</v>
      </c>
    </row>
    <row r="32" spans="1:9" x14ac:dyDescent="0.25">
      <c r="D32" s="138"/>
      <c r="E32" s="25"/>
      <c r="F32" s="15"/>
      <c r="G32" s="32"/>
      <c r="H32" s="15"/>
      <c r="I32" s="6"/>
    </row>
    <row r="33" spans="2:9" x14ac:dyDescent="0.25">
      <c r="B33" s="12" t="s">
        <v>41</v>
      </c>
      <c r="C33" s="12"/>
      <c r="D33" s="129"/>
      <c r="E33" s="23"/>
      <c r="F33" s="29"/>
      <c r="G33" s="29"/>
      <c r="H33" s="30"/>
      <c r="I33" s="172"/>
    </row>
    <row r="34" spans="2:9" x14ac:dyDescent="0.25">
      <c r="B34" s="12" t="s">
        <v>13</v>
      </c>
      <c r="C34" s="12"/>
      <c r="D34" s="129"/>
      <c r="E34" s="23"/>
      <c r="F34" s="21"/>
      <c r="G34" s="29"/>
      <c r="H34" s="30"/>
    </row>
    <row r="35" spans="2:9" x14ac:dyDescent="0.25">
      <c r="B35" s="26" t="s">
        <v>14</v>
      </c>
      <c r="C35" s="9"/>
      <c r="D35" s="129">
        <v>23</v>
      </c>
      <c r="E35" s="11"/>
      <c r="F35" s="14">
        <v>27114488</v>
      </c>
      <c r="G35" s="14"/>
      <c r="H35" s="15">
        <v>27114488</v>
      </c>
      <c r="I35" s="15">
        <v>27114488</v>
      </c>
    </row>
    <row r="36" spans="2:9" x14ac:dyDescent="0.25">
      <c r="B36" s="26" t="s">
        <v>71</v>
      </c>
      <c r="C36" s="9"/>
      <c r="D36" s="129"/>
      <c r="E36" s="11"/>
      <c r="F36" s="14">
        <v>5656940</v>
      </c>
      <c r="G36" s="14"/>
      <c r="H36" s="15">
        <v>5656940</v>
      </c>
      <c r="I36" s="15">
        <v>5656940</v>
      </c>
    </row>
    <row r="37" spans="2:9" x14ac:dyDescent="0.25">
      <c r="B37" s="26" t="s">
        <v>72</v>
      </c>
      <c r="C37" s="9"/>
      <c r="D37" s="129"/>
      <c r="E37" s="11"/>
      <c r="F37" s="14">
        <v>-24150</v>
      </c>
      <c r="G37" s="14"/>
      <c r="H37" s="15">
        <v>-24150</v>
      </c>
      <c r="I37" s="15">
        <v>-24150</v>
      </c>
    </row>
    <row r="38" spans="2:9" ht="13.8" thickBot="1" x14ac:dyDescent="0.3">
      <c r="B38" s="67" t="s">
        <v>73</v>
      </c>
      <c r="C38" s="67"/>
      <c r="D38" s="130"/>
      <c r="E38" s="53"/>
      <c r="F38" s="68">
        <v>287315325</v>
      </c>
      <c r="G38" s="68"/>
      <c r="H38" s="75">
        <v>233676129</v>
      </c>
      <c r="I38" s="75">
        <v>120504241</v>
      </c>
    </row>
    <row r="39" spans="2:9" ht="13.8" thickBot="1" x14ac:dyDescent="0.3">
      <c r="B39" s="52" t="s">
        <v>74</v>
      </c>
      <c r="C39" s="52"/>
      <c r="D39" s="130"/>
      <c r="E39" s="53"/>
      <c r="F39" s="54">
        <v>320062603</v>
      </c>
      <c r="G39" s="54"/>
      <c r="H39" s="54">
        <v>266423407</v>
      </c>
      <c r="I39" s="54">
        <v>153251519</v>
      </c>
    </row>
    <row r="40" spans="2:9" ht="13.8" thickBot="1" x14ac:dyDescent="0.3">
      <c r="B40" s="67" t="s">
        <v>56</v>
      </c>
      <c r="C40" s="67"/>
      <c r="D40" s="130"/>
      <c r="E40" s="53"/>
      <c r="F40" s="68">
        <v>28709</v>
      </c>
      <c r="G40" s="68"/>
      <c r="H40" s="75">
        <v>44007</v>
      </c>
      <c r="I40" s="75">
        <v>4289</v>
      </c>
    </row>
    <row r="41" spans="2:9" ht="13.8" thickBot="1" x14ac:dyDescent="0.3">
      <c r="B41" s="52" t="s">
        <v>42</v>
      </c>
      <c r="C41" s="52"/>
      <c r="D41" s="130"/>
      <c r="E41" s="53"/>
      <c r="F41" s="54">
        <v>320091312</v>
      </c>
      <c r="G41" s="54"/>
      <c r="H41" s="54">
        <v>266467414</v>
      </c>
      <c r="I41" s="54">
        <v>153255808</v>
      </c>
    </row>
    <row r="42" spans="2:9" x14ac:dyDescent="0.25">
      <c r="B42" s="9"/>
      <c r="C42" s="9"/>
      <c r="D42" s="129"/>
      <c r="E42" s="11"/>
      <c r="F42" s="22"/>
      <c r="G42" s="31"/>
      <c r="H42" s="29"/>
    </row>
    <row r="43" spans="2:9" x14ac:dyDescent="0.25">
      <c r="B43" s="12" t="s">
        <v>76</v>
      </c>
      <c r="C43" s="9"/>
      <c r="D43" s="129"/>
      <c r="E43" s="11"/>
      <c r="F43" s="22"/>
      <c r="G43" s="31"/>
      <c r="H43" s="29"/>
    </row>
    <row r="44" spans="2:9" x14ac:dyDescent="0.25">
      <c r="B44" s="9" t="s">
        <v>77</v>
      </c>
      <c r="C44" s="9"/>
      <c r="D44" s="129">
        <v>24</v>
      </c>
      <c r="E44" s="11"/>
      <c r="F44" s="160">
        <v>56848051</v>
      </c>
      <c r="G44" s="160"/>
      <c r="H44" s="160">
        <v>179942446</v>
      </c>
      <c r="I44" s="182">
        <v>998223</v>
      </c>
    </row>
    <row r="45" spans="2:9" x14ac:dyDescent="0.25">
      <c r="B45" s="9" t="s">
        <v>78</v>
      </c>
      <c r="C45" s="9"/>
      <c r="D45" s="129">
        <v>12</v>
      </c>
      <c r="E45" s="11"/>
      <c r="F45" s="160">
        <v>679208</v>
      </c>
      <c r="G45" s="160"/>
      <c r="H45" s="160">
        <v>739431</v>
      </c>
      <c r="I45" s="182">
        <v>5423671</v>
      </c>
    </row>
    <row r="46" spans="2:9" x14ac:dyDescent="0.25">
      <c r="B46" s="9" t="s">
        <v>79</v>
      </c>
      <c r="C46" s="9"/>
      <c r="D46" s="129">
        <v>25</v>
      </c>
      <c r="E46" s="11"/>
      <c r="F46" s="160">
        <v>360250</v>
      </c>
      <c r="G46" s="160"/>
      <c r="H46" s="160">
        <v>311825</v>
      </c>
      <c r="I46" s="182">
        <v>262831</v>
      </c>
    </row>
    <row r="47" spans="2:9" x14ac:dyDescent="0.25">
      <c r="B47" s="9" t="s">
        <v>82</v>
      </c>
      <c r="C47" s="9"/>
      <c r="D47" s="129">
        <v>27</v>
      </c>
      <c r="E47" s="11"/>
      <c r="F47" s="160">
        <v>634427</v>
      </c>
      <c r="G47" s="160"/>
      <c r="H47" s="160">
        <v>600121</v>
      </c>
      <c r="I47" s="184">
        <v>659354</v>
      </c>
    </row>
    <row r="48" spans="2:9" x14ac:dyDescent="0.25">
      <c r="B48" s="123" t="s">
        <v>80</v>
      </c>
      <c r="C48" s="9"/>
      <c r="D48" s="129"/>
      <c r="E48" s="11"/>
      <c r="F48" s="160">
        <v>2092</v>
      </c>
      <c r="G48" s="160"/>
      <c r="H48" s="160">
        <v>436239</v>
      </c>
      <c r="I48" s="182">
        <v>445576</v>
      </c>
    </row>
    <row r="49" spans="2:9" ht="26.4" x14ac:dyDescent="0.25">
      <c r="B49" s="119" t="s">
        <v>148</v>
      </c>
      <c r="C49" s="9"/>
      <c r="D49" s="129"/>
      <c r="E49" s="11"/>
      <c r="F49" s="160">
        <v>219267</v>
      </c>
      <c r="G49" s="160"/>
      <c r="H49" s="160">
        <v>226035</v>
      </c>
      <c r="I49" s="185">
        <v>70035</v>
      </c>
    </row>
    <row r="50" spans="2:9" x14ac:dyDescent="0.25">
      <c r="B50" s="9" t="s">
        <v>81</v>
      </c>
      <c r="C50" s="9"/>
      <c r="D50" s="129">
        <v>26</v>
      </c>
      <c r="E50" s="11"/>
      <c r="F50" s="160">
        <v>17017897</v>
      </c>
      <c r="G50" s="160"/>
      <c r="H50" s="160">
        <v>15031528</v>
      </c>
      <c r="I50" s="182">
        <v>13547622</v>
      </c>
    </row>
    <row r="51" spans="2:9" ht="13.8" thickBot="1" x14ac:dyDescent="0.3">
      <c r="B51" s="79" t="s">
        <v>83</v>
      </c>
      <c r="C51" s="79"/>
      <c r="D51" s="130"/>
      <c r="E51" s="53"/>
      <c r="F51" s="160">
        <v>17030052</v>
      </c>
      <c r="G51" s="160"/>
      <c r="H51" s="160">
        <v>16252857</v>
      </c>
      <c r="I51" s="182">
        <v>17280886</v>
      </c>
    </row>
    <row r="52" spans="2:9" ht="13.8" thickBot="1" x14ac:dyDescent="0.3">
      <c r="B52" s="80"/>
      <c r="C52" s="80"/>
      <c r="D52" s="139"/>
      <c r="E52" s="81"/>
      <c r="F52" s="82">
        <v>92791244</v>
      </c>
      <c r="G52" s="83"/>
      <c r="H52" s="82">
        <v>213540482</v>
      </c>
      <c r="I52" s="82">
        <f>SUM(I43:I51)</f>
        <v>38688198</v>
      </c>
    </row>
    <row r="53" spans="2:9" x14ac:dyDescent="0.25">
      <c r="B53" s="9"/>
      <c r="C53" s="9"/>
      <c r="D53" s="129"/>
      <c r="E53" s="11"/>
      <c r="F53" s="22"/>
      <c r="G53" s="31"/>
      <c r="H53" s="29"/>
    </row>
    <row r="54" spans="2:9" x14ac:dyDescent="0.25">
      <c r="B54" s="27" t="s">
        <v>15</v>
      </c>
      <c r="C54" s="27"/>
      <c r="D54" s="129"/>
      <c r="E54" s="11"/>
      <c r="F54" s="22"/>
      <c r="G54" s="31"/>
      <c r="H54" s="29"/>
    </row>
    <row r="55" spans="2:9" x14ac:dyDescent="0.25">
      <c r="B55" s="28" t="s">
        <v>84</v>
      </c>
      <c r="C55" s="28"/>
      <c r="D55" s="129">
        <v>24</v>
      </c>
      <c r="E55" s="11"/>
      <c r="F55" s="142">
        <v>169740398</v>
      </c>
      <c r="G55" s="161"/>
      <c r="H55" s="142">
        <v>138700271</v>
      </c>
      <c r="I55" s="182">
        <v>390389305</v>
      </c>
    </row>
    <row r="56" spans="2:9" x14ac:dyDescent="0.25">
      <c r="B56" s="28" t="s">
        <v>16</v>
      </c>
      <c r="C56" s="28"/>
      <c r="D56" s="129">
        <v>27</v>
      </c>
      <c r="E56" s="11"/>
      <c r="F56" s="142">
        <v>55175466</v>
      </c>
      <c r="G56" s="161"/>
      <c r="H56" s="142">
        <v>42529159</v>
      </c>
      <c r="I56" s="182">
        <v>63753171</v>
      </c>
    </row>
    <row r="57" spans="2:9" x14ac:dyDescent="0.25">
      <c r="B57" s="28" t="s">
        <v>85</v>
      </c>
      <c r="C57" s="28"/>
      <c r="D57" s="129">
        <v>12</v>
      </c>
      <c r="E57" s="11"/>
      <c r="F57" s="142">
        <v>2472361</v>
      </c>
      <c r="G57" s="161"/>
      <c r="H57" s="142">
        <v>5681234</v>
      </c>
      <c r="I57" s="182">
        <v>5302412</v>
      </c>
    </row>
    <row r="58" spans="2:9" hidden="1" x14ac:dyDescent="0.25">
      <c r="B58" s="28" t="s">
        <v>86</v>
      </c>
      <c r="C58" s="28"/>
      <c r="D58" s="129"/>
      <c r="E58" s="11"/>
      <c r="F58" s="142"/>
      <c r="G58" s="161"/>
      <c r="H58" s="142"/>
    </row>
    <row r="59" spans="2:9" x14ac:dyDescent="0.25">
      <c r="B59" s="28" t="s">
        <v>90</v>
      </c>
      <c r="C59" s="28"/>
      <c r="D59" s="129">
        <v>4</v>
      </c>
      <c r="E59" s="11"/>
      <c r="F59" s="142">
        <v>21808262</v>
      </c>
      <c r="G59" s="161"/>
      <c r="H59" s="142">
        <v>46749962</v>
      </c>
      <c r="I59" s="187">
        <v>52918124</v>
      </c>
    </row>
    <row r="60" spans="2:9" x14ac:dyDescent="0.25">
      <c r="B60" s="28" t="s">
        <v>87</v>
      </c>
      <c r="C60" s="28"/>
      <c r="D60" s="129"/>
      <c r="E60" s="11"/>
      <c r="F60" s="142">
        <v>158659</v>
      </c>
      <c r="G60" s="161"/>
      <c r="H60" s="142">
        <v>829865</v>
      </c>
      <c r="I60" s="184">
        <v>258577</v>
      </c>
    </row>
    <row r="61" spans="2:9" x14ac:dyDescent="0.25">
      <c r="B61" s="28" t="s">
        <v>88</v>
      </c>
      <c r="C61" s="28"/>
      <c r="D61" s="129">
        <v>20</v>
      </c>
      <c r="E61" s="11"/>
      <c r="F61" s="142">
        <v>14200728</v>
      </c>
      <c r="G61" s="161"/>
      <c r="H61" s="142">
        <v>11104753</v>
      </c>
      <c r="I61" s="182">
        <v>15899572</v>
      </c>
    </row>
    <row r="62" spans="2:9" x14ac:dyDescent="0.25">
      <c r="B62" s="28" t="s">
        <v>79</v>
      </c>
      <c r="C62" s="28"/>
      <c r="D62" s="129">
        <v>25</v>
      </c>
      <c r="E62" s="11"/>
      <c r="F62" s="142">
        <v>4572571</v>
      </c>
      <c r="G62" s="161"/>
      <c r="H62" s="142">
        <v>4854596</v>
      </c>
      <c r="I62" s="182">
        <v>3679224</v>
      </c>
    </row>
    <row r="63" spans="2:9" ht="26.4" x14ac:dyDescent="0.25">
      <c r="B63" s="120" t="s">
        <v>148</v>
      </c>
      <c r="C63" s="28"/>
      <c r="D63" s="129"/>
      <c r="E63" s="11"/>
      <c r="F63" s="142">
        <v>54090</v>
      </c>
      <c r="G63" s="161"/>
      <c r="H63" s="142">
        <v>82578</v>
      </c>
      <c r="I63" s="186">
        <v>13430</v>
      </c>
    </row>
    <row r="64" spans="2:9" ht="13.8" thickBot="1" x14ac:dyDescent="0.3">
      <c r="B64" s="28" t="s">
        <v>89</v>
      </c>
      <c r="C64" s="28"/>
      <c r="D64" s="129">
        <v>28</v>
      </c>
      <c r="E64" s="11"/>
      <c r="F64" s="142">
        <v>14710439</v>
      </c>
      <c r="G64" s="161"/>
      <c r="H64" s="142">
        <v>11160521</v>
      </c>
      <c r="I64" s="186">
        <v>9168671</v>
      </c>
    </row>
    <row r="65" spans="2:9" ht="13.8" thickBot="1" x14ac:dyDescent="0.3">
      <c r="B65" s="80"/>
      <c r="C65" s="80"/>
      <c r="D65" s="139"/>
      <c r="E65" s="81"/>
      <c r="F65" s="82">
        <v>282892974</v>
      </c>
      <c r="G65" s="83"/>
      <c r="H65" s="82">
        <v>261692939</v>
      </c>
      <c r="I65" s="82">
        <v>541382486</v>
      </c>
    </row>
    <row r="66" spans="2:9" ht="13.8" thickBot="1" x14ac:dyDescent="0.3">
      <c r="B66" s="80" t="s">
        <v>43</v>
      </c>
      <c r="C66" s="84"/>
      <c r="D66" s="139"/>
      <c r="E66" s="81"/>
      <c r="F66" s="82">
        <v>375684218</v>
      </c>
      <c r="G66" s="82"/>
      <c r="H66" s="82">
        <v>475233421</v>
      </c>
      <c r="I66" s="82">
        <v>580070684</v>
      </c>
    </row>
    <row r="67" spans="2:9" ht="13.8" thickBot="1" x14ac:dyDescent="0.3">
      <c r="B67" s="80" t="s">
        <v>44</v>
      </c>
      <c r="C67" s="80"/>
      <c r="D67" s="139"/>
      <c r="E67" s="81"/>
      <c r="F67" s="77">
        <v>695775530</v>
      </c>
      <c r="G67" s="85"/>
      <c r="H67" s="77">
        <v>741700835</v>
      </c>
      <c r="I67" s="77">
        <v>733326492</v>
      </c>
    </row>
    <row r="68" spans="2:9" x14ac:dyDescent="0.25">
      <c r="F68" s="55"/>
      <c r="G68" s="170"/>
      <c r="H68" s="55"/>
    </row>
    <row r="71" spans="2:9" x14ac:dyDescent="0.25">
      <c r="B71" s="47" t="s">
        <v>45</v>
      </c>
      <c r="C71" s="46"/>
      <c r="D71" s="164"/>
      <c r="F71" s="47"/>
      <c r="H71" s="47" t="s">
        <v>134</v>
      </c>
    </row>
    <row r="72" spans="2:9" x14ac:dyDescent="0.25">
      <c r="C72" s="46"/>
      <c r="D72" s="164"/>
    </row>
    <row r="73" spans="2:9" x14ac:dyDescent="0.25">
      <c r="B73" s="47" t="s">
        <v>151</v>
      </c>
      <c r="C73" s="46"/>
      <c r="D73" s="164"/>
      <c r="F73" s="47"/>
      <c r="H73" s="47" t="s">
        <v>46</v>
      </c>
    </row>
  </sheetData>
  <mergeCells count="1">
    <mergeCell ref="B3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D4B3E-776F-41C0-8DFF-A97CCC831F10}">
  <dimension ref="A1:O34"/>
  <sheetViews>
    <sheetView showGridLines="0" topLeftCell="A12" zoomScale="80" zoomScaleNormal="80" workbookViewId="0">
      <selection activeCell="K18" sqref="J18:K18"/>
    </sheetView>
  </sheetViews>
  <sheetFormatPr defaultColWidth="8.88671875" defaultRowHeight="13.2" x14ac:dyDescent="0.25"/>
  <cols>
    <col min="1" max="1" width="8.88671875" style="8"/>
    <col min="2" max="2" width="21.33203125" style="8" bestFit="1" customWidth="1"/>
    <col min="3" max="5" width="8.88671875" style="8"/>
    <col min="6" max="8" width="13" style="8" customWidth="1"/>
    <col min="9" max="9" width="13.6640625" style="8" customWidth="1"/>
    <col min="10" max="12" width="13" style="8" customWidth="1"/>
    <col min="13" max="13" width="16.109375" style="8" customWidth="1"/>
    <col min="14" max="14" width="3" style="8" bestFit="1" customWidth="1"/>
    <col min="15" max="15" width="15.5546875" style="8" customWidth="1"/>
    <col min="16" max="16384" width="8.88671875" style="8"/>
  </cols>
  <sheetData>
    <row r="1" spans="1:15" x14ac:dyDescent="0.25">
      <c r="A1" s="33"/>
      <c r="B1" s="1" t="s">
        <v>17</v>
      </c>
      <c r="C1" s="1"/>
      <c r="D1" s="1"/>
      <c r="E1" s="1"/>
      <c r="F1" s="2" t="s">
        <v>18</v>
      </c>
      <c r="G1" s="1" t="s">
        <v>1</v>
      </c>
      <c r="H1" s="1" t="s">
        <v>18</v>
      </c>
      <c r="I1" s="1" t="s">
        <v>1</v>
      </c>
      <c r="J1" s="1" t="s">
        <v>18</v>
      </c>
      <c r="K1" s="1" t="s">
        <v>18</v>
      </c>
      <c r="L1" s="1" t="s">
        <v>1</v>
      </c>
      <c r="M1" s="1" t="s">
        <v>18</v>
      </c>
      <c r="N1" s="1" t="s">
        <v>1</v>
      </c>
      <c r="O1" s="1" t="s">
        <v>18</v>
      </c>
    </row>
    <row r="2" spans="1:15" ht="15.6" x14ac:dyDescent="0.3">
      <c r="B2" s="163" t="s">
        <v>150</v>
      </c>
    </row>
    <row r="3" spans="1:15" ht="13.2" customHeight="1" x14ac:dyDescent="0.25">
      <c r="B3" s="190" t="s">
        <v>143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</row>
    <row r="4" spans="1:15" ht="16.8" customHeight="1" x14ac:dyDescent="0.25"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</row>
    <row r="6" spans="1:15" ht="13.8" thickBot="1" x14ac:dyDescent="0.3">
      <c r="B6" s="86"/>
      <c r="C6" s="86"/>
      <c r="D6" s="59"/>
      <c r="E6" s="59"/>
      <c r="F6" s="192" t="s">
        <v>19</v>
      </c>
      <c r="G6" s="192"/>
      <c r="H6" s="192"/>
      <c r="I6" s="192"/>
      <c r="J6" s="192"/>
    </row>
    <row r="7" spans="1:15" ht="53.4" thickBot="1" x14ac:dyDescent="0.3">
      <c r="B7" s="159" t="s">
        <v>141</v>
      </c>
      <c r="C7" s="89"/>
      <c r="D7" s="90"/>
      <c r="E7" s="90"/>
      <c r="F7" s="91" t="s">
        <v>14</v>
      </c>
      <c r="G7" s="92" t="s">
        <v>91</v>
      </c>
      <c r="H7" s="92" t="s">
        <v>92</v>
      </c>
      <c r="I7" s="92" t="s">
        <v>93</v>
      </c>
      <c r="J7" s="92" t="s">
        <v>20</v>
      </c>
      <c r="K7" s="92" t="s">
        <v>94</v>
      </c>
      <c r="L7" s="92" t="s">
        <v>75</v>
      </c>
    </row>
    <row r="8" spans="1:15" x14ac:dyDescent="0.25">
      <c r="B8" s="34"/>
      <c r="C8" s="86"/>
      <c r="D8" s="59"/>
      <c r="E8" s="59"/>
      <c r="F8" s="87"/>
      <c r="G8" s="87"/>
      <c r="H8" s="88"/>
      <c r="I8" s="88"/>
      <c r="J8" s="88"/>
      <c r="K8" s="88"/>
      <c r="L8" s="88"/>
    </row>
    <row r="9" spans="1:15" s="47" customFormat="1" ht="13.8" thickBot="1" x14ac:dyDescent="0.3">
      <c r="B9" s="93" t="s">
        <v>174</v>
      </c>
      <c r="C9" s="52"/>
      <c r="D9" s="58"/>
      <c r="E9" s="58"/>
      <c r="F9" s="7">
        <v>27114488</v>
      </c>
      <c r="G9" s="7">
        <v>5656940</v>
      </c>
      <c r="H9" s="7">
        <v>-24150</v>
      </c>
      <c r="I9" s="7">
        <v>128281767</v>
      </c>
      <c r="J9" s="7">
        <v>161029045</v>
      </c>
      <c r="K9" s="7">
        <v>4289</v>
      </c>
      <c r="L9" s="7">
        <v>161033334</v>
      </c>
    </row>
    <row r="10" spans="1:15" s="47" customFormat="1" x14ac:dyDescent="0.25">
      <c r="B10" s="178"/>
      <c r="C10" s="59"/>
      <c r="D10" s="114"/>
      <c r="E10" s="114"/>
      <c r="F10" s="61"/>
      <c r="G10" s="61"/>
      <c r="H10" s="61"/>
      <c r="I10" s="61"/>
      <c r="J10" s="61"/>
      <c r="K10" s="61"/>
      <c r="L10" s="61"/>
    </row>
    <row r="11" spans="1:15" ht="13.8" thickBot="1" x14ac:dyDescent="0.3">
      <c r="B11" s="108" t="s">
        <v>175</v>
      </c>
      <c r="C11" s="86"/>
      <c r="D11" s="59"/>
      <c r="E11" s="59"/>
      <c r="F11" s="57">
        <v>0</v>
      </c>
      <c r="G11" s="57">
        <v>0</v>
      </c>
      <c r="H11" s="57">
        <v>0</v>
      </c>
      <c r="I11" s="57">
        <v>-7777526</v>
      </c>
      <c r="J11" s="57">
        <v>-7777526</v>
      </c>
      <c r="K11" s="94"/>
      <c r="L11" s="57">
        <v>-7777526</v>
      </c>
    </row>
    <row r="12" spans="1:15" s="47" customFormat="1" ht="13.8" thickBot="1" x14ac:dyDescent="0.3">
      <c r="B12" s="188" t="s">
        <v>158</v>
      </c>
      <c r="C12" s="69"/>
      <c r="D12" s="95"/>
      <c r="E12" s="95"/>
      <c r="F12" s="189">
        <v>27114488</v>
      </c>
      <c r="G12" s="189">
        <v>5656940</v>
      </c>
      <c r="H12" s="189">
        <v>-24150</v>
      </c>
      <c r="I12" s="189">
        <v>120504241</v>
      </c>
      <c r="J12" s="189">
        <v>153251519</v>
      </c>
      <c r="K12" s="189">
        <v>4289</v>
      </c>
      <c r="L12" s="189">
        <v>153255808</v>
      </c>
    </row>
    <row r="13" spans="1:15" s="47" customFormat="1" x14ac:dyDescent="0.25">
      <c r="B13" s="178"/>
      <c r="C13" s="59"/>
      <c r="D13" s="114"/>
      <c r="E13" s="114"/>
      <c r="F13" s="61"/>
      <c r="G13" s="61"/>
      <c r="H13" s="61"/>
      <c r="I13" s="61"/>
      <c r="J13" s="61"/>
      <c r="K13" s="61"/>
      <c r="L13" s="61"/>
    </row>
    <row r="14" spans="1:15" ht="13.8" thickBot="1" x14ac:dyDescent="0.3">
      <c r="B14" s="66" t="s">
        <v>95</v>
      </c>
      <c r="C14" s="66"/>
      <c r="D14" s="57"/>
      <c r="E14" s="57"/>
      <c r="F14" s="57">
        <v>0</v>
      </c>
      <c r="G14" s="57">
        <v>0</v>
      </c>
      <c r="H14" s="57">
        <v>0</v>
      </c>
      <c r="I14" s="57">
        <v>132576085</v>
      </c>
      <c r="J14" s="94">
        <v>132576085</v>
      </c>
      <c r="K14" s="94">
        <v>-7266</v>
      </c>
      <c r="L14" s="94">
        <v>132568819</v>
      </c>
    </row>
    <row r="15" spans="1:15" ht="13.8" thickBot="1" x14ac:dyDescent="0.3">
      <c r="B15" s="69" t="s">
        <v>120</v>
      </c>
      <c r="C15" s="69"/>
      <c r="D15" s="95"/>
      <c r="E15" s="95"/>
      <c r="F15" s="96">
        <v>0</v>
      </c>
      <c r="G15" s="96">
        <v>0</v>
      </c>
      <c r="H15" s="96">
        <v>0</v>
      </c>
      <c r="I15" s="95">
        <v>132576085</v>
      </c>
      <c r="J15" s="96">
        <v>132576085</v>
      </c>
      <c r="K15" s="96">
        <v>-7266</v>
      </c>
      <c r="L15" s="96">
        <v>132568819</v>
      </c>
    </row>
    <row r="16" spans="1:15" x14ac:dyDescent="0.25">
      <c r="B16" s="59"/>
      <c r="C16" s="59"/>
      <c r="D16" s="109"/>
      <c r="E16" s="109"/>
      <c r="F16" s="110"/>
      <c r="G16" s="110"/>
      <c r="H16" s="110"/>
      <c r="I16" s="109"/>
      <c r="J16" s="110"/>
      <c r="K16" s="110"/>
      <c r="L16" s="110"/>
    </row>
    <row r="17" spans="2:15" ht="13.8" thickBot="1" x14ac:dyDescent="0.3">
      <c r="B17" s="67" t="s">
        <v>135</v>
      </c>
      <c r="C17" s="52"/>
      <c r="D17" s="57"/>
      <c r="E17" s="57"/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94">
        <v>-11594</v>
      </c>
      <c r="L17" s="94">
        <v>-11594</v>
      </c>
    </row>
    <row r="18" spans="2:15" ht="13.8" thickBot="1" x14ac:dyDescent="0.3">
      <c r="B18" s="52" t="s">
        <v>170</v>
      </c>
      <c r="C18" s="52"/>
      <c r="D18" s="57"/>
      <c r="E18" s="57"/>
      <c r="F18" s="7">
        <v>27114488</v>
      </c>
      <c r="G18" s="7">
        <v>5656940</v>
      </c>
      <c r="H18" s="7">
        <v>-24150</v>
      </c>
      <c r="I18" s="7">
        <v>253080326</v>
      </c>
      <c r="J18" s="7">
        <v>285827604</v>
      </c>
      <c r="K18" s="7">
        <v>-14571</v>
      </c>
      <c r="L18" s="7">
        <v>285813033</v>
      </c>
      <c r="M18" s="55"/>
      <c r="N18" s="170"/>
      <c r="O18" s="55"/>
    </row>
    <row r="19" spans="2:15" x14ac:dyDescent="0.25">
      <c r="B19" s="59"/>
      <c r="C19" s="59"/>
      <c r="D19" s="109"/>
      <c r="E19" s="109"/>
      <c r="F19" s="61"/>
      <c r="G19" s="61"/>
      <c r="H19" s="61"/>
      <c r="I19" s="61"/>
      <c r="J19" s="61"/>
      <c r="K19" s="61"/>
      <c r="L19" s="61"/>
    </row>
    <row r="20" spans="2:15" ht="13.8" thickBot="1" x14ac:dyDescent="0.3">
      <c r="B20" s="93" t="s">
        <v>173</v>
      </c>
      <c r="C20" s="52"/>
      <c r="D20" s="57"/>
      <c r="E20" s="57"/>
      <c r="F20" s="7">
        <v>27114488</v>
      </c>
      <c r="G20" s="7">
        <v>5656940</v>
      </c>
      <c r="H20" s="7">
        <v>-24150</v>
      </c>
      <c r="I20" s="7">
        <v>241453655</v>
      </c>
      <c r="J20" s="7">
        <v>274200933</v>
      </c>
      <c r="K20" s="7">
        <v>44007</v>
      </c>
      <c r="L20" s="7">
        <v>274244940</v>
      </c>
    </row>
    <row r="21" spans="2:15" x14ac:dyDescent="0.25">
      <c r="B21" s="178"/>
      <c r="C21" s="59"/>
      <c r="D21" s="109"/>
      <c r="E21" s="109"/>
      <c r="F21" s="61"/>
      <c r="G21" s="61"/>
      <c r="H21" s="61"/>
      <c r="I21" s="61"/>
      <c r="J21" s="61"/>
      <c r="K21" s="61"/>
      <c r="L21" s="61"/>
    </row>
    <row r="22" spans="2:15" ht="13.8" thickBot="1" x14ac:dyDescent="0.3">
      <c r="B22" s="67" t="s">
        <v>175</v>
      </c>
      <c r="C22" s="52"/>
      <c r="D22" s="57"/>
      <c r="E22" s="57"/>
      <c r="F22" s="57">
        <v>0</v>
      </c>
      <c r="G22" s="57">
        <v>0</v>
      </c>
      <c r="H22" s="57">
        <v>0</v>
      </c>
      <c r="I22" s="57">
        <v>-7777526</v>
      </c>
      <c r="J22" s="57">
        <v>-7777526</v>
      </c>
      <c r="K22" s="94"/>
      <c r="L22" s="57">
        <v>-7777526</v>
      </c>
    </row>
    <row r="23" spans="2:15" ht="13.8" thickBot="1" x14ac:dyDescent="0.3">
      <c r="B23" s="93" t="s">
        <v>159</v>
      </c>
      <c r="C23" s="52"/>
      <c r="D23" s="57"/>
      <c r="E23" s="57"/>
      <c r="F23" s="7">
        <v>27114488</v>
      </c>
      <c r="G23" s="7">
        <v>5656940</v>
      </c>
      <c r="H23" s="7">
        <v>-24150</v>
      </c>
      <c r="I23" s="7">
        <v>233676129</v>
      </c>
      <c r="J23" s="7">
        <v>266423407</v>
      </c>
      <c r="K23" s="7">
        <v>44007</v>
      </c>
      <c r="L23" s="7">
        <v>266467414</v>
      </c>
    </row>
    <row r="24" spans="2:15" x14ac:dyDescent="0.25">
      <c r="B24" s="59"/>
      <c r="C24" s="59"/>
      <c r="D24" s="109"/>
      <c r="E24" s="109"/>
      <c r="F24" s="61"/>
      <c r="G24" s="61"/>
      <c r="H24" s="61"/>
      <c r="I24" s="61"/>
      <c r="J24" s="61"/>
      <c r="K24" s="61"/>
      <c r="L24" s="61"/>
    </row>
    <row r="25" spans="2:15" ht="13.8" thickBot="1" x14ac:dyDescent="0.3">
      <c r="B25" s="65" t="s">
        <v>95</v>
      </c>
      <c r="C25" s="65"/>
      <c r="D25" s="109"/>
      <c r="E25" s="109"/>
      <c r="F25" s="109">
        <v>0</v>
      </c>
      <c r="G25" s="109">
        <v>0</v>
      </c>
      <c r="H25" s="109">
        <v>0</v>
      </c>
      <c r="I25" s="57">
        <v>53639196</v>
      </c>
      <c r="J25" s="57">
        <v>53639196</v>
      </c>
      <c r="K25" s="94">
        <v>4777</v>
      </c>
      <c r="L25" s="94">
        <v>53643973</v>
      </c>
      <c r="M25" s="55"/>
    </row>
    <row r="26" spans="2:15" ht="13.8" thickBot="1" x14ac:dyDescent="0.3">
      <c r="B26" s="69" t="s">
        <v>120</v>
      </c>
      <c r="C26" s="69"/>
      <c r="D26" s="95"/>
      <c r="E26" s="95"/>
      <c r="F26" s="96">
        <v>0</v>
      </c>
      <c r="G26" s="96">
        <v>0</v>
      </c>
      <c r="H26" s="96">
        <v>0</v>
      </c>
      <c r="I26" s="57">
        <v>53639196</v>
      </c>
      <c r="J26" s="57">
        <v>53639196</v>
      </c>
      <c r="K26" s="57">
        <v>4777</v>
      </c>
      <c r="L26" s="57">
        <v>53643973</v>
      </c>
    </row>
    <row r="27" spans="2:15" x14ac:dyDescent="0.25">
      <c r="B27" s="59"/>
      <c r="C27" s="59"/>
      <c r="D27" s="109"/>
      <c r="E27" s="109"/>
      <c r="F27" s="110"/>
      <c r="G27" s="110"/>
      <c r="H27" s="110"/>
      <c r="I27" s="109"/>
      <c r="J27" s="109"/>
      <c r="K27" s="109"/>
      <c r="L27" s="109"/>
    </row>
    <row r="28" spans="2:15" ht="13.8" thickBot="1" x14ac:dyDescent="0.3">
      <c r="B28" s="67" t="s">
        <v>135</v>
      </c>
      <c r="C28" s="52"/>
      <c r="D28" s="57"/>
      <c r="E28" s="57"/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-20075</v>
      </c>
      <c r="L28" s="57">
        <v>-20075</v>
      </c>
    </row>
    <row r="29" spans="2:15" ht="13.8" thickBot="1" x14ac:dyDescent="0.3">
      <c r="B29" s="93" t="s">
        <v>157</v>
      </c>
      <c r="C29" s="52"/>
      <c r="D29" s="52"/>
      <c r="E29" s="52"/>
      <c r="F29" s="7">
        <v>27114488</v>
      </c>
      <c r="G29" s="7">
        <v>5656940</v>
      </c>
      <c r="H29" s="7">
        <v>-24150</v>
      </c>
      <c r="I29" s="7">
        <v>287315325</v>
      </c>
      <c r="J29" s="7">
        <v>320062603</v>
      </c>
      <c r="K29" s="7">
        <v>28709</v>
      </c>
      <c r="L29" s="7">
        <v>320091312</v>
      </c>
      <c r="M29" s="55"/>
      <c r="O29" s="55"/>
    </row>
    <row r="32" spans="2:15" x14ac:dyDescent="0.25">
      <c r="B32" s="47" t="s">
        <v>45</v>
      </c>
      <c r="C32" s="46"/>
      <c r="F32" s="47"/>
      <c r="I32" s="47"/>
      <c r="K32" s="193" t="s">
        <v>134</v>
      </c>
      <c r="L32" s="193"/>
    </row>
    <row r="33" spans="2:12" x14ac:dyDescent="0.25">
      <c r="C33" s="46"/>
    </row>
    <row r="34" spans="2:12" x14ac:dyDescent="0.25">
      <c r="B34" s="47" t="s">
        <v>151</v>
      </c>
      <c r="C34" s="46"/>
      <c r="F34" s="47"/>
      <c r="I34" s="47"/>
      <c r="K34" s="193" t="s">
        <v>46</v>
      </c>
      <c r="L34" s="193"/>
    </row>
  </sheetData>
  <mergeCells count="4">
    <mergeCell ref="F6:J6"/>
    <mergeCell ref="B3:L4"/>
    <mergeCell ref="K32:L32"/>
    <mergeCell ref="K34:L3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87781-CFC5-418A-85B9-B97DA9E9E149}">
  <dimension ref="A1:U85"/>
  <sheetViews>
    <sheetView showGridLines="0" tabSelected="1" topLeftCell="A42" zoomScale="80" zoomScaleNormal="80" workbookViewId="0">
      <selection activeCell="J64" sqref="J64"/>
    </sheetView>
  </sheetViews>
  <sheetFormatPr defaultColWidth="8.88671875" defaultRowHeight="13.2" x14ac:dyDescent="0.25"/>
  <cols>
    <col min="1" max="1" width="8.88671875" style="8"/>
    <col min="2" max="2" width="56.88671875" style="8" customWidth="1"/>
    <col min="3" max="3" width="2.33203125" style="8" bestFit="1" customWidth="1"/>
    <col min="4" max="4" width="11.109375" style="173" bestFit="1" customWidth="1"/>
    <col min="5" max="5" width="2.33203125" style="8" bestFit="1" customWidth="1"/>
    <col min="6" max="6" width="19.88671875" style="8" bestFit="1" customWidth="1"/>
    <col min="7" max="7" width="2.33203125" style="8" bestFit="1" customWidth="1"/>
    <col min="8" max="8" width="19.88671875" style="8" bestFit="1" customWidth="1"/>
    <col min="9" max="9" width="3" style="8" bestFit="1" customWidth="1"/>
    <col min="10" max="10" width="18.5546875" style="8" bestFit="1" customWidth="1"/>
    <col min="11" max="11" width="2.33203125" style="8" bestFit="1" customWidth="1"/>
    <col min="12" max="12" width="18.5546875" style="8" bestFit="1" customWidth="1"/>
    <col min="13" max="13" width="2.33203125" style="8" bestFit="1" customWidth="1"/>
    <col min="14" max="14" width="18.5546875" style="8" bestFit="1" customWidth="1"/>
    <col min="15" max="15" width="8.5546875" style="8" bestFit="1" customWidth="1"/>
    <col min="16" max="19" width="8.88671875" style="8"/>
    <col min="20" max="20" width="9.109375" style="8" bestFit="1" customWidth="1"/>
    <col min="21" max="16384" width="8.88671875" style="8"/>
  </cols>
  <sheetData>
    <row r="1" spans="1:21" x14ac:dyDescent="0.25">
      <c r="A1" s="33"/>
      <c r="B1" s="1" t="s">
        <v>0</v>
      </c>
      <c r="C1" s="1" t="s">
        <v>1</v>
      </c>
      <c r="D1" s="35" t="s">
        <v>2</v>
      </c>
      <c r="E1" s="1" t="s">
        <v>1</v>
      </c>
      <c r="F1" s="2" t="s">
        <v>3</v>
      </c>
      <c r="G1" s="1" t="s">
        <v>1</v>
      </c>
      <c r="H1" s="2" t="s">
        <v>3</v>
      </c>
      <c r="I1" s="1" t="s">
        <v>1</v>
      </c>
      <c r="J1" s="1" t="s">
        <v>3</v>
      </c>
      <c r="K1" s="1" t="s">
        <v>1</v>
      </c>
      <c r="L1" s="1" t="s">
        <v>3</v>
      </c>
      <c r="M1" s="1" t="s">
        <v>1</v>
      </c>
      <c r="N1" s="1" t="s">
        <v>3</v>
      </c>
      <c r="O1" s="1" t="s">
        <v>1</v>
      </c>
    </row>
    <row r="2" spans="1:21" ht="15.6" x14ac:dyDescent="0.3">
      <c r="B2" s="163" t="s">
        <v>150</v>
      </c>
    </row>
    <row r="3" spans="1:21" ht="13.2" customHeight="1" x14ac:dyDescent="0.25">
      <c r="B3" s="190" t="s">
        <v>144</v>
      </c>
      <c r="C3" s="190"/>
      <c r="D3" s="190"/>
      <c r="E3" s="190"/>
      <c r="F3" s="190"/>
      <c r="G3" s="190"/>
      <c r="H3" s="190"/>
    </row>
    <row r="4" spans="1:21" ht="18" customHeight="1" x14ac:dyDescent="0.25">
      <c r="B4" s="190"/>
      <c r="C4" s="190"/>
      <c r="D4" s="190"/>
      <c r="E4" s="190"/>
      <c r="F4" s="190"/>
      <c r="G4" s="190"/>
      <c r="H4" s="190"/>
    </row>
    <row r="6" spans="1:21" s="65" customFormat="1" ht="27.6" customHeight="1" x14ac:dyDescent="0.25">
      <c r="F6" s="191" t="s">
        <v>154</v>
      </c>
      <c r="G6" s="191"/>
      <c r="H6" s="191"/>
    </row>
    <row r="7" spans="1:21" ht="13.8" thickBot="1" x14ac:dyDescent="0.3">
      <c r="B7" s="62" t="s">
        <v>141</v>
      </c>
      <c r="C7" s="42"/>
      <c r="D7" s="43" t="s">
        <v>4</v>
      </c>
      <c r="E7" s="43"/>
      <c r="F7" s="44" t="s">
        <v>127</v>
      </c>
      <c r="G7" s="45"/>
      <c r="H7" s="44" t="s">
        <v>21</v>
      </c>
    </row>
    <row r="8" spans="1:21" x14ac:dyDescent="0.25">
      <c r="D8" s="46"/>
      <c r="E8" s="46"/>
      <c r="F8" s="20"/>
      <c r="G8" s="46"/>
      <c r="H8" s="20"/>
    </row>
    <row r="9" spans="1:21" x14ac:dyDescent="0.25">
      <c r="B9" s="47" t="s">
        <v>22</v>
      </c>
      <c r="C9" s="47"/>
      <c r="D9" s="46"/>
      <c r="E9" s="46"/>
      <c r="F9" s="41"/>
      <c r="G9" s="46"/>
      <c r="H9" s="41"/>
      <c r="N9" s="174"/>
      <c r="O9" s="174"/>
      <c r="Q9" s="174"/>
      <c r="R9" s="174"/>
      <c r="T9" s="50"/>
      <c r="U9" s="50"/>
    </row>
    <row r="10" spans="1:21" x14ac:dyDescent="0.25">
      <c r="B10" s="8" t="s">
        <v>52</v>
      </c>
      <c r="D10" s="46"/>
      <c r="E10" s="19"/>
      <c r="F10" s="6">
        <v>57642666</v>
      </c>
      <c r="G10" s="36"/>
      <c r="H10" s="6">
        <v>141369463</v>
      </c>
      <c r="J10" s="55"/>
      <c r="L10" s="55"/>
      <c r="N10" s="174"/>
      <c r="O10" s="174"/>
      <c r="Q10" s="174"/>
      <c r="R10" s="174"/>
      <c r="T10" s="50"/>
      <c r="U10" s="50"/>
    </row>
    <row r="11" spans="1:21" x14ac:dyDescent="0.25">
      <c r="D11" s="140"/>
      <c r="E11" s="19"/>
      <c r="F11" s="19"/>
      <c r="G11" s="38"/>
      <c r="H11" s="19"/>
    </row>
    <row r="12" spans="1:21" x14ac:dyDescent="0.25">
      <c r="A12" s="47"/>
      <c r="B12" s="47" t="s">
        <v>23</v>
      </c>
      <c r="C12" s="47"/>
      <c r="D12" s="140"/>
      <c r="E12" s="19"/>
      <c r="F12" s="19"/>
      <c r="G12" s="38"/>
      <c r="H12" s="19"/>
    </row>
    <row r="13" spans="1:21" x14ac:dyDescent="0.25">
      <c r="B13" s="48" t="s">
        <v>96</v>
      </c>
      <c r="C13" s="48"/>
      <c r="D13" s="138" t="s">
        <v>145</v>
      </c>
      <c r="E13" s="19"/>
      <c r="F13" s="6">
        <v>47219838</v>
      </c>
      <c r="G13" s="36"/>
      <c r="H13" s="6">
        <v>43775592</v>
      </c>
    </row>
    <row r="14" spans="1:21" x14ac:dyDescent="0.25">
      <c r="B14" s="48" t="s">
        <v>140</v>
      </c>
      <c r="C14" s="48"/>
      <c r="D14" s="138"/>
      <c r="E14" s="19"/>
      <c r="F14" s="6">
        <v>45201</v>
      </c>
      <c r="G14" s="36"/>
      <c r="H14" s="6">
        <v>-123932</v>
      </c>
    </row>
    <row r="15" spans="1:21" x14ac:dyDescent="0.25">
      <c r="B15" s="48" t="s">
        <v>122</v>
      </c>
      <c r="C15" s="48"/>
      <c r="D15" s="138"/>
      <c r="E15" s="19"/>
      <c r="F15" s="6">
        <v>-472325</v>
      </c>
      <c r="G15" s="36"/>
      <c r="H15" s="6">
        <v>-240225</v>
      </c>
    </row>
    <row r="16" spans="1:21" x14ac:dyDescent="0.25">
      <c r="B16" s="48" t="s">
        <v>136</v>
      </c>
      <c r="C16" s="48"/>
      <c r="D16" s="138">
        <v>9</v>
      </c>
      <c r="E16" s="19"/>
      <c r="F16" s="6">
        <v>667988</v>
      </c>
      <c r="G16" s="36"/>
      <c r="H16" s="6">
        <v>-386503</v>
      </c>
      <c r="L16" s="175"/>
      <c r="N16" s="176"/>
    </row>
    <row r="17" spans="2:10" ht="26.4" x14ac:dyDescent="0.25">
      <c r="B17" s="121" t="s">
        <v>138</v>
      </c>
      <c r="C17" s="48"/>
      <c r="D17" s="138">
        <v>9</v>
      </c>
      <c r="E17" s="19"/>
      <c r="F17" s="6">
        <v>-1320033</v>
      </c>
      <c r="G17" s="36"/>
      <c r="H17" s="6">
        <v>2283047</v>
      </c>
    </row>
    <row r="18" spans="2:10" x14ac:dyDescent="0.25">
      <c r="B18" s="48" t="s">
        <v>119</v>
      </c>
      <c r="C18" s="48"/>
      <c r="D18" s="138" t="s">
        <v>129</v>
      </c>
      <c r="E18" s="19"/>
      <c r="F18" s="6">
        <v>2134406</v>
      </c>
      <c r="G18" s="36"/>
      <c r="H18" s="6">
        <v>518219</v>
      </c>
      <c r="I18" s="6"/>
      <c r="J18" s="6"/>
    </row>
    <row r="19" spans="2:10" x14ac:dyDescent="0.25">
      <c r="B19" s="48" t="s">
        <v>139</v>
      </c>
      <c r="C19" s="48"/>
      <c r="D19" s="138" t="s">
        <v>129</v>
      </c>
      <c r="E19" s="19"/>
      <c r="F19" s="6">
        <v>84025</v>
      </c>
      <c r="G19" s="36"/>
      <c r="H19" s="6">
        <v>-1053397</v>
      </c>
      <c r="I19" s="6"/>
      <c r="J19" s="6"/>
    </row>
    <row r="20" spans="2:10" x14ac:dyDescent="0.25">
      <c r="B20" s="48" t="s">
        <v>97</v>
      </c>
      <c r="C20" s="48"/>
      <c r="D20" s="138"/>
      <c r="E20" s="19"/>
      <c r="F20" s="6">
        <v>-68726</v>
      </c>
      <c r="G20" s="36"/>
      <c r="H20" s="6">
        <v>-34733</v>
      </c>
    </row>
    <row r="21" spans="2:10" x14ac:dyDescent="0.25">
      <c r="B21" s="48" t="s">
        <v>98</v>
      </c>
      <c r="C21" s="48"/>
      <c r="D21" s="138"/>
      <c r="E21" s="19"/>
      <c r="F21" s="6">
        <v>672866</v>
      </c>
      <c r="G21" s="36"/>
      <c r="H21" s="6">
        <v>1038917</v>
      </c>
    </row>
    <row r="22" spans="2:10" x14ac:dyDescent="0.25">
      <c r="B22" s="48" t="s">
        <v>165</v>
      </c>
      <c r="C22" s="48"/>
      <c r="D22" s="49">
        <v>9</v>
      </c>
      <c r="E22" s="19"/>
      <c r="F22" s="6">
        <v>0</v>
      </c>
      <c r="G22" s="36"/>
      <c r="H22" s="6">
        <v>94510</v>
      </c>
    </row>
    <row r="23" spans="2:10" x14ac:dyDescent="0.25">
      <c r="B23" s="48" t="s">
        <v>132</v>
      </c>
      <c r="C23" s="48"/>
      <c r="D23" s="49"/>
      <c r="E23" s="19"/>
      <c r="F23" s="6">
        <v>67134</v>
      </c>
      <c r="G23" s="36"/>
      <c r="H23" s="6">
        <v>0</v>
      </c>
    </row>
    <row r="24" spans="2:10" x14ac:dyDescent="0.25">
      <c r="B24" s="48" t="s">
        <v>137</v>
      </c>
      <c r="C24" s="48"/>
      <c r="D24" s="49">
        <v>7</v>
      </c>
      <c r="E24" s="19"/>
      <c r="F24" s="6">
        <v>-368113</v>
      </c>
      <c r="G24" s="36"/>
      <c r="H24" s="6">
        <v>-5887</v>
      </c>
    </row>
    <row r="25" spans="2:10" x14ac:dyDescent="0.25">
      <c r="B25" s="48" t="s">
        <v>166</v>
      </c>
      <c r="C25" s="48"/>
      <c r="D25" s="49">
        <v>7</v>
      </c>
      <c r="E25" s="19"/>
      <c r="F25" s="6">
        <v>1234472</v>
      </c>
      <c r="G25" s="36"/>
      <c r="H25" s="6">
        <v>0</v>
      </c>
    </row>
    <row r="26" spans="2:10" x14ac:dyDescent="0.25">
      <c r="B26" s="48" t="s">
        <v>167</v>
      </c>
      <c r="C26" s="48"/>
      <c r="D26" s="49"/>
      <c r="E26" s="19"/>
      <c r="F26" s="6">
        <v>3954317</v>
      </c>
      <c r="G26" s="36"/>
      <c r="H26" s="6">
        <v>-19246927</v>
      </c>
    </row>
    <row r="27" spans="2:10" x14ac:dyDescent="0.25">
      <c r="B27" s="48" t="s">
        <v>7</v>
      </c>
      <c r="C27" s="48"/>
      <c r="D27" s="49">
        <v>8</v>
      </c>
      <c r="E27" s="19"/>
      <c r="F27" s="6">
        <v>-3443889</v>
      </c>
      <c r="G27" s="36"/>
      <c r="H27" s="6">
        <v>-2688385</v>
      </c>
    </row>
    <row r="28" spans="2:10" ht="13.8" thickBot="1" x14ac:dyDescent="0.3">
      <c r="B28" s="48" t="s">
        <v>51</v>
      </c>
      <c r="C28" s="48"/>
      <c r="D28" s="49">
        <v>8</v>
      </c>
      <c r="E28" s="19"/>
      <c r="F28" s="6">
        <v>20806756</v>
      </c>
      <c r="G28" s="36"/>
      <c r="H28" s="6">
        <v>17002133</v>
      </c>
    </row>
    <row r="29" spans="2:10" ht="27.6" customHeight="1" thickBot="1" x14ac:dyDescent="0.3">
      <c r="B29" s="180" t="s">
        <v>99</v>
      </c>
      <c r="C29" s="98"/>
      <c r="D29" s="99"/>
      <c r="E29" s="100"/>
      <c r="F29" s="101">
        <v>128856583</v>
      </c>
      <c r="G29" s="101"/>
      <c r="H29" s="101">
        <v>182301892</v>
      </c>
    </row>
    <row r="30" spans="2:10" x14ac:dyDescent="0.25">
      <c r="B30" s="47"/>
      <c r="C30" s="47"/>
      <c r="D30" s="46"/>
      <c r="E30" s="19"/>
      <c r="F30" s="38"/>
      <c r="G30" s="38"/>
      <c r="H30" s="38"/>
    </row>
    <row r="31" spans="2:10" x14ac:dyDescent="0.25">
      <c r="B31" s="47" t="s">
        <v>168</v>
      </c>
      <c r="C31" s="47"/>
      <c r="D31" s="46"/>
      <c r="E31" s="19"/>
      <c r="F31" s="36"/>
      <c r="G31" s="36"/>
      <c r="H31" s="36"/>
    </row>
    <row r="32" spans="2:10" x14ac:dyDescent="0.25">
      <c r="B32" s="111" t="s">
        <v>24</v>
      </c>
      <c r="C32" s="111"/>
      <c r="D32" s="112"/>
      <c r="E32" s="113"/>
      <c r="F32" s="109">
        <v>-9984044</v>
      </c>
      <c r="G32" s="114"/>
      <c r="H32" s="109">
        <v>-10342435</v>
      </c>
    </row>
    <row r="33" spans="2:8" x14ac:dyDescent="0.25">
      <c r="B33" s="111" t="s">
        <v>100</v>
      </c>
      <c r="C33" s="111"/>
      <c r="D33" s="112"/>
      <c r="E33" s="113"/>
      <c r="F33" s="109">
        <v>2161665</v>
      </c>
      <c r="G33" s="114"/>
      <c r="H33" s="109">
        <v>-15029184</v>
      </c>
    </row>
    <row r="34" spans="2:8" x14ac:dyDescent="0.25">
      <c r="B34" s="111" t="s">
        <v>101</v>
      </c>
      <c r="C34" s="111"/>
      <c r="D34" s="112"/>
      <c r="E34" s="113"/>
      <c r="F34" s="109">
        <v>-2341071</v>
      </c>
      <c r="G34" s="114"/>
      <c r="H34" s="109">
        <v>-2779548</v>
      </c>
    </row>
    <row r="35" spans="2:8" x14ac:dyDescent="0.25">
      <c r="B35" s="111" t="s">
        <v>102</v>
      </c>
      <c r="C35" s="111"/>
      <c r="D35" s="112"/>
      <c r="E35" s="113"/>
      <c r="F35" s="109">
        <v>8945711</v>
      </c>
      <c r="G35" s="114"/>
      <c r="H35" s="109">
        <v>-21827324</v>
      </c>
    </row>
    <row r="36" spans="2:8" x14ac:dyDescent="0.25">
      <c r="B36" s="111" t="s">
        <v>25</v>
      </c>
      <c r="C36" s="111"/>
      <c r="D36" s="112"/>
      <c r="E36" s="113"/>
      <c r="F36" s="109">
        <v>11643750</v>
      </c>
      <c r="G36" s="114"/>
      <c r="H36" s="109">
        <v>-4869329</v>
      </c>
    </row>
    <row r="37" spans="2:8" x14ac:dyDescent="0.25">
      <c r="B37" s="111" t="s">
        <v>26</v>
      </c>
      <c r="C37" s="111"/>
      <c r="D37" s="112"/>
      <c r="E37" s="113"/>
      <c r="F37" s="109">
        <v>8851180</v>
      </c>
      <c r="G37" s="114"/>
      <c r="H37" s="109">
        <v>3936639</v>
      </c>
    </row>
    <row r="38" spans="2:8" x14ac:dyDescent="0.25">
      <c r="B38" s="111" t="s">
        <v>103</v>
      </c>
      <c r="C38" s="111"/>
      <c r="D38" s="112"/>
      <c r="E38" s="113"/>
      <c r="F38" s="109">
        <v>-24941700</v>
      </c>
      <c r="G38" s="114"/>
      <c r="H38" s="109">
        <v>-1309124</v>
      </c>
    </row>
    <row r="39" spans="2:8" x14ac:dyDescent="0.25">
      <c r="B39" s="111" t="s">
        <v>121</v>
      </c>
      <c r="C39" s="111"/>
      <c r="D39" s="112"/>
      <c r="E39" s="113"/>
      <c r="F39" s="109">
        <v>709300</v>
      </c>
      <c r="G39" s="114"/>
      <c r="H39" s="109">
        <v>16066569</v>
      </c>
    </row>
    <row r="40" spans="2:8" ht="13.8" thickBot="1" x14ac:dyDescent="0.3">
      <c r="B40" s="97" t="s">
        <v>104</v>
      </c>
      <c r="C40" s="97"/>
      <c r="D40" s="103"/>
      <c r="E40" s="104"/>
      <c r="F40" s="57">
        <v>1084303</v>
      </c>
      <c r="G40" s="58"/>
      <c r="H40" s="57">
        <v>1441864</v>
      </c>
    </row>
    <row r="41" spans="2:8" ht="13.8" thickBot="1" x14ac:dyDescent="0.3">
      <c r="B41" s="102" t="s">
        <v>169</v>
      </c>
      <c r="C41" s="102"/>
      <c r="D41" s="103"/>
      <c r="E41" s="104"/>
      <c r="F41" s="58">
        <v>124985677</v>
      </c>
      <c r="G41" s="58"/>
      <c r="H41" s="58">
        <v>147590020</v>
      </c>
    </row>
    <row r="42" spans="2:8" x14ac:dyDescent="0.25">
      <c r="D42" s="46"/>
      <c r="E42" s="19"/>
      <c r="F42" s="38"/>
      <c r="G42" s="38"/>
      <c r="H42" s="38"/>
    </row>
    <row r="43" spans="2:8" ht="13.8" thickBot="1" x14ac:dyDescent="0.3">
      <c r="B43" s="66" t="s">
        <v>27</v>
      </c>
      <c r="C43" s="66"/>
      <c r="D43" s="103"/>
      <c r="E43" s="104"/>
      <c r="F43" s="75">
        <v>-9123701</v>
      </c>
      <c r="G43" s="58"/>
      <c r="H43" s="57">
        <v>-9903041</v>
      </c>
    </row>
    <row r="44" spans="2:8" ht="13.8" thickBot="1" x14ac:dyDescent="0.3">
      <c r="B44" s="98" t="s">
        <v>28</v>
      </c>
      <c r="C44" s="98"/>
      <c r="D44" s="99"/>
      <c r="E44" s="100"/>
      <c r="F44" s="101">
        <v>115861976</v>
      </c>
      <c r="G44" s="101"/>
      <c r="H44" s="101">
        <v>137686979</v>
      </c>
    </row>
    <row r="45" spans="2:8" x14ac:dyDescent="0.25">
      <c r="D45" s="8"/>
      <c r="F45" s="37"/>
      <c r="H45" s="37"/>
    </row>
    <row r="46" spans="2:8" x14ac:dyDescent="0.25">
      <c r="B46" s="39" t="s">
        <v>29</v>
      </c>
      <c r="C46" s="47"/>
      <c r="D46" s="50"/>
      <c r="E46" s="50"/>
      <c r="F46" s="36"/>
      <c r="G46" s="50"/>
      <c r="H46" s="36"/>
    </row>
    <row r="47" spans="2:8" x14ac:dyDescent="0.25">
      <c r="B47" s="115" t="s">
        <v>105</v>
      </c>
      <c r="C47" s="116"/>
      <c r="D47" s="117"/>
      <c r="E47" s="117"/>
      <c r="F47" s="109">
        <v>-34577404</v>
      </c>
      <c r="G47" s="117"/>
      <c r="H47" s="109">
        <v>-41288101</v>
      </c>
    </row>
    <row r="48" spans="2:8" x14ac:dyDescent="0.25">
      <c r="B48" s="115" t="s">
        <v>133</v>
      </c>
      <c r="C48" s="116"/>
      <c r="D48" s="117"/>
      <c r="E48" s="117"/>
      <c r="F48" s="109">
        <v>383897</v>
      </c>
      <c r="G48" s="117"/>
      <c r="H48" s="109">
        <v>0</v>
      </c>
    </row>
    <row r="49" spans="2:8" s="65" customFormat="1" x14ac:dyDescent="0.25">
      <c r="B49" s="115" t="s">
        <v>106</v>
      </c>
      <c r="C49" s="116"/>
      <c r="D49" s="117"/>
      <c r="E49" s="117"/>
      <c r="F49" s="109">
        <v>-929689</v>
      </c>
      <c r="G49" s="117"/>
      <c r="H49" s="109">
        <v>-1728139</v>
      </c>
    </row>
    <row r="50" spans="2:8" s="65" customFormat="1" x14ac:dyDescent="0.25">
      <c r="B50" s="115" t="s">
        <v>107</v>
      </c>
      <c r="C50" s="116"/>
      <c r="D50" s="117"/>
      <c r="E50" s="117"/>
      <c r="F50" s="109">
        <v>-276665</v>
      </c>
      <c r="G50" s="117"/>
      <c r="H50" s="109">
        <v>-955687</v>
      </c>
    </row>
    <row r="51" spans="2:8" s="65" customFormat="1" x14ac:dyDescent="0.25">
      <c r="B51" s="115" t="s">
        <v>66</v>
      </c>
      <c r="C51" s="116"/>
      <c r="D51" s="117"/>
      <c r="E51" s="117"/>
      <c r="F51" s="109">
        <v>0</v>
      </c>
      <c r="G51" s="117"/>
      <c r="H51" s="109">
        <v>-21319320</v>
      </c>
    </row>
    <row r="52" spans="2:8" s="65" customFormat="1" x14ac:dyDescent="0.25">
      <c r="B52" s="115" t="s">
        <v>160</v>
      </c>
      <c r="C52" s="116"/>
      <c r="D52" s="117"/>
      <c r="E52" s="117"/>
      <c r="F52" s="109">
        <v>0</v>
      </c>
      <c r="G52" s="117"/>
      <c r="H52" s="109">
        <v>-20656</v>
      </c>
    </row>
    <row r="53" spans="2:8" s="65" customFormat="1" x14ac:dyDescent="0.25">
      <c r="B53" s="115" t="s">
        <v>108</v>
      </c>
      <c r="C53" s="116"/>
      <c r="D53" s="117"/>
      <c r="E53" s="117"/>
      <c r="F53" s="109">
        <v>24864271</v>
      </c>
      <c r="G53" s="117"/>
      <c r="H53" s="109">
        <v>0</v>
      </c>
    </row>
    <row r="54" spans="2:8" s="65" customFormat="1" x14ac:dyDescent="0.25">
      <c r="B54" s="124" t="s">
        <v>128</v>
      </c>
      <c r="C54" s="116"/>
      <c r="D54" s="117"/>
      <c r="E54" s="117"/>
      <c r="F54" s="109">
        <v>0</v>
      </c>
      <c r="G54" s="117"/>
      <c r="H54" s="109">
        <v>0</v>
      </c>
    </row>
    <row r="55" spans="2:8" s="65" customFormat="1" ht="13.8" thickBot="1" x14ac:dyDescent="0.3">
      <c r="B55" s="115" t="s">
        <v>30</v>
      </c>
      <c r="C55" s="116"/>
      <c r="D55" s="117"/>
      <c r="E55" s="117"/>
      <c r="F55" s="109">
        <v>1435040</v>
      </c>
      <c r="G55" s="117"/>
      <c r="H55" s="109">
        <v>2210801</v>
      </c>
    </row>
    <row r="56" spans="2:8" ht="13.8" thickBot="1" x14ac:dyDescent="0.3">
      <c r="B56" s="118" t="s">
        <v>109</v>
      </c>
      <c r="C56" s="98"/>
      <c r="D56" s="105"/>
      <c r="E56" s="105"/>
      <c r="F56" s="101">
        <v>-9100550</v>
      </c>
      <c r="G56" s="105"/>
      <c r="H56" s="101">
        <v>-63101102</v>
      </c>
    </row>
    <row r="57" spans="2:8" x14ac:dyDescent="0.25">
      <c r="D57" s="25"/>
      <c r="E57" s="25"/>
      <c r="F57" s="38"/>
      <c r="G57" s="25"/>
      <c r="H57" s="38"/>
    </row>
    <row r="58" spans="2:8" x14ac:dyDescent="0.25">
      <c r="B58" s="47" t="s">
        <v>110</v>
      </c>
      <c r="D58" s="25"/>
      <c r="E58" s="25"/>
      <c r="F58" s="38"/>
      <c r="G58" s="25"/>
      <c r="H58" s="38"/>
    </row>
    <row r="59" spans="2:8" x14ac:dyDescent="0.25">
      <c r="B59" s="8" t="s">
        <v>161</v>
      </c>
      <c r="D59" s="25"/>
      <c r="E59" s="25"/>
      <c r="F59" s="19">
        <v>4142075</v>
      </c>
      <c r="G59" s="25"/>
      <c r="H59" s="19">
        <v>2827553</v>
      </c>
    </row>
    <row r="60" spans="2:8" x14ac:dyDescent="0.25">
      <c r="B60" s="8" t="s">
        <v>111</v>
      </c>
      <c r="D60" s="25"/>
      <c r="E60" s="25"/>
      <c r="F60" s="19">
        <v>-103081897</v>
      </c>
      <c r="G60" s="25"/>
      <c r="H60" s="19">
        <v>-12419972</v>
      </c>
    </row>
    <row r="61" spans="2:8" x14ac:dyDescent="0.25">
      <c r="B61" s="8" t="s">
        <v>112</v>
      </c>
      <c r="D61" s="25"/>
      <c r="E61" s="25"/>
      <c r="F61" s="19">
        <v>-16073762</v>
      </c>
      <c r="G61" s="25"/>
      <c r="H61" s="19">
        <v>-219915</v>
      </c>
    </row>
    <row r="62" spans="2:8" x14ac:dyDescent="0.25">
      <c r="B62" s="8" t="s">
        <v>113</v>
      </c>
      <c r="D62" s="25"/>
      <c r="E62" s="25"/>
      <c r="F62" s="19">
        <v>-246333</v>
      </c>
      <c r="G62" s="25"/>
      <c r="H62" s="19">
        <v>-138827</v>
      </c>
    </row>
    <row r="63" spans="2:8" x14ac:dyDescent="0.25">
      <c r="B63" s="8" t="s">
        <v>114</v>
      </c>
      <c r="D63" s="25"/>
      <c r="E63" s="25"/>
      <c r="F63" s="19">
        <v>-244410</v>
      </c>
      <c r="G63" s="25"/>
      <c r="H63" s="19">
        <v>-3184282</v>
      </c>
    </row>
    <row r="64" spans="2:8" ht="13.8" thickBot="1" x14ac:dyDescent="0.3">
      <c r="B64" s="8" t="s">
        <v>115</v>
      </c>
      <c r="D64" s="25"/>
      <c r="E64" s="25"/>
      <c r="F64" s="19">
        <v>-3748570</v>
      </c>
      <c r="G64" s="25"/>
      <c r="H64" s="19">
        <v>-648518</v>
      </c>
    </row>
    <row r="65" spans="2:8" ht="13.8" thickBot="1" x14ac:dyDescent="0.3">
      <c r="B65" s="118" t="s">
        <v>116</v>
      </c>
      <c r="C65" s="98"/>
      <c r="D65" s="105"/>
      <c r="E65" s="105"/>
      <c r="F65" s="101">
        <v>-119252897</v>
      </c>
      <c r="G65" s="105"/>
      <c r="H65" s="101">
        <v>-13783961</v>
      </c>
    </row>
    <row r="66" spans="2:8" x14ac:dyDescent="0.25">
      <c r="D66" s="25"/>
      <c r="E66" s="25"/>
      <c r="F66" s="38"/>
      <c r="G66" s="25"/>
      <c r="H66" s="38"/>
    </row>
    <row r="67" spans="2:8" x14ac:dyDescent="0.25">
      <c r="B67" s="47" t="s">
        <v>31</v>
      </c>
      <c r="C67" s="47"/>
      <c r="D67" s="25"/>
      <c r="E67" s="25"/>
      <c r="F67" s="36">
        <v>-12491471</v>
      </c>
      <c r="G67" s="25"/>
      <c r="H67" s="36">
        <v>60801916</v>
      </c>
    </row>
    <row r="68" spans="2:8" x14ac:dyDescent="0.25">
      <c r="B68" s="8" t="s">
        <v>117</v>
      </c>
      <c r="D68" s="25"/>
      <c r="E68" s="25"/>
      <c r="F68" s="6">
        <v>2115553</v>
      </c>
      <c r="G68" s="25"/>
      <c r="H68" s="6">
        <v>2433174</v>
      </c>
    </row>
    <row r="69" spans="2:8" x14ac:dyDescent="0.25">
      <c r="B69" s="8" t="s">
        <v>118</v>
      </c>
      <c r="D69" s="25"/>
      <c r="E69" s="25"/>
      <c r="F69" s="6">
        <v>116201</v>
      </c>
      <c r="G69" s="25"/>
      <c r="H69" s="6">
        <v>-305887</v>
      </c>
    </row>
    <row r="70" spans="2:8" ht="13.8" thickBot="1" x14ac:dyDescent="0.3">
      <c r="B70" s="66" t="s">
        <v>32</v>
      </c>
      <c r="C70" s="66"/>
      <c r="D70" s="122"/>
      <c r="E70" s="122"/>
      <c r="F70" s="57">
        <v>26441530</v>
      </c>
      <c r="G70" s="122"/>
      <c r="H70" s="57">
        <v>54191892</v>
      </c>
    </row>
    <row r="71" spans="2:8" ht="13.8" thickBot="1" x14ac:dyDescent="0.3">
      <c r="B71" s="102" t="s">
        <v>33</v>
      </c>
      <c r="C71" s="102"/>
      <c r="D71" s="136">
        <v>21</v>
      </c>
      <c r="E71" s="70"/>
      <c r="F71" s="58">
        <v>16181813</v>
      </c>
      <c r="G71" s="70"/>
      <c r="H71" s="58">
        <v>117121095</v>
      </c>
    </row>
    <row r="72" spans="2:8" x14ac:dyDescent="0.25">
      <c r="F72" s="55"/>
    </row>
    <row r="75" spans="2:8" x14ac:dyDescent="0.25">
      <c r="B75" s="47" t="s">
        <v>45</v>
      </c>
      <c r="C75" s="46"/>
      <c r="D75" s="8"/>
      <c r="F75" s="47"/>
      <c r="H75" s="166" t="s">
        <v>134</v>
      </c>
    </row>
    <row r="76" spans="2:8" x14ac:dyDescent="0.25">
      <c r="C76" s="46"/>
      <c r="D76" s="8"/>
      <c r="H76" s="167"/>
    </row>
    <row r="77" spans="2:8" x14ac:dyDescent="0.25">
      <c r="B77" s="47" t="s">
        <v>151</v>
      </c>
      <c r="C77" s="46"/>
      <c r="D77" s="8"/>
      <c r="F77" s="47"/>
      <c r="H77" s="166" t="s">
        <v>46</v>
      </c>
    </row>
    <row r="85" ht="12.6" customHeight="1" x14ac:dyDescent="0.25"/>
  </sheetData>
  <mergeCells count="2">
    <mergeCell ref="F6:H6"/>
    <mergeCell ref="B3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IS</vt:lpstr>
      <vt:lpstr>BS</vt:lpstr>
      <vt:lpstr>Eq</vt:lpstr>
      <vt:lpstr>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Saida Akhmetzhanova</dc:creator>
  <cp:lastModifiedBy>Dina Okina</cp:lastModifiedBy>
  <dcterms:created xsi:type="dcterms:W3CDTF">2015-06-05T18:17:20Z</dcterms:created>
  <dcterms:modified xsi:type="dcterms:W3CDTF">2023-11-28T07:51:41Z</dcterms:modified>
</cp:coreProperties>
</file>