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12" activeTab="0"/>
  </bookViews>
  <sheets>
    <sheet name="Баланс" sheetId="1" r:id="rId1"/>
    <sheet name="ОПиУ" sheetId="2" r:id="rId2"/>
    <sheet name="ОДС" sheetId="3" r:id="rId3"/>
    <sheet name="ОДК" sheetId="4" r:id="rId4"/>
  </sheets>
  <definedNames/>
  <calcPr fullCalcOnLoad="1" refMode="R1C1"/>
</workbook>
</file>

<file path=xl/sharedStrings.xml><?xml version="1.0" encoding="utf-8"?>
<sst xmlns="http://schemas.openxmlformats.org/spreadsheetml/2006/main" count="539" uniqueCount="163">
  <si>
    <t>Отчет составлен в соответствии с требованиями к содержанию и раскрытию информации МСФО  для предприятий МСБ</t>
  </si>
  <si>
    <t>АО "Айдала Мунай"</t>
  </si>
  <si>
    <t>Наименование</t>
  </si>
  <si>
    <t>Вид деятельности</t>
  </si>
  <si>
    <t>коммерческая деятельность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</si>
  <si>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</si>
  <si>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</si>
  <si>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050026, Республика Казахстан, г.Алматы, ул.Карасай батыра, дом № 152А, БИН: 100940017077</t>
  </si>
  <si>
    <t>Отчет о финансовом положении (бухгалтерский баланс)</t>
  </si>
  <si>
    <t>по состоянию на 30 июня 2014 года</t>
  </si>
  <si>
    <t>тысяч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</si>
  <si>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</si>
  <si>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</si>
  <si>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</si>
  <si>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</si>
  <si>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</si>
  <si>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</si>
  <si>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</si>
  <si>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 xml:space="preserve">Краткосрочная дебиторская задолженность     </t>
  </si>
  <si>
    <t>Запасы</t>
  </si>
  <si>
    <t>-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</si>
  <si>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</si>
  <si>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</si>
  <si>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</si>
  <si>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</si>
  <si>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</si>
  <si>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</si>
  <si>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</si>
  <si>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</si>
  <si>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</si>
  <si>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</si>
  <si>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</si>
  <si>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</si>
  <si>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</si>
  <si>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</si>
  <si>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</si>
  <si>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</si>
  <si>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</si>
  <si>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</si>
  <si>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</si>
  <si>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</si>
  <si>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</si>
  <si>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</si>
  <si>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</si>
  <si>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</si>
  <si>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</si>
  <si>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</si>
  <si>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</si>
  <si>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</si>
  <si>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</si>
  <si>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</si>
  <si>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</si>
  <si>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</si>
  <si>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</si>
  <si>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</si>
  <si>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</si>
  <si>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</si>
  <si>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</si>
  <si>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</si>
  <si>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</si>
  <si>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Шайкенов Нуржан Блокович</t>
  </si>
  <si>
    <t>(фамилия, имя, отчество)</t>
  </si>
  <si>
    <t>(подпись)</t>
  </si>
  <si>
    <t>Главный бухгалтер</t>
  </si>
  <si>
    <t>Ержанова Толганай Тулеповна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</si>
  <si>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</si>
  <si>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</si>
  <si>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</si>
  <si>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</si>
  <si>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</si>
  <si>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</si>
  <si>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</si>
  <si>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</si>
  <si>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</si>
  <si>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</si>
  <si>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</si>
  <si>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</si>
  <si>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</si>
  <si>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</si>
  <si>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</si>
  <si>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</si>
  <si>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</si>
  <si>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</si>
  <si>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</si>
  <si>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</si>
  <si>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</si>
  <si>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</si>
  <si>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</si>
  <si>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</si>
  <si>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</si>
  <si>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</si>
  <si>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</si>
  <si>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</si>
  <si>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</si>
  <si>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</si>
  <si>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</si>
  <si>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</si>
  <si>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</si>
  <si>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</si>
  <si>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</si>
  <si>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</si>
  <si>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</si>
  <si>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</si>
  <si>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</si>
  <si>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</si>
  <si>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</si>
  <si>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</si>
  <si>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</si>
  <si>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</si>
  <si>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</si>
  <si>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</si>
  <si>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</si>
  <si>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</si>
  <si>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</si>
  <si>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</si>
  <si>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</si>
  <si>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</si>
  <si>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</si>
  <si>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</si>
  <si>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</si>
  <si>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</si>
  <si>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</si>
  <si>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</si>
  <si>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</si>
  <si>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</si>
  <si>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</si>
  <si>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</si>
  <si>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</si>
  <si>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</si>
  <si>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</si>
  <si>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</si>
  <si>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</si>
  <si>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</si>
  <si>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</si>
  <si>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</si>
  <si>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</si>
  <si>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</si>
  <si>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</si>
  <si>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</si>
  <si>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</si>
  <si>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</si>
  <si>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</si>
  <si>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</si>
  <si>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</si>
  <si>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</si>
  <si>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</si>
  <si>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</si>
  <si>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</si>
  <si>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</si>
  <si>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</si>
  <si>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</si>
  <si>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</si>
  <si>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</si>
  <si>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</si>
  <si>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</si>
  <si>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</si>
  <si>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Балансовая стоимость одной простой акции</t>
  </si>
  <si>
    <t>Сальдо на 30 июня отчетного года
(стр.030+стр. 060+стр. 070+стр. 080+стр. 090)</t>
  </si>
  <si>
    <t>Сальдо на 30 июня предыдущего года (стр.130 + стр. 160-стр. 170+стр. 180-стр.
190)</t>
  </si>
  <si>
    <t>050026, Республика Казахстан, г.Алматы, ул.Карасай батыра,         дом № 152А, БИН: 100940017077</t>
  </si>
  <si>
    <t>050026, Республика Казахстан, г.Алматы, ул.Карасай батыра, дом № 152А,                              БИН: 100940017077</t>
  </si>
  <si>
    <t>Сальдо на 1 января отчетного года</t>
  </si>
  <si>
    <t>Сальдо на 1 января предыдущего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</si>
</sst>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,"/>
    <numFmt numFmtId="166" formatCode="0,"/>
    <numFmt numFmtId="167" formatCode="[=-30394941.71]&quot;(30 395)&quot;;General"/>
    <numFmt numFmtId="168" formatCode="[=-28779586.36]&quot;(28 780)&quot;;General"/>
    <numFmt numFmtId="169" formatCode="000"/>
    <numFmt numFmtId="170" formatCode="[=-1615355.35]&quot;(1 615)&quot;;General"/>
    <numFmt numFmtId="171" formatCode="[=-3646236.32]&quot;(3 646)&quot;;General"/>
    <numFmt numFmtId="172" formatCode="[=-1757255.13]&quot;(1 757)&quot;;General"/>
    <numFmt numFmtId="173" formatCode="[=-5133997.53]&quot;(5 134)&quot;;General"/>
    <numFmt numFmtId="174" formatCode="[=-13500000]&quot;(13 500)&quot;;General"/>
    <numFmt numFmtId="175" formatCode="[=-18633997.53]&quot;(18 634)&quot;;General"/>
    <numFmt numFmtId="176" formatCode="[=-43780869.22]&quot;(43 781)&quot;;General"/>
    <numFmt numFmtId="177" formatCode="[=-47427105.54]&quot;(47 427)&quot;;General"/>
    <numFmt numFmtId="178" formatCode="[=-26888374.76]&quot;(26 888)&quot;;General"/>
    <numFmt numFmtId="179" formatCode="[=-3506566.95]&quot;(3 507)&quot;;General"/>
    <numFmt numFmtId="180" formatCode="[=-12203431.65]&quot;(12 203)&quot;;General"/>
    <numFmt numFmtId="181" formatCode="[=-3488339.53]&quot;(3 488)&quot;;General"/>
    <numFmt numFmtId="182" formatCode="[=-12153487.55]&quot;(12 153)&quot;;General"/>
    <numFmt numFmtId="183" formatCode="[=-14250000]&quot;(14 250)&quot;;General"/>
    <numFmt numFmtId="184" formatCode="[=-26403487.55]&quot;(26 403)&quot;;General"/>
    <numFmt numFmtId="185" formatCode="[=-35223673.89]&quot;(35 224)&quot;;General"/>
  </numFmts>
  <fonts count="41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right" vertical="center"/>
    </xf>
    <xf numFmtId="164" fontId="1" fillId="0" borderId="12" xfId="0" applyNumberFormat="1" applyFont="1" applyBorder="1" applyAlignment="1">
      <alignment horizontal="center" vertical="center"/>
    </xf>
    <xf numFmtId="165" fontId="1" fillId="33" borderId="12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right" vertical="center"/>
    </xf>
    <xf numFmtId="166" fontId="1" fillId="33" borderId="12" xfId="0" applyNumberFormat="1" applyFont="1" applyFill="1" applyBorder="1" applyAlignment="1">
      <alignment horizontal="right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right" vertical="center"/>
    </xf>
    <xf numFmtId="1" fontId="4" fillId="0" borderId="12" xfId="0" applyNumberFormat="1" applyFont="1" applyBorder="1" applyAlignment="1">
      <alignment horizontal="center" vertical="center"/>
    </xf>
    <xf numFmtId="166" fontId="4" fillId="33" borderId="12" xfId="0" applyNumberFormat="1" applyFont="1" applyFill="1" applyBorder="1" applyAlignment="1">
      <alignment horizontal="right" vertical="center"/>
    </xf>
    <xf numFmtId="0" fontId="4" fillId="33" borderId="12" xfId="0" applyNumberFormat="1" applyFont="1" applyFill="1" applyBorder="1" applyAlignment="1">
      <alignment horizontal="right" vertical="center"/>
    </xf>
    <xf numFmtId="167" fontId="1" fillId="33" borderId="12" xfId="0" applyNumberFormat="1" applyFont="1" applyFill="1" applyBorder="1" applyAlignment="1">
      <alignment horizontal="right" vertical="center"/>
    </xf>
    <xf numFmtId="168" fontId="1" fillId="33" borderId="12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/>
    </xf>
    <xf numFmtId="169" fontId="4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65" fontId="4" fillId="33" borderId="14" xfId="0" applyNumberFormat="1" applyFont="1" applyFill="1" applyBorder="1" applyAlignment="1">
      <alignment horizontal="right" vertical="center"/>
    </xf>
    <xf numFmtId="0" fontId="4" fillId="33" borderId="11" xfId="0" applyNumberFormat="1" applyFont="1" applyFill="1" applyBorder="1" applyAlignment="1">
      <alignment horizontal="right" vertical="center"/>
    </xf>
    <xf numFmtId="165" fontId="4" fillId="33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165" fontId="4" fillId="33" borderId="13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right" vertical="center"/>
    </xf>
    <xf numFmtId="0" fontId="1" fillId="33" borderId="11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right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167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right" vertical="center"/>
    </xf>
    <xf numFmtId="165" fontId="4" fillId="33" borderId="15" xfId="0" applyNumberFormat="1" applyFont="1" applyFill="1" applyBorder="1" applyAlignment="1">
      <alignment horizontal="right" vertical="center"/>
    </xf>
    <xf numFmtId="0" fontId="4" fillId="33" borderId="15" xfId="0" applyNumberFormat="1" applyFont="1" applyFill="1" applyBorder="1" applyAlignment="1">
      <alignment horizontal="right" vertical="center"/>
    </xf>
    <xf numFmtId="177" fontId="4" fillId="33" borderId="15" xfId="0" applyNumberFormat="1" applyFont="1" applyFill="1" applyBorder="1" applyAlignment="1">
      <alignment horizontal="right" vertical="center"/>
    </xf>
    <xf numFmtId="165" fontId="4" fillId="33" borderId="16" xfId="0" applyNumberFormat="1" applyFont="1" applyFill="1" applyBorder="1" applyAlignment="1">
      <alignment horizontal="right" vertical="center"/>
    </xf>
    <xf numFmtId="178" fontId="1" fillId="33" borderId="12" xfId="0" applyNumberFormat="1" applyFont="1" applyFill="1" applyBorder="1" applyAlignment="1">
      <alignment horizontal="right" vertical="center"/>
    </xf>
    <xf numFmtId="179" fontId="4" fillId="33" borderId="12" xfId="0" applyNumberFormat="1" applyFont="1" applyFill="1" applyBorder="1" applyAlignment="1">
      <alignment horizontal="right" vertical="center"/>
    </xf>
    <xf numFmtId="180" fontId="4" fillId="33" borderId="12" xfId="0" applyNumberFormat="1" applyFont="1" applyFill="1" applyBorder="1" applyAlignment="1">
      <alignment horizontal="right" vertical="center"/>
    </xf>
    <xf numFmtId="179" fontId="1" fillId="33" borderId="12" xfId="0" applyNumberFormat="1" applyFont="1" applyFill="1" applyBorder="1" applyAlignment="1">
      <alignment horizontal="right" vertical="center" wrapText="1"/>
    </xf>
    <xf numFmtId="180" fontId="1" fillId="33" borderId="12" xfId="0" applyNumberFormat="1" applyFont="1" applyFill="1" applyBorder="1" applyAlignment="1">
      <alignment horizontal="right" vertical="center" wrapText="1"/>
    </xf>
    <xf numFmtId="181" fontId="4" fillId="33" borderId="12" xfId="0" applyNumberFormat="1" applyFont="1" applyFill="1" applyBorder="1" applyAlignment="1">
      <alignment horizontal="right" vertical="center"/>
    </xf>
    <xf numFmtId="182" fontId="4" fillId="33" borderId="12" xfId="0" applyNumberFormat="1" applyFont="1" applyFill="1" applyBorder="1" applyAlignment="1">
      <alignment horizontal="right" vertical="center"/>
    </xf>
    <xf numFmtId="183" fontId="4" fillId="33" borderId="12" xfId="0" applyNumberFormat="1" applyFont="1" applyFill="1" applyBorder="1" applyAlignment="1">
      <alignment horizontal="right" vertical="center"/>
    </xf>
    <xf numFmtId="184" fontId="4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78" fontId="4" fillId="33" borderId="12" xfId="0" applyNumberFormat="1" applyFont="1" applyFill="1" applyBorder="1" applyAlignment="1">
      <alignment horizontal="center" vertical="center"/>
    </xf>
    <xf numFmtId="179" fontId="1" fillId="33" borderId="12" xfId="0" applyNumberFormat="1" applyFont="1" applyFill="1" applyBorder="1" applyAlignment="1">
      <alignment horizontal="center" vertical="center"/>
    </xf>
    <xf numFmtId="179" fontId="4" fillId="33" borderId="12" xfId="0" applyNumberFormat="1" applyFont="1" applyFill="1" applyBorder="1" applyAlignment="1">
      <alignment horizontal="center" vertical="center"/>
    </xf>
    <xf numFmtId="179" fontId="4" fillId="33" borderId="13" xfId="0" applyNumberFormat="1" applyFont="1" applyFill="1" applyBorder="1" applyAlignment="1">
      <alignment horizontal="center" vertical="center"/>
    </xf>
    <xf numFmtId="185" fontId="4" fillId="33" borderId="12" xfId="0" applyNumberFormat="1" applyFont="1" applyFill="1" applyBorder="1" applyAlignment="1">
      <alignment horizontal="center" vertical="center"/>
    </xf>
    <xf numFmtId="180" fontId="4" fillId="33" borderId="13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1" fillId="0" borderId="17" xfId="0" applyNumberFormat="1" applyFont="1" applyBorder="1" applyAlignment="1">
      <alignment horizontal="left" vertical="top"/>
    </xf>
    <xf numFmtId="0" fontId="4" fillId="0" borderId="17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center" indent="5"/>
    </xf>
    <xf numFmtId="0" fontId="1" fillId="0" borderId="12" xfId="0" applyNumberFormat="1" applyFont="1" applyBorder="1" applyAlignment="1">
      <alignment horizontal="left" vertical="center" indent="5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top" wrapText="1" indent="5"/>
    </xf>
    <xf numFmtId="0" fontId="1" fillId="0" borderId="17" xfId="0" applyNumberFormat="1" applyFont="1" applyBorder="1" applyAlignment="1">
      <alignment horizontal="left" vertical="top" wrapText="1" indent="5"/>
    </xf>
    <xf numFmtId="0" fontId="1" fillId="0" borderId="17" xfId="0" applyNumberFormat="1" applyFont="1" applyBorder="1" applyAlignment="1">
      <alignment horizontal="left" vertical="center" wrapText="1" indent="5"/>
    </xf>
    <xf numFmtId="0" fontId="4" fillId="0" borderId="20" xfId="0" applyNumberFormat="1" applyFont="1" applyBorder="1" applyAlignment="1">
      <alignment horizontal="left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/>
    </xf>
    <xf numFmtId="0" fontId="1" fillId="0" borderId="21" xfId="0" applyNumberFormat="1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/>
    </xf>
    <xf numFmtId="169" fontId="4" fillId="34" borderId="12" xfId="0" applyNumberFormat="1" applyFont="1" applyFill="1" applyBorder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top"/>
    </xf>
    <xf numFmtId="169" fontId="4" fillId="0" borderId="1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center" wrapText="1"/>
    </xf>
    <xf numFmtId="0" fontId="1" fillId="33" borderId="0" xfId="0" applyNumberFormat="1" applyFont="1" applyFill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0" fontId="1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67"/>
  <sheetViews>
    <sheetView tabSelected="1" view="pageBreakPreview" zoomScaleSheetLayoutView="100" zoomScalePageLayoutView="0" workbookViewId="0" topLeftCell="A22">
      <selection activeCell="X39" sqref="X39"/>
    </sheetView>
  </sheetViews>
  <sheetFormatPr defaultColWidth="10.66015625" defaultRowHeight="11.25"/>
  <cols>
    <col min="1" max="2" width="2.83203125" style="1" customWidth="1"/>
    <col min="3" max="3" width="3" style="1" customWidth="1"/>
    <col min="4" max="14" width="2.83203125" style="1" customWidth="1"/>
    <col min="15" max="15" width="3" style="1" customWidth="1"/>
    <col min="16" max="17" width="2.83203125" style="1" customWidth="1"/>
    <col min="18" max="19" width="3.16015625" style="1" customWidth="1"/>
    <col min="20" max="20" width="4.16015625" style="1" customWidth="1"/>
    <col min="21" max="21" width="7.16015625" style="1" customWidth="1"/>
    <col min="22" max="22" width="9" style="1" customWidth="1"/>
    <col min="23" max="23" width="20.33203125" style="1" customWidth="1"/>
    <col min="24" max="24" width="20.16015625" style="1" customWidth="1"/>
  </cols>
  <sheetData>
    <row r="1" spans="23:24" s="2" customFormat="1" ht="14.25" customHeight="1">
      <c r="W1" s="74" t="s">
        <v>0</v>
      </c>
      <c r="X1" s="74"/>
    </row>
    <row r="2" spans="23:24" s="1" customFormat="1" ht="6.75" customHeight="1">
      <c r="W2" s="74"/>
      <c r="X2" s="74"/>
    </row>
    <row r="3" spans="8:24" ht="12">
      <c r="H3" s="75" t="s">
        <v>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ht="12">
      <c r="A4" s="3" t="s">
        <v>2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="2" customFormat="1" ht="6" customHeight="1"/>
    <row r="6" spans="1:24" ht="12">
      <c r="A6" s="3" t="s">
        <v>3</v>
      </c>
      <c r="H6" s="77" t="s">
        <v>4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="2" customFormat="1" ht="6" customHeight="1"/>
    <row r="8" spans="1:24" ht="12">
      <c r="A8" s="3" t="s">
        <v>5</v>
      </c>
      <c r="S8" s="78">
        <v>2</v>
      </c>
      <c r="T8" s="78"/>
      <c r="U8" s="78"/>
      <c r="V8" s="78"/>
      <c r="W8" s="78"/>
      <c r="X8" s="78"/>
    </row>
    <row r="9" s="2" customFormat="1" ht="6.75" customHeight="1"/>
    <row r="10" spans="1:24" s="2" customFormat="1" ht="5.25" customHeight="1">
      <c r="A10" s="79" t="s">
        <v>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80" t="s">
        <v>159</v>
      </c>
      <c r="T10" s="80"/>
      <c r="U10" s="80"/>
      <c r="V10" s="80"/>
      <c r="W10" s="80"/>
      <c r="X10" s="80"/>
    </row>
    <row r="11" spans="1:24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80"/>
      <c r="T11" s="80"/>
      <c r="U11" s="80"/>
      <c r="V11" s="80"/>
      <c r="W11" s="80"/>
      <c r="X11" s="80"/>
    </row>
    <row r="12" spans="1:24" ht="11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80"/>
      <c r="T12" s="80"/>
      <c r="U12" s="80"/>
      <c r="V12" s="80"/>
      <c r="W12" s="80"/>
      <c r="X12" s="80"/>
    </row>
    <row r="13" s="5" customFormat="1" ht="4.5" customHeight="1"/>
    <row r="14" spans="1:24" s="2" customFormat="1" ht="12.75" customHeight="1">
      <c r="A14" s="81" t="s">
        <v>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4" s="2" customFormat="1" ht="12" customHeight="1">
      <c r="A15" s="82" t="s">
        <v>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  <row r="16" spans="1:24" s="2" customFormat="1" ht="12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</row>
    <row r="17" spans="1:24" ht="24" customHeight="1">
      <c r="A17" s="84" t="s">
        <v>11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6" t="s">
        <v>12</v>
      </c>
      <c r="W17" s="6" t="s">
        <v>13</v>
      </c>
      <c r="X17" s="7" t="s">
        <v>14</v>
      </c>
    </row>
    <row r="18" spans="1:24" s="2" customFormat="1" ht="12.75" customHeight="1">
      <c r="A18" s="85" t="s">
        <v>15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">
        <v>1</v>
      </c>
      <c r="W18" s="9">
        <v>84074263.37</v>
      </c>
      <c r="X18" s="9">
        <f>SUM(X19:X25)</f>
        <v>87512997.89999999</v>
      </c>
    </row>
    <row r="19" spans="1:24" s="2" customFormat="1" ht="12.75" customHeight="1">
      <c r="A19" s="86" t="s">
        <v>16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10">
        <v>2</v>
      </c>
      <c r="W19" s="11">
        <v>45000217.35</v>
      </c>
      <c r="X19" s="11">
        <v>48488556.88</v>
      </c>
    </row>
    <row r="20" spans="1:24" s="2" customFormat="1" ht="12.75" customHeight="1">
      <c r="A20" s="86" t="s">
        <v>17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10">
        <v>3</v>
      </c>
      <c r="W20" s="11">
        <v>11750000</v>
      </c>
      <c r="X20" s="11">
        <v>11750000</v>
      </c>
    </row>
    <row r="21" spans="1:24" s="2" customFormat="1" ht="12.75" customHeight="1">
      <c r="A21" s="86" t="s">
        <v>18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10">
        <v>4</v>
      </c>
      <c r="W21" s="11">
        <v>27000000</v>
      </c>
      <c r="X21" s="11">
        <v>27000000</v>
      </c>
    </row>
    <row r="22" spans="1:24" s="2" customFormat="1" ht="12.75" customHeight="1">
      <c r="A22" s="86" t="s">
        <v>19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10">
        <v>5</v>
      </c>
      <c r="W22" s="12" t="s">
        <v>20</v>
      </c>
      <c r="X22" s="12" t="s">
        <v>20</v>
      </c>
    </row>
    <row r="23" spans="1:24" s="2" customFormat="1" ht="12.7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10">
        <v>6</v>
      </c>
      <c r="W23" s="13">
        <v>224046.02</v>
      </c>
      <c r="X23" s="13">
        <v>224046.02</v>
      </c>
    </row>
    <row r="24" spans="1:24" s="2" customFormat="1" ht="12.75" customHeight="1">
      <c r="A24" s="87" t="s">
        <v>22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10">
        <v>7</v>
      </c>
      <c r="W24" s="12" t="s">
        <v>20</v>
      </c>
      <c r="X24" s="12" t="s">
        <v>20</v>
      </c>
    </row>
    <row r="25" spans="1:24" s="2" customFormat="1" ht="12.75" customHeight="1">
      <c r="A25" s="87" t="s">
        <v>23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10">
        <v>8</v>
      </c>
      <c r="W25" s="11">
        <v>100000</v>
      </c>
      <c r="X25" s="13">
        <v>50395</v>
      </c>
    </row>
    <row r="26" spans="1:24" s="2" customFormat="1" ht="12.75" customHeight="1">
      <c r="A26" s="85" t="s">
        <v>24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">
        <v>9</v>
      </c>
      <c r="W26" s="9">
        <v>8077944.92</v>
      </c>
      <c r="X26" s="9">
        <f>SUM(X27:X37)</f>
        <v>8156650.94</v>
      </c>
    </row>
    <row r="27" spans="1:24" s="2" customFormat="1" ht="12.75" customHeight="1">
      <c r="A27" s="86" t="s">
        <v>25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14">
        <v>10</v>
      </c>
      <c r="W27" s="11">
        <v>8035249</v>
      </c>
      <c r="X27" s="11">
        <v>8035249</v>
      </c>
    </row>
    <row r="28" spans="1:24" s="2" customFormat="1" ht="12.75" customHeight="1">
      <c r="A28" s="86" t="s">
        <v>26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14">
        <v>11</v>
      </c>
      <c r="W28" s="12" t="s">
        <v>20</v>
      </c>
      <c r="X28" s="12" t="s">
        <v>20</v>
      </c>
    </row>
    <row r="29" spans="1:24" s="2" customFormat="1" ht="12.75" customHeight="1">
      <c r="A29" s="86" t="s">
        <v>27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14">
        <v>12</v>
      </c>
      <c r="W29" s="12" t="s">
        <v>20</v>
      </c>
      <c r="X29" s="12" t="s">
        <v>20</v>
      </c>
    </row>
    <row r="30" spans="1:24" s="2" customFormat="1" ht="12.75" customHeight="1">
      <c r="A30" s="86" t="s">
        <v>28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14">
        <v>13</v>
      </c>
      <c r="W30" s="12" t="s">
        <v>20</v>
      </c>
      <c r="X30" s="12" t="s">
        <v>20</v>
      </c>
    </row>
    <row r="31" spans="1:24" s="2" customFormat="1" ht="12.75" customHeight="1">
      <c r="A31" s="86" t="s">
        <v>29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14">
        <v>14</v>
      </c>
      <c r="W31" s="12" t="s">
        <v>20</v>
      </c>
      <c r="X31" s="12" t="s">
        <v>20</v>
      </c>
    </row>
    <row r="32" spans="1:24" s="2" customFormat="1" ht="12.75" customHeight="1">
      <c r="A32" s="86" t="s">
        <v>30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14">
        <v>15</v>
      </c>
      <c r="W32" s="13">
        <v>22695.92</v>
      </c>
      <c r="X32" s="13">
        <v>93901.94</v>
      </c>
    </row>
    <row r="33" spans="1:24" s="2" customFormat="1" ht="12.75" customHeight="1">
      <c r="A33" s="86" t="s">
        <v>31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14">
        <v>16</v>
      </c>
      <c r="W33" s="12" t="s">
        <v>20</v>
      </c>
      <c r="X33" s="12" t="s">
        <v>20</v>
      </c>
    </row>
    <row r="34" spans="1:24" s="2" customFormat="1" ht="12.75" customHeight="1">
      <c r="A34" s="86" t="s">
        <v>32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14">
        <v>17</v>
      </c>
      <c r="W34" s="12" t="s">
        <v>20</v>
      </c>
      <c r="X34" s="12" t="s">
        <v>20</v>
      </c>
    </row>
    <row r="35" spans="1:24" s="2" customFormat="1" ht="12.75" customHeight="1">
      <c r="A35" s="86" t="s">
        <v>33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14">
        <v>18</v>
      </c>
      <c r="W35" s="13">
        <v>20000</v>
      </c>
      <c r="X35" s="13">
        <v>27500</v>
      </c>
    </row>
    <row r="36" spans="1:24" s="2" customFormat="1" ht="12.75" customHeight="1">
      <c r="A36" s="86" t="s">
        <v>34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14">
        <v>19</v>
      </c>
      <c r="W36" s="12" t="s">
        <v>20</v>
      </c>
      <c r="X36" s="12" t="s">
        <v>20</v>
      </c>
    </row>
    <row r="37" spans="1:24" s="2" customFormat="1" ht="12.75" customHeight="1">
      <c r="A37" s="88" t="s">
        <v>35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15">
        <v>20</v>
      </c>
      <c r="W37" s="16" t="s">
        <v>20</v>
      </c>
      <c r="X37" s="12" t="s">
        <v>20</v>
      </c>
    </row>
    <row r="38" spans="1:24" s="2" customFormat="1" ht="12.75" customHeight="1">
      <c r="A38" s="89" t="s">
        <v>36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17">
        <v>21</v>
      </c>
      <c r="W38" s="9">
        <v>92152208.29</v>
      </c>
      <c r="X38" s="9">
        <f>SUM(X18,X26)</f>
        <v>95669648.83999999</v>
      </c>
    </row>
    <row r="39" spans="1:24" s="2" customFormat="1" ht="12.75" customHeight="1">
      <c r="A39" s="85" t="s">
        <v>37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17">
        <v>22</v>
      </c>
      <c r="W39" s="18">
        <v>29150</v>
      </c>
      <c r="X39" s="18">
        <f>X40</f>
        <v>40023.6</v>
      </c>
    </row>
    <row r="40" spans="1:24" s="2" customFormat="1" ht="12.75" customHeight="1">
      <c r="A40" s="85" t="s">
        <v>38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17">
        <v>23</v>
      </c>
      <c r="W40" s="18">
        <v>29150</v>
      </c>
      <c r="X40" s="18">
        <f>SUM(X41:X52)</f>
        <v>40023.6</v>
      </c>
    </row>
    <row r="41" spans="1:24" s="2" customFormat="1" ht="12.75" customHeight="1">
      <c r="A41" s="86" t="s">
        <v>39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14">
        <v>24</v>
      </c>
      <c r="W41" s="12" t="s">
        <v>20</v>
      </c>
      <c r="X41" s="12" t="s">
        <v>20</v>
      </c>
    </row>
    <row r="42" spans="1:24" s="2" customFormat="1" ht="12.75" customHeight="1">
      <c r="A42" s="86" t="s">
        <v>40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14">
        <v>25</v>
      </c>
      <c r="W42" s="12" t="s">
        <v>20</v>
      </c>
      <c r="X42" s="12" t="s">
        <v>20</v>
      </c>
    </row>
    <row r="43" spans="1:24" ht="12" customHeight="1">
      <c r="A43" s="90" t="s">
        <v>41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14">
        <v>26</v>
      </c>
      <c r="W43" s="12" t="s">
        <v>20</v>
      </c>
      <c r="X43" s="12" t="s">
        <v>20</v>
      </c>
    </row>
    <row r="44" spans="1:24" s="2" customFormat="1" ht="12.75" customHeight="1">
      <c r="A44" s="86" t="s">
        <v>42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14">
        <v>27</v>
      </c>
      <c r="W44" s="13">
        <v>29150</v>
      </c>
      <c r="X44" s="13">
        <v>40023.6</v>
      </c>
    </row>
    <row r="45" spans="1:24" s="2" customFormat="1" ht="12.75" customHeight="1">
      <c r="A45" s="91" t="s">
        <v>43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14">
        <v>28</v>
      </c>
      <c r="W45" s="12" t="s">
        <v>20</v>
      </c>
      <c r="X45" s="12" t="s">
        <v>20</v>
      </c>
    </row>
    <row r="46" spans="1:24" s="2" customFormat="1" ht="12.75" customHeight="1">
      <c r="A46" s="86" t="s">
        <v>44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14">
        <v>29</v>
      </c>
      <c r="W46" s="12" t="s">
        <v>20</v>
      </c>
      <c r="X46" s="12" t="s">
        <v>20</v>
      </c>
    </row>
    <row r="47" spans="1:24" s="2" customFormat="1" ht="12.75" customHeight="1">
      <c r="A47" s="85" t="s">
        <v>45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17">
        <v>30</v>
      </c>
      <c r="W47" s="19" t="s">
        <v>20</v>
      </c>
      <c r="X47" s="19" t="s">
        <v>20</v>
      </c>
    </row>
    <row r="48" spans="1:24" s="2" customFormat="1" ht="12.75" customHeight="1">
      <c r="A48" s="86" t="s">
        <v>46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14">
        <v>31</v>
      </c>
      <c r="W48" s="12" t="s">
        <v>20</v>
      </c>
      <c r="X48" s="12" t="s">
        <v>20</v>
      </c>
    </row>
    <row r="49" spans="1:24" s="2" customFormat="1" ht="12.75" customHeight="1">
      <c r="A49" s="86" t="s">
        <v>47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14">
        <v>32</v>
      </c>
      <c r="W49" s="12" t="s">
        <v>20</v>
      </c>
      <c r="X49" s="12" t="s">
        <v>20</v>
      </c>
    </row>
    <row r="50" spans="1:24" s="2" customFormat="1" ht="12.75" customHeight="1">
      <c r="A50" s="86" t="s">
        <v>48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14">
        <v>33</v>
      </c>
      <c r="W50" s="12" t="s">
        <v>20</v>
      </c>
      <c r="X50" s="12" t="s">
        <v>20</v>
      </c>
    </row>
    <row r="51" spans="1:24" s="2" customFormat="1" ht="12.75" customHeight="1">
      <c r="A51" s="91" t="s">
        <v>49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14">
        <v>34</v>
      </c>
      <c r="W51" s="12" t="s">
        <v>20</v>
      </c>
      <c r="X51" s="12" t="s">
        <v>20</v>
      </c>
    </row>
    <row r="52" spans="1:24" s="2" customFormat="1" ht="12.75" customHeight="1">
      <c r="A52" s="86" t="s">
        <v>50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14">
        <v>35</v>
      </c>
      <c r="W52" s="12" t="s">
        <v>20</v>
      </c>
      <c r="X52" s="12" t="s">
        <v>20</v>
      </c>
    </row>
    <row r="53" spans="1:24" s="2" customFormat="1" ht="12.75" customHeight="1">
      <c r="A53" s="85" t="s">
        <v>51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17">
        <v>36</v>
      </c>
      <c r="W53" s="9">
        <v>92123058.29</v>
      </c>
      <c r="X53" s="9">
        <f>SUM(X54,X59)</f>
        <v>95629625.24</v>
      </c>
    </row>
    <row r="54" spans="1:24" s="2" customFormat="1" ht="12.75" customHeight="1">
      <c r="A54" s="86" t="s">
        <v>52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14">
        <v>37</v>
      </c>
      <c r="W54" s="11">
        <v>122518000</v>
      </c>
      <c r="X54" s="11">
        <v>122518000</v>
      </c>
    </row>
    <row r="55" spans="1:24" s="2" customFormat="1" ht="12.75" customHeight="1">
      <c r="A55" s="86" t="s">
        <v>53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14">
        <v>38</v>
      </c>
      <c r="W55" s="12" t="s">
        <v>20</v>
      </c>
      <c r="X55" s="12" t="s">
        <v>20</v>
      </c>
    </row>
    <row r="56" spans="1:24" s="2" customFormat="1" ht="12.75" customHeight="1">
      <c r="A56" s="86" t="s">
        <v>54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14">
        <v>39</v>
      </c>
      <c r="W56" s="12" t="s">
        <v>20</v>
      </c>
      <c r="X56" s="12" t="s">
        <v>20</v>
      </c>
    </row>
    <row r="57" spans="1:24" s="2" customFormat="1" ht="12.75" customHeight="1">
      <c r="A57" s="86" t="s">
        <v>55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14">
        <v>40</v>
      </c>
      <c r="W57" s="12" t="s">
        <v>20</v>
      </c>
      <c r="X57" s="12" t="s">
        <v>20</v>
      </c>
    </row>
    <row r="58" spans="1:24" s="2" customFormat="1" ht="12.75" customHeight="1">
      <c r="A58" s="86" t="s">
        <v>56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14">
        <v>41</v>
      </c>
      <c r="W58" s="12" t="s">
        <v>20</v>
      </c>
      <c r="X58" s="12" t="s">
        <v>20</v>
      </c>
    </row>
    <row r="59" spans="1:24" s="2" customFormat="1" ht="12.75" customHeight="1">
      <c r="A59" s="86" t="s">
        <v>57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15">
        <v>42</v>
      </c>
      <c r="W59" s="20">
        <v>-30394941.71</v>
      </c>
      <c r="X59" s="58">
        <v>-26888374.76</v>
      </c>
    </row>
    <row r="60" spans="1:24" s="2" customFormat="1" ht="12.75" customHeight="1">
      <c r="A60" s="86" t="s">
        <v>156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15">
        <v>43</v>
      </c>
      <c r="W60" s="20">
        <v>752</v>
      </c>
      <c r="X60" s="21">
        <v>780</v>
      </c>
    </row>
    <row r="61" spans="1:24" s="2" customFormat="1" ht="12.75" customHeight="1">
      <c r="A61" s="85" t="s">
        <v>58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17">
        <v>44</v>
      </c>
      <c r="W61" s="9">
        <v>92152208.29</v>
      </c>
      <c r="X61" s="9">
        <f>SUM(X39,X53)</f>
        <v>95669648.83999999</v>
      </c>
    </row>
    <row r="62" s="2" customFormat="1" ht="6" customHeight="1"/>
    <row r="63" spans="1:23" s="2" customFormat="1" ht="12.75" customHeight="1">
      <c r="A63" s="3" t="s">
        <v>59</v>
      </c>
      <c r="H63" s="77" t="s">
        <v>60</v>
      </c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W63" s="4"/>
    </row>
    <row r="64" spans="8:23" s="2" customFormat="1" ht="10.5" customHeight="1">
      <c r="H64" s="92" t="s">
        <v>61</v>
      </c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W64" s="22" t="s">
        <v>62</v>
      </c>
    </row>
    <row r="65" spans="1:23" s="2" customFormat="1" ht="12.75" customHeight="1">
      <c r="A65" s="3" t="s">
        <v>63</v>
      </c>
      <c r="H65" s="77" t="s">
        <v>64</v>
      </c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W65" s="4"/>
    </row>
    <row r="66" spans="8:23" s="2" customFormat="1" ht="9.75" customHeight="1">
      <c r="H66" s="92" t="s">
        <v>61</v>
      </c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W66" s="22" t="s">
        <v>62</v>
      </c>
    </row>
    <row r="67" s="2" customFormat="1" ht="12.75" customHeight="1">
      <c r="B67" s="1" t="s">
        <v>65</v>
      </c>
    </row>
  </sheetData>
  <sheetProtection/>
  <mergeCells count="58">
    <mergeCell ref="H64:U64"/>
    <mergeCell ref="H65:U65"/>
    <mergeCell ref="H66:U66"/>
    <mergeCell ref="A60:U60"/>
    <mergeCell ref="A56:U56"/>
    <mergeCell ref="A57:U57"/>
    <mergeCell ref="A58:U58"/>
    <mergeCell ref="A59:U59"/>
    <mergeCell ref="A61:U61"/>
    <mergeCell ref="H63:U63"/>
    <mergeCell ref="A50:U50"/>
    <mergeCell ref="A51:U51"/>
    <mergeCell ref="A52:U52"/>
    <mergeCell ref="A53:U53"/>
    <mergeCell ref="A54:U54"/>
    <mergeCell ref="A55:U55"/>
    <mergeCell ref="A44:U44"/>
    <mergeCell ref="A45:U45"/>
    <mergeCell ref="A46:U46"/>
    <mergeCell ref="A47:U47"/>
    <mergeCell ref="A48:U48"/>
    <mergeCell ref="A49:U49"/>
    <mergeCell ref="A38:U38"/>
    <mergeCell ref="A39:U39"/>
    <mergeCell ref="A40:U40"/>
    <mergeCell ref="A41:U41"/>
    <mergeCell ref="A42:U42"/>
    <mergeCell ref="A43:U43"/>
    <mergeCell ref="A32:U32"/>
    <mergeCell ref="A33:U33"/>
    <mergeCell ref="A34:U34"/>
    <mergeCell ref="A35:U35"/>
    <mergeCell ref="A36:U36"/>
    <mergeCell ref="A37:U37"/>
    <mergeCell ref="A26:U26"/>
    <mergeCell ref="A27:U27"/>
    <mergeCell ref="A28:U28"/>
    <mergeCell ref="A29:U29"/>
    <mergeCell ref="A30:U30"/>
    <mergeCell ref="A31:U31"/>
    <mergeCell ref="A20:U20"/>
    <mergeCell ref="A21:U21"/>
    <mergeCell ref="A22:U22"/>
    <mergeCell ref="A23:U23"/>
    <mergeCell ref="A24:U24"/>
    <mergeCell ref="A25:U25"/>
    <mergeCell ref="A14:X14"/>
    <mergeCell ref="A15:X15"/>
    <mergeCell ref="A16:X16"/>
    <mergeCell ref="A17:U17"/>
    <mergeCell ref="A18:U18"/>
    <mergeCell ref="A19:U19"/>
    <mergeCell ref="W1:X2"/>
    <mergeCell ref="H3:X4"/>
    <mergeCell ref="H6:X6"/>
    <mergeCell ref="S8:X8"/>
    <mergeCell ref="A10:R12"/>
    <mergeCell ref="S10:X12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44"/>
  <sheetViews>
    <sheetView view="pageBreakPreview" zoomScaleSheetLayoutView="100" zoomScalePageLayoutView="0" workbookViewId="0" topLeftCell="A1">
      <selection activeCell="AA28" sqref="AA28"/>
    </sheetView>
  </sheetViews>
  <sheetFormatPr defaultColWidth="10.66015625" defaultRowHeight="11.25"/>
  <cols>
    <col min="1" max="2" width="2.83203125" style="1" customWidth="1"/>
    <col min="3" max="3" width="3" style="1" customWidth="1"/>
    <col min="4" max="14" width="2.83203125" style="1" customWidth="1"/>
    <col min="15" max="15" width="3" style="1" customWidth="1"/>
    <col min="16" max="17" width="2.83203125" style="1" customWidth="1"/>
    <col min="18" max="19" width="3.16015625" style="1" customWidth="1"/>
    <col min="20" max="20" width="4.16015625" style="1" customWidth="1"/>
    <col min="21" max="21" width="16" style="1" customWidth="1"/>
    <col min="22" max="22" width="9" style="1" customWidth="1"/>
    <col min="23" max="23" width="20.33203125" style="1" customWidth="1"/>
    <col min="24" max="24" width="20.16015625" style="1" customWidth="1"/>
  </cols>
  <sheetData>
    <row r="1" spans="23:24" s="2" customFormat="1" ht="14.25" customHeight="1">
      <c r="W1" s="74" t="s">
        <v>66</v>
      </c>
      <c r="X1" s="74"/>
    </row>
    <row r="2" spans="23:24" s="1" customFormat="1" ht="6.75" customHeight="1">
      <c r="W2" s="74"/>
      <c r="X2" s="74"/>
    </row>
    <row r="3" spans="8:24" ht="12">
      <c r="H3" s="75" t="s">
        <v>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ht="12">
      <c r="A4" s="3" t="s">
        <v>2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="2" customFormat="1" ht="6" customHeight="1"/>
    <row r="6" spans="1:24" ht="12">
      <c r="A6" s="3" t="s">
        <v>3</v>
      </c>
      <c r="H6" s="77" t="s">
        <v>4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="2" customFormat="1" ht="6" customHeight="1"/>
    <row r="8" spans="1:24" ht="12">
      <c r="A8" s="3" t="s">
        <v>5</v>
      </c>
      <c r="S8" s="78">
        <v>2</v>
      </c>
      <c r="T8" s="78"/>
      <c r="U8" s="78"/>
      <c r="V8" s="78"/>
      <c r="W8" s="78"/>
      <c r="X8" s="78"/>
    </row>
    <row r="9" s="2" customFormat="1" ht="6.75" customHeight="1"/>
    <row r="10" spans="1:24" s="2" customFormat="1" ht="5.25" customHeight="1">
      <c r="A10" s="79" t="s">
        <v>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80" t="s">
        <v>7</v>
      </c>
      <c r="T10" s="80"/>
      <c r="U10" s="80"/>
      <c r="V10" s="80"/>
      <c r="W10" s="80"/>
      <c r="X10" s="80"/>
    </row>
    <row r="11" spans="1:24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80"/>
      <c r="T11" s="80"/>
      <c r="U11" s="80"/>
      <c r="V11" s="80"/>
      <c r="W11" s="80"/>
      <c r="X11" s="80"/>
    </row>
    <row r="12" spans="1:24" ht="11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80"/>
      <c r="T12" s="80"/>
      <c r="U12" s="80"/>
      <c r="V12" s="80"/>
      <c r="W12" s="80"/>
      <c r="X12" s="80"/>
    </row>
    <row r="13" s="5" customFormat="1" ht="4.5" customHeight="1"/>
    <row r="14" spans="1:24" s="2" customFormat="1" ht="12.75" customHeight="1">
      <c r="A14" s="81" t="s">
        <v>67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4" s="2" customFormat="1" ht="12" customHeight="1">
      <c r="A15" s="82" t="s">
        <v>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  <row r="16" spans="1:24" s="2" customFormat="1" ht="12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</row>
    <row r="17" spans="1:24" ht="23.25" customHeight="1">
      <c r="A17" s="84" t="s">
        <v>11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6" t="s">
        <v>12</v>
      </c>
      <c r="W17" s="6" t="s">
        <v>68</v>
      </c>
      <c r="X17" s="7" t="s">
        <v>69</v>
      </c>
    </row>
    <row r="18" spans="1:24" s="2" customFormat="1" ht="12.75" customHeight="1">
      <c r="A18" s="86" t="s">
        <v>70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23">
        <v>10</v>
      </c>
      <c r="W18" s="12" t="s">
        <v>20</v>
      </c>
      <c r="X18" s="12" t="s">
        <v>20</v>
      </c>
    </row>
    <row r="19" spans="1:24" s="2" customFormat="1" ht="12.75" customHeight="1">
      <c r="A19" s="93" t="s">
        <v>71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23">
        <v>20</v>
      </c>
      <c r="W19" s="12" t="s">
        <v>20</v>
      </c>
      <c r="X19" s="12" t="s">
        <v>20</v>
      </c>
    </row>
    <row r="20" spans="1:24" s="2" customFormat="1" ht="12.75" customHeight="1">
      <c r="A20" s="94" t="s">
        <v>72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24">
        <v>30</v>
      </c>
      <c r="W20" s="19" t="s">
        <v>20</v>
      </c>
      <c r="X20" s="19" t="s">
        <v>20</v>
      </c>
    </row>
    <row r="21" spans="1:24" s="2" customFormat="1" ht="12.75" customHeight="1">
      <c r="A21" s="87" t="s">
        <v>73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23">
        <v>40</v>
      </c>
      <c r="W21" s="12" t="s">
        <v>20</v>
      </c>
      <c r="X21" s="12" t="s">
        <v>20</v>
      </c>
    </row>
    <row r="22" spans="1:24" s="2" customFormat="1" ht="12.75" customHeight="1">
      <c r="A22" s="87" t="s">
        <v>74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23">
        <v>50</v>
      </c>
      <c r="W22" s="12" t="s">
        <v>20</v>
      </c>
      <c r="X22" s="13">
        <v>38785.4</v>
      </c>
    </row>
    <row r="23" spans="1:24" s="2" customFormat="1" ht="12.75" customHeight="1">
      <c r="A23" s="87" t="s">
        <v>75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23">
        <v>60</v>
      </c>
      <c r="W23" s="12" t="s">
        <v>20</v>
      </c>
      <c r="X23" s="12" t="s">
        <v>20</v>
      </c>
    </row>
    <row r="24" spans="1:24" s="2" customFormat="1" ht="12.75" customHeight="1">
      <c r="A24" s="87" t="s">
        <v>76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23">
        <v>70</v>
      </c>
      <c r="W24" s="11">
        <v>3506566.95</v>
      </c>
      <c r="X24" s="11">
        <v>12166760.53</v>
      </c>
    </row>
    <row r="25" spans="1:24" s="2" customFormat="1" ht="12.75" customHeight="1">
      <c r="A25" s="87" t="s">
        <v>77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23">
        <v>80</v>
      </c>
      <c r="W25" s="12" t="s">
        <v>20</v>
      </c>
      <c r="X25" s="12" t="s">
        <v>20</v>
      </c>
    </row>
    <row r="26" spans="1:24" s="2" customFormat="1" ht="12.75" customHeight="1">
      <c r="A26" s="93" t="s">
        <v>78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23">
        <v>90</v>
      </c>
      <c r="W26" s="12" t="s">
        <v>20</v>
      </c>
      <c r="X26" s="13">
        <v>75456.52</v>
      </c>
    </row>
    <row r="27" spans="1:24" s="2" customFormat="1" ht="12.75" customHeight="1">
      <c r="A27" s="87" t="s">
        <v>79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14">
        <v>100</v>
      </c>
      <c r="W27" s="12" t="s">
        <v>20</v>
      </c>
      <c r="X27" s="12" t="s">
        <v>20</v>
      </c>
    </row>
    <row r="28" spans="1:24" ht="23.25" customHeight="1">
      <c r="A28" s="95" t="s">
        <v>80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17">
        <v>110</v>
      </c>
      <c r="W28" s="59">
        <v>-3506566.95</v>
      </c>
      <c r="X28" s="60">
        <v>-12203431.65</v>
      </c>
    </row>
    <row r="29" spans="1:24" s="2" customFormat="1" ht="12.75" customHeight="1">
      <c r="A29" s="87" t="s">
        <v>81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14">
        <v>120</v>
      </c>
      <c r="W29" s="12" t="s">
        <v>20</v>
      </c>
      <c r="X29" s="12" t="s">
        <v>20</v>
      </c>
    </row>
    <row r="30" spans="1:24" s="2" customFormat="1" ht="12.75" customHeight="1">
      <c r="A30" s="94" t="s">
        <v>82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17">
        <v>130</v>
      </c>
      <c r="W30" s="59">
        <v>-3506566.95</v>
      </c>
      <c r="X30" s="60">
        <v>-12203431.65</v>
      </c>
    </row>
    <row r="31" spans="1:24" s="2" customFormat="1" ht="12.75" customHeight="1">
      <c r="A31" s="87" t="s">
        <v>83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14">
        <v>140</v>
      </c>
      <c r="W31" s="12" t="s">
        <v>20</v>
      </c>
      <c r="X31" s="12" t="s">
        <v>20</v>
      </c>
    </row>
    <row r="32" spans="1:24" s="26" customFormat="1" ht="23.25" customHeight="1">
      <c r="A32" s="96" t="s">
        <v>84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25">
        <v>150</v>
      </c>
      <c r="W32" s="61">
        <v>-3506566.95</v>
      </c>
      <c r="X32" s="62">
        <v>-12203431.65</v>
      </c>
    </row>
    <row r="33" spans="1:24" s="2" customFormat="1" ht="12.75" customHeight="1">
      <c r="A33" s="87" t="s">
        <v>85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14">
        <v>160</v>
      </c>
      <c r="W33" s="12" t="s">
        <v>20</v>
      </c>
      <c r="X33" s="12" t="s">
        <v>20</v>
      </c>
    </row>
    <row r="34" spans="1:24" s="2" customFormat="1" ht="21.75" customHeight="1">
      <c r="A34" s="95" t="s">
        <v>86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17">
        <v>200</v>
      </c>
      <c r="W34" s="59">
        <v>-3506566.95</v>
      </c>
      <c r="X34" s="60">
        <v>-12203431.65</v>
      </c>
    </row>
    <row r="35" spans="1:24" s="2" customFormat="1" ht="12.75" customHeight="1">
      <c r="A35" s="97" t="s">
        <v>87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14">
        <v>210</v>
      </c>
      <c r="W35" s="19" t="s">
        <v>20</v>
      </c>
      <c r="X35" s="19" t="s">
        <v>20</v>
      </c>
    </row>
    <row r="36" spans="1:24" s="2" customFormat="1" ht="12.75" customHeight="1">
      <c r="A36" s="86" t="s">
        <v>88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14">
        <v>220</v>
      </c>
      <c r="W36" s="12" t="s">
        <v>20</v>
      </c>
      <c r="X36" s="12" t="s">
        <v>20</v>
      </c>
    </row>
    <row r="37" spans="1:24" s="2" customFormat="1" ht="12.75" customHeight="1">
      <c r="A37" s="93" t="s">
        <v>89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14">
        <v>230</v>
      </c>
      <c r="W37" s="12" t="s">
        <v>20</v>
      </c>
      <c r="X37" s="12" t="s">
        <v>20</v>
      </c>
    </row>
    <row r="38" spans="1:24" s="2" customFormat="1" ht="12.75" customHeight="1">
      <c r="A38" s="94" t="s">
        <v>90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17">
        <v>240</v>
      </c>
      <c r="W38" s="59">
        <v>-3506566.95</v>
      </c>
      <c r="X38" s="60">
        <v>-12203431.65</v>
      </c>
    </row>
    <row r="39" s="2" customFormat="1" ht="18" customHeight="1"/>
    <row r="40" spans="1:23" s="2" customFormat="1" ht="12.75" customHeight="1">
      <c r="A40" s="3" t="s">
        <v>59</v>
      </c>
      <c r="H40" s="77" t="s">
        <v>60</v>
      </c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W40" s="4"/>
    </row>
    <row r="41" spans="8:23" s="2" customFormat="1" ht="10.5" customHeight="1">
      <c r="H41" s="92" t="s">
        <v>61</v>
      </c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W41" s="22" t="s">
        <v>62</v>
      </c>
    </row>
    <row r="42" spans="1:23" s="2" customFormat="1" ht="12.75" customHeight="1">
      <c r="A42" s="3" t="s">
        <v>63</v>
      </c>
      <c r="H42" s="77" t="s">
        <v>64</v>
      </c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W42" s="4"/>
    </row>
    <row r="43" spans="8:23" s="2" customFormat="1" ht="9.75" customHeight="1">
      <c r="H43" s="92" t="s">
        <v>61</v>
      </c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W43" s="22" t="s">
        <v>62</v>
      </c>
    </row>
    <row r="44" s="2" customFormat="1" ht="12.75" customHeight="1">
      <c r="B44" s="1" t="s">
        <v>65</v>
      </c>
    </row>
    <row r="45" s="2" customFormat="1" ht="12.75" customHeight="1"/>
  </sheetData>
  <sheetProtection/>
  <mergeCells count="35">
    <mergeCell ref="A38:U38"/>
    <mergeCell ref="H40:U40"/>
    <mergeCell ref="H41:U41"/>
    <mergeCell ref="H42:U42"/>
    <mergeCell ref="H43:U43"/>
    <mergeCell ref="A32:U32"/>
    <mergeCell ref="A33:U33"/>
    <mergeCell ref="A34:U34"/>
    <mergeCell ref="A35:U35"/>
    <mergeCell ref="A36:U36"/>
    <mergeCell ref="A37:U37"/>
    <mergeCell ref="A26:U26"/>
    <mergeCell ref="A27:U27"/>
    <mergeCell ref="A28:U28"/>
    <mergeCell ref="A29:U29"/>
    <mergeCell ref="A30:U30"/>
    <mergeCell ref="A31:U31"/>
    <mergeCell ref="A20:U20"/>
    <mergeCell ref="A21:U21"/>
    <mergeCell ref="A22:U22"/>
    <mergeCell ref="A23:U23"/>
    <mergeCell ref="A24:U24"/>
    <mergeCell ref="A25:U25"/>
    <mergeCell ref="A14:X14"/>
    <mergeCell ref="A15:X15"/>
    <mergeCell ref="A16:X16"/>
    <mergeCell ref="A17:U17"/>
    <mergeCell ref="A18:U18"/>
    <mergeCell ref="A19:U19"/>
    <mergeCell ref="W1:X2"/>
    <mergeCell ref="H3:X4"/>
    <mergeCell ref="H6:X6"/>
    <mergeCell ref="S8:X8"/>
    <mergeCell ref="A10:R12"/>
    <mergeCell ref="S10:X12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79"/>
  <sheetViews>
    <sheetView view="pageBreakPreview" zoomScaleSheetLayoutView="100" zoomScalePageLayoutView="0" workbookViewId="0" topLeftCell="A1">
      <selection activeCell="H3" sqref="H3:X4"/>
    </sheetView>
  </sheetViews>
  <sheetFormatPr defaultColWidth="10.66015625" defaultRowHeight="11.25"/>
  <cols>
    <col min="1" max="2" width="2.83203125" style="1" customWidth="1"/>
    <col min="3" max="3" width="3" style="1" customWidth="1"/>
    <col min="4" max="14" width="2.83203125" style="1" customWidth="1"/>
    <col min="15" max="15" width="3" style="1" customWidth="1"/>
    <col min="16" max="17" width="2.83203125" style="1" customWidth="1"/>
    <col min="18" max="19" width="3.16015625" style="1" customWidth="1"/>
    <col min="20" max="20" width="4.16015625" style="1" customWidth="1"/>
    <col min="21" max="21" width="16" style="1" customWidth="1"/>
    <col min="22" max="22" width="9" style="1" customWidth="1"/>
    <col min="23" max="23" width="20.33203125" style="1" customWidth="1"/>
    <col min="24" max="24" width="20.16015625" style="1" customWidth="1"/>
  </cols>
  <sheetData>
    <row r="1" spans="23:24" s="2" customFormat="1" ht="14.25" customHeight="1">
      <c r="W1" s="74" t="s">
        <v>66</v>
      </c>
      <c r="X1" s="74"/>
    </row>
    <row r="2" spans="23:24" s="1" customFormat="1" ht="6.75" customHeight="1">
      <c r="W2" s="74"/>
      <c r="X2" s="74"/>
    </row>
    <row r="3" spans="8:24" ht="12">
      <c r="H3" s="75" t="s">
        <v>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ht="12">
      <c r="A4" s="3" t="s">
        <v>2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="2" customFormat="1" ht="6" customHeight="1"/>
    <row r="6" spans="1:24" ht="12">
      <c r="A6" s="3" t="s">
        <v>3</v>
      </c>
      <c r="H6" s="77" t="s">
        <v>4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="2" customFormat="1" ht="6" customHeight="1"/>
    <row r="8" spans="1:24" ht="12">
      <c r="A8" s="3" t="s">
        <v>5</v>
      </c>
      <c r="S8" s="78">
        <v>2</v>
      </c>
      <c r="T8" s="78"/>
      <c r="U8" s="78"/>
      <c r="V8" s="78"/>
      <c r="W8" s="78"/>
      <c r="X8" s="78"/>
    </row>
    <row r="9" s="2" customFormat="1" ht="6.75" customHeight="1"/>
    <row r="10" spans="1:24" s="2" customFormat="1" ht="5.25" customHeight="1">
      <c r="A10" s="79" t="s">
        <v>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80" t="s">
        <v>7</v>
      </c>
      <c r="T10" s="80"/>
      <c r="U10" s="80"/>
      <c r="V10" s="80"/>
      <c r="W10" s="80"/>
      <c r="X10" s="80"/>
    </row>
    <row r="11" spans="1:24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80"/>
      <c r="T11" s="80"/>
      <c r="U11" s="80"/>
      <c r="V11" s="80"/>
      <c r="W11" s="80"/>
      <c r="X11" s="80"/>
    </row>
    <row r="12" spans="1:24" ht="11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80"/>
      <c r="T12" s="80"/>
      <c r="U12" s="80"/>
      <c r="V12" s="80"/>
      <c r="W12" s="80"/>
      <c r="X12" s="80"/>
    </row>
    <row r="13" s="5" customFormat="1" ht="4.5" customHeight="1"/>
    <row r="14" spans="1:24" s="2" customFormat="1" ht="12.75" customHeight="1">
      <c r="A14" s="81" t="s">
        <v>91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4" s="2" customFormat="1" ht="12" customHeight="1">
      <c r="A15" s="82" t="s">
        <v>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  <row r="16" spans="1:24" s="2" customFormat="1" ht="12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</row>
    <row r="17" spans="1:24" ht="24" customHeight="1">
      <c r="A17" s="84" t="s">
        <v>11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6" t="s">
        <v>12</v>
      </c>
      <c r="W17" s="6" t="s">
        <v>13</v>
      </c>
      <c r="X17" s="7" t="s">
        <v>69</v>
      </c>
    </row>
    <row r="18" spans="1:24" s="2" customFormat="1" ht="12.75" customHeight="1">
      <c r="A18" s="102" t="s">
        <v>92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</row>
    <row r="19" spans="1:24" s="2" customFormat="1" ht="12.75" customHeight="1">
      <c r="A19" s="86" t="s">
        <v>93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17">
        <v>10</v>
      </c>
      <c r="W19" s="19" t="s">
        <v>20</v>
      </c>
      <c r="X19" s="18" t="s">
        <v>20</v>
      </c>
    </row>
    <row r="20" spans="1:24" s="2" customFormat="1" ht="12.75" customHeight="1">
      <c r="A20" s="93" t="s">
        <v>94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27"/>
      <c r="W20" s="12" t="s">
        <v>20</v>
      </c>
      <c r="X20" s="12" t="s">
        <v>20</v>
      </c>
    </row>
    <row r="21" spans="1:24" s="2" customFormat="1" ht="12.75" customHeight="1">
      <c r="A21" s="98" t="s">
        <v>95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14">
        <v>11</v>
      </c>
      <c r="W21" s="12" t="s">
        <v>20</v>
      </c>
      <c r="X21" s="12" t="s">
        <v>20</v>
      </c>
    </row>
    <row r="22" spans="1:24" s="2" customFormat="1" ht="12.75" customHeight="1">
      <c r="A22" s="98" t="s">
        <v>96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14">
        <v>12</v>
      </c>
      <c r="W22" s="12" t="s">
        <v>20</v>
      </c>
      <c r="X22" s="12" t="s">
        <v>20</v>
      </c>
    </row>
    <row r="23" spans="1:24" s="2" customFormat="1" ht="12.75" customHeight="1">
      <c r="A23" s="98" t="s">
        <v>97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14">
        <v>13</v>
      </c>
      <c r="W23" s="12" t="s">
        <v>20</v>
      </c>
      <c r="X23" s="12" t="s">
        <v>20</v>
      </c>
    </row>
    <row r="24" spans="1:24" s="2" customFormat="1" ht="12.75" customHeight="1">
      <c r="A24" s="98" t="s">
        <v>98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14">
        <v>14</v>
      </c>
      <c r="W24" s="12" t="s">
        <v>20</v>
      </c>
      <c r="X24" s="12" t="s">
        <v>20</v>
      </c>
    </row>
    <row r="25" spans="1:24" s="2" customFormat="1" ht="12.75" customHeight="1">
      <c r="A25" s="98" t="s">
        <v>99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14">
        <v>15</v>
      </c>
      <c r="W25" s="12" t="s">
        <v>20</v>
      </c>
      <c r="X25" s="13" t="s">
        <v>20</v>
      </c>
    </row>
    <row r="26" spans="1:24" s="2" customFormat="1" ht="12.75" customHeight="1">
      <c r="A26" s="87" t="s">
        <v>100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17">
        <v>20</v>
      </c>
      <c r="W26" s="9">
        <v>3488339.53</v>
      </c>
      <c r="X26" s="9">
        <f>SUM(X28:X34)</f>
        <v>12153487.55</v>
      </c>
    </row>
    <row r="27" spans="1:24" s="2" customFormat="1" ht="12.75" customHeight="1">
      <c r="A27" s="93" t="s">
        <v>94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27"/>
      <c r="W27" s="12" t="s">
        <v>20</v>
      </c>
      <c r="X27" s="12" t="s">
        <v>20</v>
      </c>
    </row>
    <row r="28" spans="1:24" s="2" customFormat="1" ht="12.75" customHeight="1">
      <c r="A28" s="98" t="s">
        <v>101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14">
        <v>21</v>
      </c>
      <c r="W28" s="11">
        <v>1280557.53</v>
      </c>
      <c r="X28" s="11">
        <f>9184571.55-75822</f>
        <v>9108749.55</v>
      </c>
    </row>
    <row r="29" spans="1:24" s="2" customFormat="1" ht="12.75" customHeight="1">
      <c r="A29" s="98" t="s">
        <v>102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14">
        <v>22</v>
      </c>
      <c r="W29" s="12" t="s">
        <v>20</v>
      </c>
      <c r="X29" s="12" t="s">
        <v>20</v>
      </c>
    </row>
    <row r="30" spans="1:24" s="2" customFormat="1" ht="12.75" customHeight="1">
      <c r="A30" s="98" t="s">
        <v>103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14">
        <v>23</v>
      </c>
      <c r="W30" s="11">
        <v>1500072</v>
      </c>
      <c r="X30" s="11">
        <v>1067881</v>
      </c>
    </row>
    <row r="31" spans="1:24" s="2" customFormat="1" ht="12.75" customHeight="1">
      <c r="A31" s="98" t="s">
        <v>104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14">
        <v>24</v>
      </c>
      <c r="W31" s="12" t="s">
        <v>20</v>
      </c>
      <c r="X31" s="12" t="s">
        <v>20</v>
      </c>
    </row>
    <row r="32" spans="1:24" s="2" customFormat="1" ht="12.75" customHeight="1">
      <c r="A32" s="98" t="s">
        <v>105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14">
        <v>25</v>
      </c>
      <c r="W32" s="12" t="s">
        <v>20</v>
      </c>
      <c r="X32" s="12" t="s">
        <v>20</v>
      </c>
    </row>
    <row r="33" spans="1:24" s="2" customFormat="1" ht="12.75" customHeight="1">
      <c r="A33" s="98" t="s">
        <v>106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14">
        <v>26</v>
      </c>
      <c r="W33" s="13">
        <v>535212</v>
      </c>
      <c r="X33" s="11">
        <v>1891745</v>
      </c>
    </row>
    <row r="34" spans="1:24" s="2" customFormat="1" ht="12.75" customHeight="1">
      <c r="A34" s="98" t="s">
        <v>107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14">
        <v>27</v>
      </c>
      <c r="W34" s="13">
        <v>172498</v>
      </c>
      <c r="X34" s="13">
        <v>85112</v>
      </c>
    </row>
    <row r="35" spans="1:24" s="2" customFormat="1" ht="21.75" customHeight="1">
      <c r="A35" s="96" t="s">
        <v>108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17">
        <v>30</v>
      </c>
      <c r="W35" s="63">
        <v>-3488339.53</v>
      </c>
      <c r="X35" s="64">
        <v>-12153487.55</v>
      </c>
    </row>
    <row r="36" spans="1:24" s="2" customFormat="1" ht="12.75" customHeight="1">
      <c r="A36" s="102" t="s">
        <v>109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</row>
    <row r="37" spans="1:24" s="2" customFormat="1" ht="12.75" customHeight="1">
      <c r="A37" s="86" t="s">
        <v>93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17">
        <v>40</v>
      </c>
      <c r="W37" s="19" t="s">
        <v>20</v>
      </c>
      <c r="X37" s="19" t="s">
        <v>20</v>
      </c>
    </row>
    <row r="38" spans="1:24" s="2" customFormat="1" ht="12.75" customHeight="1">
      <c r="A38" s="93" t="s">
        <v>94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27"/>
      <c r="W38" s="12" t="s">
        <v>20</v>
      </c>
      <c r="X38" s="12" t="s">
        <v>20</v>
      </c>
    </row>
    <row r="39" spans="1:24" s="2" customFormat="1" ht="12.75" customHeight="1">
      <c r="A39" s="98" t="s">
        <v>110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14">
        <v>41</v>
      </c>
      <c r="W39" s="12" t="s">
        <v>20</v>
      </c>
      <c r="X39" s="12" t="s">
        <v>20</v>
      </c>
    </row>
    <row r="40" spans="1:24" s="2" customFormat="1" ht="12.75" customHeight="1">
      <c r="A40" s="99" t="s">
        <v>111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14">
        <v>42</v>
      </c>
      <c r="W40" s="12" t="s">
        <v>20</v>
      </c>
      <c r="X40" s="12" t="s">
        <v>20</v>
      </c>
    </row>
    <row r="41" spans="1:24" s="2" customFormat="1" ht="12.75" customHeight="1">
      <c r="A41" s="99" t="s">
        <v>112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14">
        <v>43</v>
      </c>
      <c r="W41" s="12" t="s">
        <v>20</v>
      </c>
      <c r="X41" s="12" t="s">
        <v>20</v>
      </c>
    </row>
    <row r="42" spans="1:24" s="2" customFormat="1" ht="12.75" customHeight="1">
      <c r="A42" s="98" t="s">
        <v>113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14">
        <v>44</v>
      </c>
      <c r="W42" s="12" t="s">
        <v>20</v>
      </c>
      <c r="X42" s="12" t="s">
        <v>20</v>
      </c>
    </row>
    <row r="43" spans="1:24" ht="12" customHeight="1">
      <c r="A43" s="105" t="s">
        <v>114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4">
        <v>45</v>
      </c>
      <c r="W43" s="12" t="s">
        <v>20</v>
      </c>
      <c r="X43" s="12" t="s">
        <v>20</v>
      </c>
    </row>
    <row r="44" spans="1:24" s="30" customFormat="1" ht="12" customHeight="1">
      <c r="A44" s="104" t="s">
        <v>115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28">
        <v>46</v>
      </c>
      <c r="W44" s="29" t="s">
        <v>20</v>
      </c>
      <c r="X44" s="29" t="s">
        <v>20</v>
      </c>
    </row>
    <row r="45" spans="1:24" ht="12">
      <c r="A45" s="98" t="s">
        <v>99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14">
        <v>47</v>
      </c>
      <c r="W45" s="12" t="s">
        <v>20</v>
      </c>
      <c r="X45" s="12" t="s">
        <v>20</v>
      </c>
    </row>
    <row r="46" spans="1:24" s="2" customFormat="1" ht="12.75" customHeight="1">
      <c r="A46" s="86" t="s">
        <v>100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17">
        <v>50</v>
      </c>
      <c r="W46" s="19" t="s">
        <v>20</v>
      </c>
      <c r="X46" s="9">
        <v>14250000</v>
      </c>
    </row>
    <row r="47" spans="1:24" s="2" customFormat="1" ht="12.75" customHeight="1">
      <c r="A47" s="101" t="s">
        <v>94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27"/>
      <c r="W47" s="12" t="s">
        <v>20</v>
      </c>
      <c r="X47" s="12" t="s">
        <v>20</v>
      </c>
    </row>
    <row r="48" spans="1:24" s="2" customFormat="1" ht="12.75" customHeight="1">
      <c r="A48" s="99" t="s">
        <v>116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4">
        <v>51</v>
      </c>
      <c r="W48" s="12" t="s">
        <v>20</v>
      </c>
      <c r="X48" s="12" t="s">
        <v>20</v>
      </c>
    </row>
    <row r="49" spans="1:24" s="2" customFormat="1" ht="12.75" customHeight="1">
      <c r="A49" s="98" t="s">
        <v>117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14">
        <v>52</v>
      </c>
      <c r="W49" s="12" t="s">
        <v>20</v>
      </c>
      <c r="X49" s="12" t="s">
        <v>20</v>
      </c>
    </row>
    <row r="50" spans="1:24" s="2" customFormat="1" ht="12.75" customHeight="1">
      <c r="A50" s="98" t="s">
        <v>118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14">
        <v>53</v>
      </c>
      <c r="W50" s="12" t="s">
        <v>20</v>
      </c>
      <c r="X50" s="12" t="s">
        <v>20</v>
      </c>
    </row>
    <row r="51" spans="1:24" s="2" customFormat="1" ht="12.75" customHeight="1">
      <c r="A51" s="98" t="s">
        <v>119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14">
        <v>54</v>
      </c>
      <c r="W51" s="12" t="s">
        <v>20</v>
      </c>
      <c r="X51" s="12" t="s">
        <v>20</v>
      </c>
    </row>
    <row r="52" spans="1:24" s="2" customFormat="1" ht="12.75" customHeight="1">
      <c r="A52" s="98" t="s">
        <v>120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14">
        <v>55</v>
      </c>
      <c r="W52" s="12" t="s">
        <v>20</v>
      </c>
      <c r="X52" s="11">
        <v>14250000</v>
      </c>
    </row>
    <row r="53" spans="1:24" s="30" customFormat="1" ht="15" customHeight="1">
      <c r="A53" s="103" t="s">
        <v>121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28">
        <v>56</v>
      </c>
      <c r="W53" s="29" t="s">
        <v>20</v>
      </c>
      <c r="X53" s="29" t="s">
        <v>20</v>
      </c>
    </row>
    <row r="54" spans="1:24" s="2" customFormat="1" ht="12.75" customHeight="1">
      <c r="A54" s="99" t="s">
        <v>107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4">
        <v>57</v>
      </c>
      <c r="W54" s="12" t="s">
        <v>20</v>
      </c>
      <c r="X54" s="12" t="s">
        <v>20</v>
      </c>
    </row>
    <row r="55" spans="1:24" s="2" customFormat="1" ht="24.75" customHeight="1">
      <c r="A55" s="90" t="s">
        <v>122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17">
        <v>60</v>
      </c>
      <c r="W55" s="19" t="s">
        <v>20</v>
      </c>
      <c r="X55" s="65">
        <v>-14250000</v>
      </c>
    </row>
    <row r="56" spans="1:24" s="2" customFormat="1" ht="26.25" customHeight="1">
      <c r="A56" s="84" t="s">
        <v>11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6" t="s">
        <v>12</v>
      </c>
      <c r="W56" s="6" t="s">
        <v>13</v>
      </c>
      <c r="X56" s="7" t="s">
        <v>14</v>
      </c>
    </row>
    <row r="57" spans="1:24" s="2" customFormat="1" ht="12.75" customHeight="1">
      <c r="A57" s="102" t="s">
        <v>123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</row>
    <row r="58" spans="1:24" s="2" customFormat="1" ht="12.75" customHeight="1">
      <c r="A58" s="100" t="s">
        <v>93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7">
        <v>70</v>
      </c>
      <c r="W58" s="19" t="s">
        <v>20</v>
      </c>
      <c r="X58" s="19" t="s">
        <v>20</v>
      </c>
    </row>
    <row r="59" spans="1:24" s="2" customFormat="1" ht="12.75" customHeight="1">
      <c r="A59" s="101" t="s">
        <v>94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27"/>
      <c r="W59" s="12" t="s">
        <v>20</v>
      </c>
      <c r="X59" s="12" t="s">
        <v>20</v>
      </c>
    </row>
    <row r="60" spans="1:24" s="2" customFormat="1" ht="12.75" customHeight="1">
      <c r="A60" s="99" t="s">
        <v>124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14">
        <v>71</v>
      </c>
      <c r="W60" s="12" t="s">
        <v>20</v>
      </c>
      <c r="X60" s="12" t="s">
        <v>20</v>
      </c>
    </row>
    <row r="61" spans="1:24" s="2" customFormat="1" ht="12.75" customHeight="1">
      <c r="A61" s="99" t="s">
        <v>125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14">
        <v>72</v>
      </c>
      <c r="W61" s="12" t="s">
        <v>20</v>
      </c>
      <c r="X61" s="12" t="s">
        <v>20</v>
      </c>
    </row>
    <row r="62" spans="1:24" s="2" customFormat="1" ht="12.75" customHeight="1">
      <c r="A62" s="99" t="s">
        <v>126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14">
        <v>73</v>
      </c>
      <c r="W62" s="12" t="s">
        <v>20</v>
      </c>
      <c r="X62" s="12" t="s">
        <v>20</v>
      </c>
    </row>
    <row r="63" spans="1:24" s="2" customFormat="1" ht="12.75" customHeight="1">
      <c r="A63" s="99" t="s">
        <v>99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14">
        <v>74</v>
      </c>
      <c r="W63" s="12" t="s">
        <v>20</v>
      </c>
      <c r="X63" s="12" t="s">
        <v>20</v>
      </c>
    </row>
    <row r="64" spans="1:24" s="2" customFormat="1" ht="12.75" customHeight="1">
      <c r="A64" s="100" t="s">
        <v>100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7">
        <v>80</v>
      </c>
      <c r="W64" s="19" t="s">
        <v>20</v>
      </c>
      <c r="X64" s="19" t="s">
        <v>20</v>
      </c>
    </row>
    <row r="65" spans="1:24" s="2" customFormat="1" ht="12.75" customHeight="1">
      <c r="A65" s="101" t="s">
        <v>94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27"/>
      <c r="W65" s="12" t="s">
        <v>20</v>
      </c>
      <c r="X65" s="12" t="s">
        <v>20</v>
      </c>
    </row>
    <row r="66" spans="1:24" s="2" customFormat="1" ht="12.75" customHeight="1">
      <c r="A66" s="98" t="s">
        <v>127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14">
        <v>81</v>
      </c>
      <c r="W66" s="12" t="s">
        <v>20</v>
      </c>
      <c r="X66" s="12" t="s">
        <v>20</v>
      </c>
    </row>
    <row r="67" spans="1:24" s="2" customFormat="1" ht="12.75" customHeight="1">
      <c r="A67" s="98" t="s">
        <v>128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14">
        <v>82</v>
      </c>
      <c r="W67" s="12" t="s">
        <v>20</v>
      </c>
      <c r="X67" s="12" t="s">
        <v>20</v>
      </c>
    </row>
    <row r="68" spans="1:24" s="2" customFormat="1" ht="12.75" customHeight="1">
      <c r="A68" s="98" t="s">
        <v>129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14">
        <v>83</v>
      </c>
      <c r="W68" s="12" t="s">
        <v>20</v>
      </c>
      <c r="X68" s="12" t="s">
        <v>20</v>
      </c>
    </row>
    <row r="69" spans="1:24" s="2" customFormat="1" ht="12.75" customHeight="1">
      <c r="A69" s="98" t="s">
        <v>130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14">
        <v>84</v>
      </c>
      <c r="W69" s="12" t="s">
        <v>20</v>
      </c>
      <c r="X69" s="12" t="s">
        <v>20</v>
      </c>
    </row>
    <row r="70" spans="1:24" s="2" customFormat="1" ht="24" customHeight="1">
      <c r="A70" s="95" t="s">
        <v>131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17">
        <v>90</v>
      </c>
      <c r="W70" s="19" t="s">
        <v>20</v>
      </c>
      <c r="X70" s="19" t="s">
        <v>20</v>
      </c>
    </row>
    <row r="71" spans="1:24" s="2" customFormat="1" ht="23.25" customHeight="1">
      <c r="A71" s="95" t="s">
        <v>132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17">
        <v>100</v>
      </c>
      <c r="W71" s="63">
        <v>-3488339.53</v>
      </c>
      <c r="X71" s="66">
        <v>-26403487.55</v>
      </c>
    </row>
    <row r="72" spans="1:24" ht="12" customHeight="1">
      <c r="A72" s="90" t="s">
        <v>133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14">
        <v>110</v>
      </c>
      <c r="W72" s="11">
        <v>48488556.88</v>
      </c>
      <c r="X72" s="11">
        <v>86320764.1</v>
      </c>
    </row>
    <row r="73" spans="1:24" ht="12" customHeight="1">
      <c r="A73" s="90" t="s">
        <v>134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14">
        <v>120</v>
      </c>
      <c r="W73" s="11">
        <v>45000217.35</v>
      </c>
      <c r="X73" s="11">
        <v>59917276.55</v>
      </c>
    </row>
    <row r="74" s="2" customFormat="1" ht="18" customHeight="1"/>
    <row r="75" spans="1:23" s="2" customFormat="1" ht="12.75" customHeight="1">
      <c r="A75" s="3" t="s">
        <v>59</v>
      </c>
      <c r="H75" s="77" t="s">
        <v>60</v>
      </c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W75" s="4"/>
    </row>
    <row r="76" spans="8:23" s="2" customFormat="1" ht="10.5" customHeight="1">
      <c r="H76" s="92" t="s">
        <v>61</v>
      </c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W76" s="22" t="s">
        <v>62</v>
      </c>
    </row>
    <row r="77" spans="1:23" s="2" customFormat="1" ht="12.75" customHeight="1">
      <c r="A77" s="3" t="s">
        <v>63</v>
      </c>
      <c r="H77" s="77" t="s">
        <v>64</v>
      </c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W77" s="4"/>
    </row>
    <row r="78" spans="8:23" s="2" customFormat="1" ht="9.75" customHeight="1">
      <c r="H78" s="92" t="s">
        <v>61</v>
      </c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W78" s="22" t="s">
        <v>62</v>
      </c>
    </row>
    <row r="79" s="2" customFormat="1" ht="12.75" customHeight="1">
      <c r="B79" s="1" t="s">
        <v>65</v>
      </c>
    </row>
    <row r="80" s="2" customFormat="1" ht="12.75" customHeight="1"/>
    <row r="81" s="2" customFormat="1" ht="12.75" customHeight="1"/>
  </sheetData>
  <sheetProtection/>
  <mergeCells count="70">
    <mergeCell ref="W1:X2"/>
    <mergeCell ref="H3:X4"/>
    <mergeCell ref="H6:X6"/>
    <mergeCell ref="S8:X8"/>
    <mergeCell ref="A10:R12"/>
    <mergeCell ref="S10:X12"/>
    <mergeCell ref="A14:X14"/>
    <mergeCell ref="A15:X15"/>
    <mergeCell ref="A16:X16"/>
    <mergeCell ref="A17:U17"/>
    <mergeCell ref="A18:X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X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56:U56"/>
    <mergeCell ref="A57:X57"/>
    <mergeCell ref="A58:U58"/>
    <mergeCell ref="A59:U59"/>
    <mergeCell ref="A60:U60"/>
    <mergeCell ref="A61:U61"/>
    <mergeCell ref="A62:U62"/>
    <mergeCell ref="A63:U63"/>
    <mergeCell ref="A64:U64"/>
    <mergeCell ref="A65:U65"/>
    <mergeCell ref="A66:U66"/>
    <mergeCell ref="A67:U67"/>
    <mergeCell ref="H75:U75"/>
    <mergeCell ref="H76:U76"/>
    <mergeCell ref="H77:U77"/>
    <mergeCell ref="H78:U78"/>
    <mergeCell ref="A68:U68"/>
    <mergeCell ref="A69:U69"/>
    <mergeCell ref="A70:U70"/>
    <mergeCell ref="A71:U71"/>
    <mergeCell ref="A72:U72"/>
    <mergeCell ref="A73:U73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55"/>
  <sheetViews>
    <sheetView view="pageBreakPreview" zoomScaleSheetLayoutView="100" zoomScalePageLayoutView="0" workbookViewId="0" topLeftCell="A1">
      <selection activeCell="Y29" sqref="Y29"/>
    </sheetView>
  </sheetViews>
  <sheetFormatPr defaultColWidth="10.66015625" defaultRowHeight="11.25"/>
  <cols>
    <col min="1" max="2" width="2.83203125" style="1" customWidth="1"/>
    <col min="3" max="3" width="3" style="1" customWidth="1"/>
    <col min="4" max="12" width="2.83203125" style="1" customWidth="1"/>
    <col min="13" max="13" width="7" style="1" customWidth="1"/>
    <col min="14" max="14" width="2.83203125" style="1" customWidth="1"/>
    <col min="15" max="15" width="3" style="1" customWidth="1"/>
    <col min="16" max="16" width="3.66015625" style="1" customWidth="1"/>
    <col min="17" max="17" width="13.83203125" style="1" customWidth="1"/>
    <col min="18" max="18" width="14.5" style="1" customWidth="1"/>
    <col min="19" max="19" width="19.16015625" style="1" customWidth="1"/>
    <col min="20" max="20" width="14.66015625" style="1" customWidth="1"/>
    <col min="21" max="21" width="10.33203125" style="1" customWidth="1"/>
    <col min="22" max="22" width="15.66015625" style="1" customWidth="1"/>
  </cols>
  <sheetData>
    <row r="1" spans="20:22" s="2" customFormat="1" ht="14.25" customHeight="1">
      <c r="T1" s="74" t="s">
        <v>66</v>
      </c>
      <c r="U1" s="74"/>
      <c r="V1" s="74"/>
    </row>
    <row r="2" spans="20:22" s="1" customFormat="1" ht="6.75" customHeight="1">
      <c r="T2" s="74"/>
      <c r="U2" s="74"/>
      <c r="V2" s="74"/>
    </row>
    <row r="3" spans="8:22" ht="12">
      <c r="H3" s="129" t="s">
        <v>1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ht="12">
      <c r="A4" s="3" t="s">
        <v>2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="2" customFormat="1" ht="6" customHeight="1"/>
    <row r="6" spans="1:22" ht="12">
      <c r="A6" s="3" t="s">
        <v>3</v>
      </c>
      <c r="H6" s="130" t="s">
        <v>4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="2" customFormat="1" ht="6" customHeight="1"/>
    <row r="8" spans="1:22" ht="12">
      <c r="A8" s="3" t="s">
        <v>5</v>
      </c>
      <c r="Q8" s="131">
        <v>2</v>
      </c>
      <c r="R8" s="131"/>
      <c r="S8" s="131"/>
      <c r="T8" s="131"/>
      <c r="U8" s="131"/>
      <c r="V8" s="131"/>
    </row>
    <row r="9" s="2" customFormat="1" ht="6.75" customHeight="1"/>
    <row r="10" spans="1:22" s="2" customFormat="1" ht="5.25" customHeight="1">
      <c r="A10" s="79" t="s">
        <v>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32" t="s">
        <v>160</v>
      </c>
      <c r="R10" s="132"/>
      <c r="S10" s="132"/>
      <c r="T10" s="132"/>
      <c r="U10" s="132"/>
      <c r="V10" s="132"/>
    </row>
    <row r="11" spans="1:2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132"/>
      <c r="R11" s="132"/>
      <c r="S11" s="132"/>
      <c r="T11" s="132"/>
      <c r="U11" s="132"/>
      <c r="V11" s="132"/>
    </row>
    <row r="12" spans="1:22" ht="11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32"/>
      <c r="R12" s="132"/>
      <c r="S12" s="132"/>
      <c r="T12" s="132"/>
      <c r="U12" s="132"/>
      <c r="V12" s="132"/>
    </row>
    <row r="13" s="5" customFormat="1" ht="4.5" customHeight="1"/>
    <row r="14" spans="1:19" s="2" customFormat="1" ht="12.75" customHeight="1">
      <c r="A14" s="81" t="s">
        <v>135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1:19" s="2" customFormat="1" ht="12" customHeight="1">
      <c r="A15" s="82" t="s">
        <v>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</row>
    <row r="16" spans="1:22" s="2" customFormat="1" ht="12" customHeight="1" thickBo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V16" s="67" t="s">
        <v>10</v>
      </c>
    </row>
    <row r="17" spans="1:22" s="2" customFormat="1" ht="18" customHeight="1" thickBot="1">
      <c r="A17" s="114" t="s">
        <v>136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5" t="s">
        <v>137</v>
      </c>
      <c r="P17" s="115"/>
      <c r="Q17" s="115" t="s">
        <v>138</v>
      </c>
      <c r="R17" s="115"/>
      <c r="S17" s="115"/>
      <c r="T17" s="115"/>
      <c r="U17" s="119" t="s">
        <v>85</v>
      </c>
      <c r="V17" s="120" t="s">
        <v>139</v>
      </c>
    </row>
    <row r="18" spans="1:22" s="2" customFormat="1" ht="24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5"/>
      <c r="P18" s="115"/>
      <c r="Q18" s="31" t="s">
        <v>52</v>
      </c>
      <c r="R18" s="31" t="s">
        <v>140</v>
      </c>
      <c r="S18" s="32" t="s">
        <v>141</v>
      </c>
      <c r="T18" s="32" t="s">
        <v>142</v>
      </c>
      <c r="U18" s="119"/>
      <c r="V18" s="120"/>
    </row>
    <row r="19" spans="1:22" s="2" customFormat="1" ht="18" customHeight="1">
      <c r="A19" s="121">
        <v>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2">
        <v>2</v>
      </c>
      <c r="P19" s="122"/>
      <c r="Q19" s="34">
        <v>3</v>
      </c>
      <c r="R19" s="34">
        <v>4</v>
      </c>
      <c r="S19" s="33">
        <v>5</v>
      </c>
      <c r="T19" s="33">
        <v>6</v>
      </c>
      <c r="U19" s="33">
        <v>7</v>
      </c>
      <c r="V19" s="35">
        <v>8</v>
      </c>
    </row>
    <row r="20" spans="1:22" s="2" customFormat="1" ht="18" customHeight="1">
      <c r="A20" s="112" t="s">
        <v>161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23">
        <v>10</v>
      </c>
      <c r="P20" s="123"/>
      <c r="Q20" s="36">
        <v>122518000</v>
      </c>
      <c r="R20" s="37" t="s">
        <v>20</v>
      </c>
      <c r="S20" s="68">
        <v>-26888374.76</v>
      </c>
      <c r="T20" s="38">
        <v>95629625.24</v>
      </c>
      <c r="U20" s="39" t="s">
        <v>20</v>
      </c>
      <c r="V20" s="40">
        <v>95629625.24</v>
      </c>
    </row>
    <row r="21" spans="1:22" ht="12" customHeight="1">
      <c r="A21" s="128" t="s">
        <v>143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3">
        <v>20</v>
      </c>
      <c r="P21" s="123"/>
      <c r="Q21" s="41" t="s">
        <v>20</v>
      </c>
      <c r="R21" s="42" t="s">
        <v>20</v>
      </c>
      <c r="S21" s="43" t="s">
        <v>20</v>
      </c>
      <c r="T21" s="39" t="s">
        <v>20</v>
      </c>
      <c r="U21" s="43" t="s">
        <v>20</v>
      </c>
      <c r="V21" s="44" t="s">
        <v>20</v>
      </c>
    </row>
    <row r="22" spans="1:22" ht="12" customHeight="1">
      <c r="A22" s="112" t="s">
        <v>144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27">
        <v>30</v>
      </c>
      <c r="P22" s="127"/>
      <c r="Q22" s="36">
        <v>122518000</v>
      </c>
      <c r="R22" s="37" t="s">
        <v>20</v>
      </c>
      <c r="S22" s="68">
        <v>-26888374.76</v>
      </c>
      <c r="T22" s="38">
        <v>95629625.24</v>
      </c>
      <c r="U22" s="39" t="s">
        <v>20</v>
      </c>
      <c r="V22" s="40">
        <v>95629625.24</v>
      </c>
    </row>
    <row r="23" spans="1:22" ht="12" customHeight="1">
      <c r="A23" s="128" t="s">
        <v>145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3">
        <v>31</v>
      </c>
      <c r="P23" s="123"/>
      <c r="Q23" s="41" t="s">
        <v>20</v>
      </c>
      <c r="R23" s="42" t="s">
        <v>20</v>
      </c>
      <c r="S23" s="43" t="s">
        <v>20</v>
      </c>
      <c r="T23" s="39" t="s">
        <v>20</v>
      </c>
      <c r="U23" s="43" t="s">
        <v>20</v>
      </c>
      <c r="V23" s="44" t="s">
        <v>20</v>
      </c>
    </row>
    <row r="24" spans="1:22" ht="12" customHeight="1">
      <c r="A24" s="109" t="s">
        <v>146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23">
        <v>32</v>
      </c>
      <c r="P24" s="123"/>
      <c r="Q24" s="41" t="s">
        <v>20</v>
      </c>
      <c r="R24" s="42" t="s">
        <v>20</v>
      </c>
      <c r="S24" s="43" t="s">
        <v>20</v>
      </c>
      <c r="T24" s="39" t="s">
        <v>20</v>
      </c>
      <c r="U24" s="43" t="s">
        <v>20</v>
      </c>
      <c r="V24" s="44" t="s">
        <v>20</v>
      </c>
    </row>
    <row r="25" spans="1:22" ht="23.25" customHeight="1">
      <c r="A25" s="109" t="s">
        <v>147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26">
        <v>33</v>
      </c>
      <c r="P25" s="126"/>
      <c r="Q25" s="41" t="s">
        <v>20</v>
      </c>
      <c r="R25" s="42" t="s">
        <v>20</v>
      </c>
      <c r="S25" s="43" t="s">
        <v>20</v>
      </c>
      <c r="T25" s="39" t="s">
        <v>20</v>
      </c>
      <c r="U25" s="43" t="s">
        <v>20</v>
      </c>
      <c r="V25" s="44" t="s">
        <v>20</v>
      </c>
    </row>
    <row r="26" spans="1:22" ht="36" customHeight="1">
      <c r="A26" s="112" t="s">
        <v>148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27">
        <v>40</v>
      </c>
      <c r="P26" s="127"/>
      <c r="Q26" s="45" t="s">
        <v>20</v>
      </c>
      <c r="R26" s="37" t="s">
        <v>20</v>
      </c>
      <c r="S26" s="39" t="s">
        <v>20</v>
      </c>
      <c r="T26" s="39" t="s">
        <v>20</v>
      </c>
      <c r="U26" s="39" t="s">
        <v>20</v>
      </c>
      <c r="V26" s="44" t="s">
        <v>20</v>
      </c>
    </row>
    <row r="27" spans="1:22" ht="12" customHeight="1">
      <c r="A27" s="109" t="s">
        <v>90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23">
        <v>50</v>
      </c>
      <c r="P27" s="123"/>
      <c r="Q27" s="41" t="s">
        <v>20</v>
      </c>
      <c r="R27" s="42" t="s">
        <v>20</v>
      </c>
      <c r="S27" s="69">
        <v>-3506566.95</v>
      </c>
      <c r="T27" s="70">
        <v>-3506566.95</v>
      </c>
      <c r="U27" s="43" t="s">
        <v>20</v>
      </c>
      <c r="V27" s="71">
        <v>-3506566.95</v>
      </c>
    </row>
    <row r="28" spans="1:22" ht="24.75" customHeight="1">
      <c r="A28" s="112" t="s">
        <v>149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24">
        <v>60</v>
      </c>
      <c r="P28" s="124"/>
      <c r="Q28" s="45" t="s">
        <v>20</v>
      </c>
      <c r="R28" s="37" t="s">
        <v>20</v>
      </c>
      <c r="S28" s="70">
        <v>-3506566.95</v>
      </c>
      <c r="T28" s="70">
        <v>-3506566.95</v>
      </c>
      <c r="U28" s="46" t="s">
        <v>20</v>
      </c>
      <c r="V28" s="71">
        <v>-3506566.95</v>
      </c>
    </row>
    <row r="29" spans="1:22" ht="12" customHeight="1">
      <c r="A29" s="109" t="s">
        <v>150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25">
        <v>70</v>
      </c>
      <c r="P29" s="125"/>
      <c r="Q29" s="47" t="s">
        <v>20</v>
      </c>
      <c r="R29" s="48" t="s">
        <v>20</v>
      </c>
      <c r="S29" s="49" t="s">
        <v>20</v>
      </c>
      <c r="T29" s="50" t="s">
        <v>20</v>
      </c>
      <c r="U29" s="49" t="s">
        <v>20</v>
      </c>
      <c r="V29" s="51" t="s">
        <v>20</v>
      </c>
    </row>
    <row r="30" spans="1:22" ht="12" customHeight="1">
      <c r="A30" s="109" t="s">
        <v>151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23">
        <v>80</v>
      </c>
      <c r="P30" s="123"/>
      <c r="Q30" s="41" t="s">
        <v>20</v>
      </c>
      <c r="R30" s="42" t="s">
        <v>20</v>
      </c>
      <c r="S30" s="43" t="s">
        <v>20</v>
      </c>
      <c r="T30" s="39" t="s">
        <v>20</v>
      </c>
      <c r="U30" s="43" t="s">
        <v>20</v>
      </c>
      <c r="V30" s="44" t="s">
        <v>20</v>
      </c>
    </row>
    <row r="31" spans="1:22" ht="23.25" customHeight="1">
      <c r="A31" s="109" t="s">
        <v>54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23">
        <v>90</v>
      </c>
      <c r="P31" s="123"/>
      <c r="Q31" s="41" t="s">
        <v>20</v>
      </c>
      <c r="R31" s="42" t="s">
        <v>20</v>
      </c>
      <c r="S31" s="43" t="s">
        <v>20</v>
      </c>
      <c r="T31" s="39" t="s">
        <v>20</v>
      </c>
      <c r="U31" s="43" t="s">
        <v>20</v>
      </c>
      <c r="V31" s="44" t="s">
        <v>20</v>
      </c>
    </row>
    <row r="32" spans="1:22" ht="24.75" customHeight="1" thickBot="1">
      <c r="A32" s="112" t="s">
        <v>157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3">
        <v>100</v>
      </c>
      <c r="P32" s="113"/>
      <c r="Q32" s="36">
        <v>122518000</v>
      </c>
      <c r="R32" s="37" t="s">
        <v>20</v>
      </c>
      <c r="S32" s="52">
        <v>-30394941.71</v>
      </c>
      <c r="T32" s="38">
        <v>92123058.29</v>
      </c>
      <c r="U32" s="39" t="s">
        <v>20</v>
      </c>
      <c r="V32" s="40">
        <v>92123058.29</v>
      </c>
    </row>
    <row r="33" spans="1:22" ht="24.75" customHeight="1" thickBot="1">
      <c r="A33" s="114" t="s">
        <v>136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5" t="s">
        <v>137</v>
      </c>
      <c r="P33" s="115"/>
      <c r="Q33" s="116" t="s">
        <v>138</v>
      </c>
      <c r="R33" s="117"/>
      <c r="S33" s="117"/>
      <c r="T33" s="118"/>
      <c r="U33" s="119" t="s">
        <v>85</v>
      </c>
      <c r="V33" s="120" t="s">
        <v>139</v>
      </c>
    </row>
    <row r="34" spans="1:22" ht="24.7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5"/>
      <c r="P34" s="115"/>
      <c r="Q34" s="31" t="s">
        <v>52</v>
      </c>
      <c r="R34" s="31" t="s">
        <v>140</v>
      </c>
      <c r="S34" s="32" t="s">
        <v>141</v>
      </c>
      <c r="T34" s="32" t="s">
        <v>142</v>
      </c>
      <c r="U34" s="119"/>
      <c r="V34" s="120"/>
    </row>
    <row r="35" spans="1:22" ht="24.75" customHeight="1">
      <c r="A35" s="121">
        <v>1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2">
        <v>2</v>
      </c>
      <c r="P35" s="122"/>
      <c r="Q35" s="34">
        <v>3</v>
      </c>
      <c r="R35" s="34">
        <v>4</v>
      </c>
      <c r="S35" s="33">
        <v>5</v>
      </c>
      <c r="T35" s="33">
        <v>6</v>
      </c>
      <c r="U35" s="33">
        <v>7</v>
      </c>
      <c r="V35" s="35">
        <v>8</v>
      </c>
    </row>
    <row r="36" spans="1:22" ht="12" customHeight="1">
      <c r="A36" s="112" t="s">
        <v>162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3">
        <v>110</v>
      </c>
      <c r="P36" s="113"/>
      <c r="Q36" s="36">
        <v>122518000</v>
      </c>
      <c r="R36" s="37" t="s">
        <v>20</v>
      </c>
      <c r="S36" s="72">
        <v>-35223673.89</v>
      </c>
      <c r="T36" s="38">
        <v>87294326.11</v>
      </c>
      <c r="U36" s="46" t="s">
        <v>20</v>
      </c>
      <c r="V36" s="40">
        <v>87294326.11</v>
      </c>
    </row>
    <row r="37" spans="1:22" ht="12" customHeight="1">
      <c r="A37" s="109" t="s">
        <v>143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10">
        <v>120</v>
      </c>
      <c r="P37" s="110"/>
      <c r="Q37" s="47" t="s">
        <v>20</v>
      </c>
      <c r="R37" s="48" t="s">
        <v>20</v>
      </c>
      <c r="S37" s="49" t="s">
        <v>20</v>
      </c>
      <c r="T37" s="50" t="s">
        <v>20</v>
      </c>
      <c r="U37" s="49" t="s">
        <v>20</v>
      </c>
      <c r="V37" s="51" t="s">
        <v>20</v>
      </c>
    </row>
    <row r="38" spans="1:22" ht="12.75" customHeight="1">
      <c r="A38" s="112" t="s">
        <v>152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3">
        <v>130</v>
      </c>
      <c r="P38" s="113"/>
      <c r="Q38" s="36">
        <v>122518000</v>
      </c>
      <c r="R38" s="37" t="s">
        <v>20</v>
      </c>
      <c r="S38" s="72">
        <v>-35223673.89</v>
      </c>
      <c r="T38" s="38">
        <v>87294326.11</v>
      </c>
      <c r="U38" s="46" t="s">
        <v>20</v>
      </c>
      <c r="V38" s="40">
        <v>87294326.11</v>
      </c>
    </row>
    <row r="39" spans="1:22" ht="12" customHeight="1">
      <c r="A39" s="109" t="s">
        <v>145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10">
        <v>131</v>
      </c>
      <c r="P39" s="110"/>
      <c r="Q39" s="47" t="s">
        <v>20</v>
      </c>
      <c r="R39" s="48" t="s">
        <v>20</v>
      </c>
      <c r="S39" s="49" t="s">
        <v>20</v>
      </c>
      <c r="T39" s="50" t="s">
        <v>20</v>
      </c>
      <c r="U39" s="49" t="s">
        <v>20</v>
      </c>
      <c r="V39" s="51" t="s">
        <v>20</v>
      </c>
    </row>
    <row r="40" spans="1:22" ht="12" customHeight="1">
      <c r="A40" s="109" t="s">
        <v>146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10">
        <v>132</v>
      </c>
      <c r="P40" s="110"/>
      <c r="Q40" s="47" t="s">
        <v>20</v>
      </c>
      <c r="R40" s="48" t="s">
        <v>20</v>
      </c>
      <c r="S40" s="49" t="s">
        <v>20</v>
      </c>
      <c r="T40" s="50" t="s">
        <v>20</v>
      </c>
      <c r="U40" s="49" t="s">
        <v>20</v>
      </c>
      <c r="V40" s="51" t="s">
        <v>20</v>
      </c>
    </row>
    <row r="41" spans="1:22" ht="23.25" customHeight="1">
      <c r="A41" s="109" t="s">
        <v>147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11">
        <v>133</v>
      </c>
      <c r="P41" s="111"/>
      <c r="Q41" s="19" t="s">
        <v>20</v>
      </c>
      <c r="R41" s="19" t="s">
        <v>20</v>
      </c>
      <c r="S41" s="19" t="s">
        <v>20</v>
      </c>
      <c r="T41" s="19" t="s">
        <v>20</v>
      </c>
      <c r="U41" s="19" t="s">
        <v>20</v>
      </c>
      <c r="V41" s="53" t="s">
        <v>20</v>
      </c>
    </row>
    <row r="42" spans="1:22" ht="36" customHeight="1">
      <c r="A42" s="112" t="s">
        <v>153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3">
        <v>140</v>
      </c>
      <c r="P42" s="113"/>
      <c r="Q42" s="19" t="s">
        <v>20</v>
      </c>
      <c r="R42" s="19" t="s">
        <v>20</v>
      </c>
      <c r="S42" s="19" t="s">
        <v>20</v>
      </c>
      <c r="T42" s="19" t="s">
        <v>20</v>
      </c>
      <c r="U42" s="19" t="s">
        <v>20</v>
      </c>
      <c r="V42" s="53" t="s">
        <v>20</v>
      </c>
    </row>
    <row r="43" spans="1:22" s="2" customFormat="1" ht="18" customHeight="1">
      <c r="A43" s="109" t="s">
        <v>154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11">
        <v>150</v>
      </c>
      <c r="P43" s="111"/>
      <c r="Q43" s="19" t="s">
        <v>20</v>
      </c>
      <c r="R43" s="19" t="s">
        <v>20</v>
      </c>
      <c r="S43" s="60">
        <v>-12203431.65</v>
      </c>
      <c r="T43" s="60">
        <v>-12203431.65</v>
      </c>
      <c r="U43" s="19" t="s">
        <v>20</v>
      </c>
      <c r="V43" s="73">
        <v>-12203431.65</v>
      </c>
    </row>
    <row r="44" spans="1:22" ht="24.75" customHeight="1">
      <c r="A44" s="112" t="s">
        <v>155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3">
        <v>160</v>
      </c>
      <c r="P44" s="113"/>
      <c r="Q44" s="19" t="s">
        <v>20</v>
      </c>
      <c r="R44" s="19" t="s">
        <v>20</v>
      </c>
      <c r="S44" s="60">
        <v>-12203431.65</v>
      </c>
      <c r="T44" s="60">
        <v>-12203431.65</v>
      </c>
      <c r="U44" s="19" t="s">
        <v>20</v>
      </c>
      <c r="V44" s="73">
        <v>-12203431.65</v>
      </c>
    </row>
    <row r="45" spans="1:22" s="2" customFormat="1" ht="18" customHeight="1">
      <c r="A45" s="109" t="s">
        <v>150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10">
        <v>170</v>
      </c>
      <c r="P45" s="110"/>
      <c r="Q45" s="19" t="s">
        <v>20</v>
      </c>
      <c r="R45" s="19" t="s">
        <v>20</v>
      </c>
      <c r="S45" s="19" t="s">
        <v>20</v>
      </c>
      <c r="T45" s="19" t="s">
        <v>20</v>
      </c>
      <c r="U45" s="19" t="s">
        <v>20</v>
      </c>
      <c r="V45" s="53" t="s">
        <v>20</v>
      </c>
    </row>
    <row r="46" spans="1:22" s="2" customFormat="1" ht="18" customHeight="1">
      <c r="A46" s="109" t="s">
        <v>151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11">
        <v>180</v>
      </c>
      <c r="P46" s="111"/>
      <c r="Q46" s="19" t="s">
        <v>20</v>
      </c>
      <c r="R46" s="19" t="s">
        <v>20</v>
      </c>
      <c r="S46" s="19" t="s">
        <v>20</v>
      </c>
      <c r="T46" s="19" t="s">
        <v>20</v>
      </c>
      <c r="U46" s="19" t="s">
        <v>20</v>
      </c>
      <c r="V46" s="53" t="s">
        <v>20</v>
      </c>
    </row>
    <row r="47" spans="1:22" ht="23.25" customHeight="1">
      <c r="A47" s="109" t="s">
        <v>54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10">
        <v>190</v>
      </c>
      <c r="P47" s="110"/>
      <c r="Q47" s="19" t="s">
        <v>20</v>
      </c>
      <c r="R47" s="19" t="s">
        <v>20</v>
      </c>
      <c r="S47" s="19" t="s">
        <v>20</v>
      </c>
      <c r="T47" s="19" t="s">
        <v>20</v>
      </c>
      <c r="U47" s="19" t="s">
        <v>20</v>
      </c>
      <c r="V47" s="53" t="s">
        <v>20</v>
      </c>
    </row>
    <row r="48" spans="1:22" ht="39.75" customHeight="1" thickBot="1">
      <c r="A48" s="106" t="s">
        <v>158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>
        <v>200</v>
      </c>
      <c r="P48" s="107"/>
      <c r="Q48" s="54">
        <v>122518000</v>
      </c>
      <c r="R48" s="55" t="s">
        <v>20</v>
      </c>
      <c r="S48" s="56">
        <v>-47427105.54</v>
      </c>
      <c r="T48" s="54">
        <v>75090894.46</v>
      </c>
      <c r="U48" s="55" t="s">
        <v>20</v>
      </c>
      <c r="V48" s="57">
        <v>75090894.46</v>
      </c>
    </row>
    <row r="49" s="2" customFormat="1" ht="18" customHeight="1"/>
    <row r="50" s="2" customFormat="1" ht="18" customHeight="1"/>
    <row r="51" spans="1:18" s="2" customFormat="1" ht="12.75" customHeight="1">
      <c r="A51" s="3" t="s">
        <v>59</v>
      </c>
      <c r="H51" s="108" t="s">
        <v>60</v>
      </c>
      <c r="I51" s="108"/>
      <c r="J51" s="108"/>
      <c r="K51" s="108"/>
      <c r="L51" s="108"/>
      <c r="M51" s="108"/>
      <c r="N51" s="108"/>
      <c r="O51" s="108"/>
      <c r="P51" s="108"/>
      <c r="Q51" s="108"/>
      <c r="R51" s="108"/>
    </row>
    <row r="52" spans="8:18" s="2" customFormat="1" ht="10.5" customHeight="1">
      <c r="H52" s="92" t="s">
        <v>61</v>
      </c>
      <c r="I52" s="92"/>
      <c r="J52" s="92"/>
      <c r="K52" s="92"/>
      <c r="L52" s="92"/>
      <c r="M52" s="92"/>
      <c r="N52" s="92"/>
      <c r="O52" s="92"/>
      <c r="P52" s="92"/>
      <c r="Q52" s="92"/>
      <c r="R52" s="92"/>
    </row>
    <row r="53" spans="1:18" s="2" customFormat="1" ht="12.75" customHeight="1">
      <c r="A53" s="3" t="s">
        <v>63</v>
      </c>
      <c r="H53" s="108" t="s">
        <v>64</v>
      </c>
      <c r="I53" s="108"/>
      <c r="J53" s="108"/>
      <c r="K53" s="108"/>
      <c r="L53" s="108"/>
      <c r="M53" s="108"/>
      <c r="N53" s="108"/>
      <c r="O53" s="108"/>
      <c r="P53" s="108"/>
      <c r="Q53" s="108"/>
      <c r="R53" s="108"/>
    </row>
    <row r="54" spans="8:18" s="2" customFormat="1" ht="9.75" customHeight="1">
      <c r="H54" s="92" t="s">
        <v>61</v>
      </c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="2" customFormat="1" ht="12.75" customHeight="1">
      <c r="B55" s="1" t="s">
        <v>65</v>
      </c>
    </row>
    <row r="56" s="2" customFormat="1" ht="12.75" customHeight="1"/>
  </sheetData>
  <sheetProtection/>
  <mergeCells count="79">
    <mergeCell ref="T1:V2"/>
    <mergeCell ref="H3:V4"/>
    <mergeCell ref="H6:V6"/>
    <mergeCell ref="Q8:V8"/>
    <mergeCell ref="A10:P12"/>
    <mergeCell ref="Q10:V12"/>
    <mergeCell ref="A14:S14"/>
    <mergeCell ref="A15:S15"/>
    <mergeCell ref="A16:S16"/>
    <mergeCell ref="A17:N18"/>
    <mergeCell ref="O17:P18"/>
    <mergeCell ref="Q17:T17"/>
    <mergeCell ref="U17:U18"/>
    <mergeCell ref="V17:V18"/>
    <mergeCell ref="A19:N19"/>
    <mergeCell ref="O19:P19"/>
    <mergeCell ref="A20:N20"/>
    <mergeCell ref="O20:P20"/>
    <mergeCell ref="A21:N21"/>
    <mergeCell ref="O21:P21"/>
    <mergeCell ref="A22:N22"/>
    <mergeCell ref="O22:P22"/>
    <mergeCell ref="A23:N23"/>
    <mergeCell ref="O23:P23"/>
    <mergeCell ref="A24:N24"/>
    <mergeCell ref="O24:P24"/>
    <mergeCell ref="A25:N25"/>
    <mergeCell ref="O25:P25"/>
    <mergeCell ref="A26:N26"/>
    <mergeCell ref="O26:P26"/>
    <mergeCell ref="A27:N27"/>
    <mergeCell ref="O27:P27"/>
    <mergeCell ref="A28:N28"/>
    <mergeCell ref="O28:P28"/>
    <mergeCell ref="A29:N29"/>
    <mergeCell ref="O29:P29"/>
    <mergeCell ref="A30:N30"/>
    <mergeCell ref="O30:P30"/>
    <mergeCell ref="A31:N31"/>
    <mergeCell ref="O31:P31"/>
    <mergeCell ref="A32:N32"/>
    <mergeCell ref="O32:P32"/>
    <mergeCell ref="A33:N34"/>
    <mergeCell ref="O33:P34"/>
    <mergeCell ref="Q33:T33"/>
    <mergeCell ref="U33:U34"/>
    <mergeCell ref="V33:V34"/>
    <mergeCell ref="A35:N35"/>
    <mergeCell ref="O35:P35"/>
    <mergeCell ref="A36:N36"/>
    <mergeCell ref="O36:P36"/>
    <mergeCell ref="A37:N37"/>
    <mergeCell ref="O37:P37"/>
    <mergeCell ref="A38:N38"/>
    <mergeCell ref="O38:P38"/>
    <mergeCell ref="A39:N39"/>
    <mergeCell ref="O39:P39"/>
    <mergeCell ref="A40:N40"/>
    <mergeCell ref="O40:P40"/>
    <mergeCell ref="A41:N41"/>
    <mergeCell ref="O41:P41"/>
    <mergeCell ref="A42:N42"/>
    <mergeCell ref="O42:P42"/>
    <mergeCell ref="A43:N43"/>
    <mergeCell ref="O43:P43"/>
    <mergeCell ref="A44:N44"/>
    <mergeCell ref="O44:P44"/>
    <mergeCell ref="A45:N45"/>
    <mergeCell ref="O45:P45"/>
    <mergeCell ref="A46:N46"/>
    <mergeCell ref="O46:P46"/>
    <mergeCell ref="A47:N47"/>
    <mergeCell ref="O47:P47"/>
    <mergeCell ref="A48:N48"/>
    <mergeCell ref="O48:P48"/>
    <mergeCell ref="H51:R51"/>
    <mergeCell ref="H52:R52"/>
    <mergeCell ref="H53:R53"/>
    <mergeCell ref="H54:R54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Tolganay Yerzhanova</dc:creator>
  <cp:keywords/>
  <dc:description/>
  <cp:lastModifiedBy>Tolganay.Yerzhanova</cp:lastModifiedBy>
  <cp:lastPrinted>2014-07-11T13:05:09Z</cp:lastPrinted>
  <dcterms:created xsi:type="dcterms:W3CDTF">2014-07-10T09:35:28Z</dcterms:created>
  <dcterms:modified xsi:type="dcterms:W3CDTF">2014-07-11T13:06:30Z</dcterms:modified>
  <cp:category/>
  <cp:version/>
  <cp:contentType/>
  <cp:contentStatus/>
  <cp:revision>1</cp:revision>
</cp:coreProperties>
</file>