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<sst xmlns="http://schemas.openxmlformats.org/spreadsheetml/2006/main" count="132" uniqueCount="77">
  <si>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</si>
  <si>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</si>
  <si>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</si>
  <si>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</si>
  <si>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</si>
  <si>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</si>
  <si>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</si>
  <si>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</si>
  <si>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</si>
  <si>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</si>
  <si>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</si>
  <si>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</si>
  <si>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</si>
  <si>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</si>
  <si>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</si>
  <si>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</si>
  <si>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</si>
  <si>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</si>
  <si>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</si>
  <si>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</si>
  <si>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</si>
  <si>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</si>
  <si>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</si>
  <si>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</si>
  <si>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</si>
  <si>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</si>
  <si>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</si>
  <si>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</si>
  <si>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</si>
  <si>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</si>
  <si>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</si>
  <si>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</si>
  <si>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</si>
  <si>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</si>
  <si>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</si>
  <si>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</si>
  <si>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</si>
  <si>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</si>
  <si>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</si>
  <si>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</si>
  <si>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</si>
  <si>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</si>
  <si>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</si>
  <si>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</si>
  <si>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</si>
  <si>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</si>
  <si>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</si>
  <si>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</si>
  <si>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</si>
  <si>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</si>
  <si>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</si>
  <si>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</si>
  <si>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</si>
  <si>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</si>
  <si>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</si>
  <si>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</si>
  <si>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</si>
  <si>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</si>
  <si>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</si>
  <si>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</si>
  <si>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</si>
  <si>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</si>
  <si>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</si>
  <si>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</si>
  <si>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</si>
  <si>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 xml:space="preserve">ОТЧЕТ О ДВИЖЕНИИ ДЕНЕЖНЫХ СРЕДСТВ ЗА 3 МЕСЯЦА, </t>
  </si>
  <si>
    <t>ЗАКОНЧИВШИЕСЯ 31 МАРТА 2022 ГОДА</t>
  </si>
  <si>
    <t>31 марта 2022</t>
  </si>
  <si>
    <t>31 марта 2021</t>
  </si>
  <si>
    <t xml:space="preserve">ОТЧЕТ О ПРИБЫЛЯХ И УБЫТКАХ И СОВОКУПНОЕ ДОХОДЕ ЗА 3 МЕСЯЦА, </t>
  </si>
  <si>
    <t>ОТЧЕТ О ФИНАНСОВОМ ПОЛОЖЕНИИ ПО СОСТОЯНИЮ НА 31 МАРТА 2022 ГОДА</t>
  </si>
  <si>
    <t>ОТЧЕТ ОБ ИЗМЕНЕНИЯХ В КАПИТАЛЕ ЗА 3 МЕСЯЦА, ЗАКОНЧИВШИЕСЯ 31 МАРТА 2022 ГОДА</t>
  </si>
  <si>
    <t>На 1 января 2020 года</t>
  </si>
  <si>
    <t>На 31 декабря 2021 года</t>
  </si>
  <si>
    <t>На 31 марта 2022 года</t>
  </si>
  <si>
    <t>31 декабря 2021</t>
  </si>
  <si>
    <t>Платежи по текущим обязательствам (гашение займов)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</si>
</sst>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14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C30" sqref="C30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70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1" t="s">
        <v>67</v>
      </c>
      <c r="D5" s="31" t="s">
        <v>75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140</v>
      </c>
      <c r="D7" s="20">
        <v>176</v>
      </c>
    </row>
    <row r="8" spans="1:4" s="16" customFormat="1" ht="12.75">
      <c r="A8" s="11" t="s">
        <v>9</v>
      </c>
      <c r="B8" s="12"/>
      <c r="C8" s="22">
        <f>SUM(C7:C7)</f>
        <v>140</v>
      </c>
      <c r="D8" s="22">
        <f>SUM(D7:D7)</f>
        <v>176</v>
      </c>
    </row>
    <row r="9" spans="1:4" ht="12.75">
      <c r="A9" s="13" t="s">
        <v>27</v>
      </c>
      <c r="B9" s="23"/>
      <c r="C9" s="23"/>
      <c r="D9" s="24"/>
    </row>
    <row r="10" spans="1:4" ht="12.75">
      <c r="A10" s="2" t="s">
        <v>10</v>
      </c>
      <c r="B10" s="8">
        <v>5</v>
      </c>
      <c r="C10" s="19">
        <v>228</v>
      </c>
      <c r="D10" s="20">
        <v>1894</v>
      </c>
    </row>
    <row r="11" spans="1:4" ht="12.75">
      <c r="A11" s="2" t="s">
        <v>62</v>
      </c>
      <c r="B11" s="8">
        <v>6</v>
      </c>
      <c r="C11" s="20">
        <v>334</v>
      </c>
      <c r="D11" s="20">
        <v>334</v>
      </c>
    </row>
    <row r="12" spans="1:4" ht="12.75">
      <c r="A12" s="9" t="s">
        <v>8</v>
      </c>
      <c r="B12" s="10" t="s">
        <v>19</v>
      </c>
      <c r="C12" s="21" t="s">
        <v>19</v>
      </c>
      <c r="D12" s="21" t="s">
        <v>19</v>
      </c>
    </row>
    <row r="13" spans="1:4" s="16" customFormat="1" ht="12.75">
      <c r="A13" s="11" t="s">
        <v>28</v>
      </c>
      <c r="B13" s="12"/>
      <c r="C13" s="22">
        <f>SUM(C10:C12)</f>
        <v>562</v>
      </c>
      <c r="D13" s="22">
        <f>SUM(D10:D12)</f>
        <v>2228</v>
      </c>
    </row>
    <row r="14" spans="1:4" s="16" customFormat="1" ht="12.75">
      <c r="A14" s="11" t="s">
        <v>11</v>
      </c>
      <c r="B14" s="25"/>
      <c r="C14" s="22">
        <f>C8+C13</f>
        <v>702</v>
      </c>
      <c r="D14" s="22">
        <f>D8+D13</f>
        <v>2404</v>
      </c>
    </row>
    <row r="15" spans="1:4" ht="12.75">
      <c r="A15" s="14" t="s">
        <v>1</v>
      </c>
      <c r="B15" s="26"/>
      <c r="C15" s="26"/>
      <c r="D15" s="26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8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7">
        <v>-149327</v>
      </c>
      <c r="D19" s="27">
        <v>-147633</v>
      </c>
    </row>
    <row r="20" spans="1:4" s="16" customFormat="1" ht="12.75">
      <c r="A20" s="11" t="s">
        <v>16</v>
      </c>
      <c r="B20" s="12"/>
      <c r="C20" s="22">
        <f>SUM(C17:C19)</f>
        <v>-26809</v>
      </c>
      <c r="D20" s="22">
        <f>SUM(D17:D19)</f>
        <v>-25115</v>
      </c>
    </row>
    <row r="21" spans="1:4" s="16" customFormat="1" ht="12.75">
      <c r="A21" s="1" t="s">
        <v>17</v>
      </c>
      <c r="B21" s="28"/>
      <c r="C21" s="28"/>
      <c r="D21" s="28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8"/>
      <c r="D24" s="29"/>
    </row>
    <row r="25" spans="1:4" s="16" customFormat="1" ht="12.75">
      <c r="A25" s="1" t="s">
        <v>21</v>
      </c>
      <c r="B25" s="28"/>
      <c r="C25" s="28"/>
      <c r="D25" s="28"/>
    </row>
    <row r="26" spans="1:4" ht="12.75">
      <c r="A26" s="2" t="s">
        <v>18</v>
      </c>
      <c r="B26" s="8">
        <v>11</v>
      </c>
      <c r="C26" s="20">
        <v>27390</v>
      </c>
      <c r="D26" s="20">
        <v>27390</v>
      </c>
    </row>
    <row r="27" spans="1:4" ht="12.75">
      <c r="A27" s="2" t="s">
        <v>63</v>
      </c>
      <c r="B27" s="8">
        <v>12</v>
      </c>
      <c r="C27" s="20">
        <v>39</v>
      </c>
      <c r="D27" s="20">
        <v>39</v>
      </c>
    </row>
    <row r="28" spans="1:4" ht="12.75">
      <c r="A28" s="2" t="s">
        <v>22</v>
      </c>
      <c r="B28" s="8">
        <v>12</v>
      </c>
      <c r="C28" s="20">
        <v>44</v>
      </c>
      <c r="D28" s="20">
        <v>53</v>
      </c>
    </row>
    <row r="29" spans="1:4" ht="12.75">
      <c r="A29" s="9" t="s">
        <v>23</v>
      </c>
      <c r="B29" s="10">
        <v>12</v>
      </c>
      <c r="C29" s="21">
        <v>38</v>
      </c>
      <c r="D29" s="21">
        <v>36</v>
      </c>
    </row>
    <row r="30" spans="1:4" s="16" customFormat="1" ht="12.75">
      <c r="A30" s="11" t="s">
        <v>24</v>
      </c>
      <c r="B30" s="12"/>
      <c r="C30" s="22">
        <f>SUM(C26:C29)</f>
        <v>27511</v>
      </c>
      <c r="D30" s="22">
        <f>SUM(D26:D29)+1</f>
        <v>27519</v>
      </c>
    </row>
    <row r="31" spans="1:4" s="16" customFormat="1" ht="12.75">
      <c r="A31" s="11" t="s">
        <v>25</v>
      </c>
      <c r="B31" s="12"/>
      <c r="C31" s="22">
        <f>C23+C30</f>
        <v>27511</v>
      </c>
      <c r="D31" s="22">
        <f>D23+D30</f>
        <v>27519</v>
      </c>
    </row>
    <row r="32" spans="1:4" s="16" customFormat="1" ht="12.75">
      <c r="A32" s="11" t="s">
        <v>26</v>
      </c>
      <c r="B32" s="25"/>
      <c r="C32" s="22">
        <f>C20+C31</f>
        <v>702</v>
      </c>
      <c r="D32" s="22">
        <f>D20+D31</f>
        <v>2404</v>
      </c>
    </row>
    <row r="33" spans="1:4" s="16" customFormat="1" ht="12.75">
      <c r="A33" s="1"/>
      <c r="B33" s="28"/>
      <c r="C33" s="28"/>
      <c r="D33" s="29"/>
    </row>
    <row r="34" spans="1:4" s="16" customFormat="1" ht="12.75">
      <c r="A34" s="1"/>
      <c r="B34" s="28"/>
      <c r="C34" s="28"/>
      <c r="D34" s="29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69</v>
      </c>
    </row>
    <row r="4" ht="12.75">
      <c r="A4" s="18" t="s">
        <v>66</v>
      </c>
    </row>
    <row r="5" spans="1:4" ht="13.5" thickBot="1">
      <c r="A5" s="30" t="s">
        <v>6</v>
      </c>
      <c r="B5" s="31" t="s">
        <v>5</v>
      </c>
      <c r="C5" s="31" t="s">
        <v>67</v>
      </c>
      <c r="D5" s="31" t="s">
        <v>68</v>
      </c>
    </row>
    <row r="6" spans="1:4" ht="13.5" thickBot="1">
      <c r="A6" s="32" t="s">
        <v>29</v>
      </c>
      <c r="B6" s="33">
        <v>10</v>
      </c>
      <c r="C6" s="41">
        <v>-1694</v>
      </c>
      <c r="D6" s="41">
        <v>-1201</v>
      </c>
    </row>
    <row r="7" spans="1:4" ht="13.5" thickBot="1">
      <c r="A7" s="32" t="s">
        <v>30</v>
      </c>
      <c r="B7" s="33" t="s">
        <v>19</v>
      </c>
      <c r="C7" s="41" t="s">
        <v>19</v>
      </c>
      <c r="D7" s="41" t="s">
        <v>19</v>
      </c>
    </row>
    <row r="8" spans="1:4" ht="13.5" thickBot="1">
      <c r="A8" s="32" t="s">
        <v>31</v>
      </c>
      <c r="B8" s="33" t="s">
        <v>19</v>
      </c>
      <c r="C8" s="41" t="s">
        <v>19</v>
      </c>
      <c r="D8" s="41" t="s">
        <v>19</v>
      </c>
    </row>
    <row r="9" spans="1:4" ht="12.75">
      <c r="A9" s="34" t="s">
        <v>32</v>
      </c>
      <c r="B9" s="35" t="s">
        <v>19</v>
      </c>
      <c r="C9" s="42"/>
      <c r="D9" s="42" t="s">
        <v>19</v>
      </c>
    </row>
    <row r="10" spans="1:4" ht="13.5" thickBot="1">
      <c r="A10" s="36" t="s">
        <v>33</v>
      </c>
      <c r="B10" s="37">
        <v>10</v>
      </c>
      <c r="C10" s="43">
        <f>SUM(C6:C9)</f>
        <v>-1694</v>
      </c>
      <c r="D10" s="43">
        <f>SUM(D6:D9)</f>
        <v>-1201</v>
      </c>
    </row>
    <row r="11" spans="1:4" ht="12.75">
      <c r="A11" s="34" t="s">
        <v>34</v>
      </c>
      <c r="B11" s="35"/>
      <c r="C11" s="42"/>
      <c r="D11" s="42"/>
    </row>
    <row r="12" spans="1:4" ht="13.5" thickBot="1">
      <c r="A12" s="36" t="s">
        <v>35</v>
      </c>
      <c r="B12" s="37">
        <v>10</v>
      </c>
      <c r="C12" s="43">
        <f>C10</f>
        <v>-1694</v>
      </c>
      <c r="D12" s="43">
        <f>D10</f>
        <v>-1201</v>
      </c>
    </row>
    <row r="13" spans="1:4" ht="12.75">
      <c r="A13" s="34" t="s">
        <v>36</v>
      </c>
      <c r="B13" s="35"/>
      <c r="C13" s="42"/>
      <c r="D13" s="42"/>
    </row>
    <row r="14" spans="1:4" s="16" customFormat="1" ht="13.5" thickBot="1">
      <c r="A14" s="38" t="s">
        <v>37</v>
      </c>
      <c r="B14" s="44"/>
      <c r="C14" s="45">
        <f>C12</f>
        <v>-1694</v>
      </c>
      <c r="D14" s="45">
        <f>D12</f>
        <v>-1201</v>
      </c>
    </row>
    <row r="15" spans="1:4" ht="12.75">
      <c r="A15" s="39"/>
      <c r="B15" s="46"/>
      <c r="C15" s="46"/>
      <c r="D15" s="46"/>
    </row>
    <row r="16" spans="1:4" ht="13.5" thickBot="1">
      <c r="A16" s="40"/>
      <c r="B16" s="47"/>
      <c r="C16" s="47"/>
      <c r="D16" s="47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65</v>
      </c>
    </row>
    <row r="4" ht="12.75">
      <c r="A4" s="18" t="s">
        <v>66</v>
      </c>
    </row>
    <row r="5" spans="1:3" ht="26.25" thickBot="1">
      <c r="A5" s="30" t="s">
        <v>6</v>
      </c>
      <c r="B5" s="31" t="s">
        <v>67</v>
      </c>
      <c r="C5" s="31" t="s">
        <v>68</v>
      </c>
    </row>
    <row r="6" spans="1:3" ht="12.75">
      <c r="A6" s="79" t="s">
        <v>38</v>
      </c>
      <c r="B6" s="79"/>
      <c r="C6" s="79"/>
    </row>
    <row r="7" spans="1:3" ht="12.75">
      <c r="A7" s="2" t="s">
        <v>39</v>
      </c>
      <c r="B7" s="48">
        <v>-322</v>
      </c>
      <c r="C7" s="48">
        <v>-879</v>
      </c>
    </row>
    <row r="8" spans="1:3" ht="12.75">
      <c r="A8" s="2" t="s">
        <v>40</v>
      </c>
      <c r="B8" s="48">
        <v>-956</v>
      </c>
      <c r="C8" s="48">
        <v>-515</v>
      </c>
    </row>
    <row r="9" spans="1:3" ht="12.75">
      <c r="A9" s="2" t="s">
        <v>8</v>
      </c>
      <c r="B9" s="48"/>
      <c r="C9" s="48"/>
    </row>
    <row r="10" spans="1:3" ht="12.75">
      <c r="A10" s="2" t="s">
        <v>41</v>
      </c>
      <c r="B10" s="48">
        <v>-374</v>
      </c>
      <c r="C10" s="48">
        <v>-169</v>
      </c>
    </row>
    <row r="11" spans="1:3" ht="25.5">
      <c r="A11" s="2" t="s">
        <v>42</v>
      </c>
      <c r="B11" s="48"/>
      <c r="C11" s="48"/>
    </row>
    <row r="12" spans="1:3" ht="12.75">
      <c r="A12" s="9" t="s">
        <v>43</v>
      </c>
      <c r="B12" s="49">
        <v>-14</v>
      </c>
      <c r="C12" s="49">
        <v>-16</v>
      </c>
    </row>
    <row r="13" spans="1:3" ht="12.75">
      <c r="A13" s="11" t="s">
        <v>44</v>
      </c>
      <c r="B13" s="50">
        <f>SUM(B7:B12)</f>
        <v>-1666</v>
      </c>
      <c r="C13" s="50">
        <f>SUM(C7:C12)</f>
        <v>-1579</v>
      </c>
    </row>
    <row r="14" spans="1:3" ht="12.75">
      <c r="A14" s="80" t="s">
        <v>45</v>
      </c>
      <c r="B14" s="80"/>
      <c r="C14" s="80"/>
    </row>
    <row r="15" spans="1:3" ht="12.75">
      <c r="A15" s="9" t="s">
        <v>76</v>
      </c>
      <c r="B15" s="78">
        <v>-3600</v>
      </c>
      <c r="C15" s="78" t="s">
        <v>19</v>
      </c>
    </row>
    <row r="16" spans="1:3" ht="12.75">
      <c r="A16" s="11" t="s">
        <v>64</v>
      </c>
      <c r="B16" s="64">
        <f>SUM(B15)</f>
        <v>-3600</v>
      </c>
      <c r="C16" s="64">
        <f>SUM(C15)</f>
        <v>0</v>
      </c>
    </row>
    <row r="17" spans="1:3" ht="12.75">
      <c r="A17" s="80" t="s">
        <v>46</v>
      </c>
      <c r="B17" s="80"/>
      <c r="C17" s="80"/>
    </row>
    <row r="18" spans="1:3" ht="12.75">
      <c r="A18" s="9" t="s">
        <v>59</v>
      </c>
      <c r="B18" s="51">
        <v>3600</v>
      </c>
      <c r="C18" s="51">
        <v>3240</v>
      </c>
    </row>
    <row r="19" spans="1:3" ht="12.75">
      <c r="A19" s="11" t="s">
        <v>47</v>
      </c>
      <c r="B19" s="55">
        <f>B18</f>
        <v>3600</v>
      </c>
      <c r="C19" s="55">
        <f>C18</f>
        <v>3240</v>
      </c>
    </row>
    <row r="20" spans="1:3" ht="12.75">
      <c r="A20" s="9" t="s">
        <v>61</v>
      </c>
      <c r="B20" s="68" t="s">
        <v>19</v>
      </c>
      <c r="C20" s="68" t="s">
        <v>19</v>
      </c>
    </row>
    <row r="21" spans="1:3" ht="12.75">
      <c r="A21" s="11" t="s">
        <v>60</v>
      </c>
      <c r="B21" s="69" t="str">
        <f>B20</f>
        <v>-</v>
      </c>
      <c r="C21" s="69" t="str">
        <f>C20</f>
        <v>-</v>
      </c>
    </row>
    <row r="22" spans="1:3" ht="12.75">
      <c r="A22" s="52" t="s">
        <v>48</v>
      </c>
      <c r="B22" s="56">
        <f>B13+B16+B19</f>
        <v>-1666</v>
      </c>
      <c r="C22" s="56">
        <f>C13+C19</f>
        <v>1661</v>
      </c>
    </row>
    <row r="23" spans="1:3" ht="12.75">
      <c r="A23" s="9" t="s">
        <v>49</v>
      </c>
      <c r="B23" s="53">
        <v>1894</v>
      </c>
      <c r="C23" s="57">
        <v>578</v>
      </c>
    </row>
    <row r="24" spans="1:3" ht="12.75">
      <c r="A24" s="11" t="s">
        <v>50</v>
      </c>
      <c r="B24" s="55">
        <f>B22+B23</f>
        <v>228</v>
      </c>
      <c r="C24" s="55">
        <f>C22+C23</f>
        <v>2239</v>
      </c>
    </row>
    <row r="25" spans="1:3" ht="12.75">
      <c r="A25" s="1"/>
      <c r="B25" s="58"/>
      <c r="C25" s="58"/>
    </row>
    <row r="26" ht="12.75">
      <c r="A26" s="3" t="s">
        <v>57</v>
      </c>
    </row>
    <row r="27" ht="12.75">
      <c r="A27" s="3" t="s">
        <v>2</v>
      </c>
    </row>
    <row r="28" ht="12.75">
      <c r="A28" s="3" t="s">
        <v>58</v>
      </c>
    </row>
    <row r="29" ht="12.75">
      <c r="A29" s="3" t="s">
        <v>3</v>
      </c>
    </row>
    <row r="30" ht="12.75">
      <c r="A30" s="3" t="s">
        <v>4</v>
      </c>
    </row>
  </sheetData>
  <sheetProtection/>
  <mergeCells count="3">
    <mergeCell ref="A6:C6"/>
    <mergeCell ref="A14:C1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71</v>
      </c>
    </row>
    <row r="4" spans="1:5" ht="15.75" customHeight="1">
      <c r="A4" s="85" t="s">
        <v>51</v>
      </c>
      <c r="B4" s="87" t="s">
        <v>52</v>
      </c>
      <c r="C4" s="81" t="s">
        <v>14</v>
      </c>
      <c r="D4" s="83" t="s">
        <v>53</v>
      </c>
      <c r="E4" s="89" t="s">
        <v>54</v>
      </c>
    </row>
    <row r="5" spans="1:5" ht="13.5" thickBot="1">
      <c r="A5" s="86"/>
      <c r="B5" s="88"/>
      <c r="C5" s="82"/>
      <c r="D5" s="84"/>
      <c r="E5" s="90"/>
    </row>
    <row r="6" spans="1:5" ht="12.75">
      <c r="A6" s="59" t="s">
        <v>72</v>
      </c>
      <c r="B6" s="60">
        <v>122518</v>
      </c>
      <c r="C6" s="70" t="s">
        <v>19</v>
      </c>
      <c r="D6" s="61">
        <v>-136364</v>
      </c>
      <c r="E6" s="60">
        <f>SUM(B6:D6)</f>
        <v>-13846</v>
      </c>
    </row>
    <row r="7" spans="1:5" ht="12.75">
      <c r="A7" s="52" t="s">
        <v>35</v>
      </c>
      <c r="B7" s="62"/>
      <c r="C7" s="71"/>
      <c r="D7" s="56">
        <v>-6031</v>
      </c>
      <c r="E7" s="56">
        <f>SUM(B7:D7)</f>
        <v>-6031</v>
      </c>
    </row>
    <row r="8" spans="1:5" ht="12.75">
      <c r="A8" s="9" t="s">
        <v>36</v>
      </c>
      <c r="B8" s="53"/>
      <c r="C8" s="72"/>
      <c r="D8" s="53"/>
      <c r="E8" s="53"/>
    </row>
    <row r="9" spans="1:5" ht="12.75">
      <c r="A9" s="11" t="s">
        <v>37</v>
      </c>
      <c r="B9" s="63"/>
      <c r="C9" s="73"/>
      <c r="D9" s="64">
        <f>D7</f>
        <v>-6031</v>
      </c>
      <c r="E9" s="64">
        <f>E7</f>
        <v>-6031</v>
      </c>
    </row>
    <row r="10" spans="1:5" ht="12.75">
      <c r="A10" s="11" t="s">
        <v>55</v>
      </c>
      <c r="B10" s="65">
        <f>B6</f>
        <v>122518</v>
      </c>
      <c r="C10" s="74" t="str">
        <f>C6</f>
        <v>-</v>
      </c>
      <c r="D10" s="66">
        <f>D6+D9</f>
        <v>-142395</v>
      </c>
      <c r="E10" s="66">
        <f>SUM(B10:D10)</f>
        <v>-19877</v>
      </c>
    </row>
    <row r="11" spans="1:5" ht="12.75">
      <c r="A11" s="52" t="s">
        <v>35</v>
      </c>
      <c r="B11" s="62"/>
      <c r="C11" s="71"/>
      <c r="D11" s="56">
        <v>-5238</v>
      </c>
      <c r="E11" s="56">
        <v>-3960</v>
      </c>
    </row>
    <row r="12" spans="1:5" ht="12.75">
      <c r="A12" s="9" t="s">
        <v>36</v>
      </c>
      <c r="B12" s="53"/>
      <c r="C12" s="72"/>
      <c r="D12" s="53"/>
      <c r="E12" s="53"/>
    </row>
    <row r="13" spans="1:5" ht="12.75">
      <c r="A13" s="11" t="s">
        <v>37</v>
      </c>
      <c r="B13" s="54"/>
      <c r="C13" s="75"/>
      <c r="D13" s="64">
        <f>D11</f>
        <v>-5238</v>
      </c>
      <c r="E13" s="64">
        <f>E11</f>
        <v>-3960</v>
      </c>
    </row>
    <row r="14" spans="1:5" ht="12.75">
      <c r="A14" s="11" t="s">
        <v>73</v>
      </c>
      <c r="B14" s="55">
        <f>B10</f>
        <v>122518</v>
      </c>
      <c r="C14" s="69" t="str">
        <f>C10</f>
        <v>-</v>
      </c>
      <c r="D14" s="64">
        <f>D10+D13</f>
        <v>-147633</v>
      </c>
      <c r="E14" s="55">
        <f>SUM(B14:D14)</f>
        <v>-25115</v>
      </c>
    </row>
    <row r="15" spans="1:5" ht="12.75">
      <c r="A15" s="52" t="s">
        <v>35</v>
      </c>
      <c r="B15" s="67"/>
      <c r="C15" s="76"/>
      <c r="D15" s="56">
        <v>-1694</v>
      </c>
      <c r="E15" s="56">
        <f>D15</f>
        <v>-1694</v>
      </c>
    </row>
    <row r="16" spans="1:5" ht="12.75">
      <c r="A16" s="9" t="s">
        <v>36</v>
      </c>
      <c r="B16" s="57"/>
      <c r="C16" s="77"/>
      <c r="D16" s="57"/>
      <c r="E16" s="57"/>
    </row>
    <row r="17" spans="1:5" ht="12.75">
      <c r="A17" s="11" t="s">
        <v>74</v>
      </c>
      <c r="B17" s="55">
        <f>B14</f>
        <v>122518</v>
      </c>
      <c r="C17" s="69" t="str">
        <f>C14</f>
        <v>-</v>
      </c>
      <c r="D17" s="64">
        <f>D14+D15</f>
        <v>-149327</v>
      </c>
      <c r="E17" s="55">
        <f>SUM(B17:D17)</f>
        <v>-26809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2022-05-10T11:29:25Z</dcterms:modified>
  <cp:category/>
  <cp:version/>
  <cp:contentType/>
  <cp:contentStatus/>
</cp:coreProperties>
</file>