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Анара\Desktop\A-Cars\Отчетность\Финансовая\3 квартал 2024\Касе 9 месяцев\"/>
    </mc:Choice>
  </mc:AlternateContent>
  <xr:revisionPtr revIDLastSave="0" documentId="13_ncr:1_{E77B6005-FA8F-4F1D-A72E-ABFE49B4C56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Баланс" sheetId="1" r:id="rId1"/>
    <sheet name="ОСД" sheetId="4" r:id="rId2"/>
    <sheet name="ОДДС" sheetId="2" r:id="rId3"/>
    <sheet name="ОИК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2" l="1"/>
  <c r="I24" i="3" l="1"/>
</calcChain>
</file>

<file path=xl/sharedStrings.xml><?xml version="1.0" encoding="utf-8"?>
<sst xmlns="http://schemas.openxmlformats.org/spreadsheetml/2006/main" count="249" uniqueCount="117">
  <si>
    <r>
      <rPr>
        <sz val="9"/>
        <rFont val="Arial"/>
        <family val="2"/>
      </rPr>
      <t>Нематериальные активы</t>
    </r>
  </si>
  <si>
    <r>
      <rPr>
        <sz val="9"/>
        <rFont val="Arial"/>
        <family val="2"/>
      </rPr>
      <t>Запасы</t>
    </r>
  </si>
  <si>
    <r>
      <rPr>
        <sz val="9"/>
        <rFont val="Arial"/>
        <family val="2"/>
      </rPr>
      <t>Авансы выданные</t>
    </r>
  </si>
  <si>
    <r>
      <rPr>
        <sz val="9"/>
        <rFont val="Arial"/>
        <family val="2"/>
      </rPr>
      <t>Прочие текущие активы</t>
    </r>
  </si>
  <si>
    <r>
      <rPr>
        <sz val="9"/>
        <rFont val="Arial"/>
        <family val="2"/>
      </rPr>
      <t>Дополнительно оплаченный капитал</t>
    </r>
  </si>
  <si>
    <r>
      <rPr>
        <sz val="9"/>
        <rFont val="Arial"/>
        <family val="2"/>
      </rPr>
      <t>ИТОГО КАПИТАЛ</t>
    </r>
  </si>
  <si>
    <r>
      <rPr>
        <sz val="9"/>
        <rFont val="Arial"/>
        <family val="2"/>
      </rPr>
      <t>Обязательства  по прочим налогам и другим платежам в бюджет</t>
    </r>
  </si>
  <si>
    <r>
      <rPr>
        <sz val="9"/>
        <rFont val="Arial"/>
        <family val="2"/>
      </rPr>
      <t>Прочие текущие обязательства</t>
    </r>
  </si>
  <si>
    <r>
      <rPr>
        <i/>
        <sz val="9"/>
        <rFont val="Arial"/>
        <family val="2"/>
      </rPr>
      <t>В тыс. тенге</t>
    </r>
  </si>
  <si>
    <r>
      <rPr>
        <sz val="9"/>
        <rFont val="Arial"/>
        <family val="2"/>
      </rPr>
      <t>2.    Выбытие денежных средств, всего (в том числе)</t>
    </r>
  </si>
  <si>
    <r>
      <rPr>
        <sz val="9"/>
        <rFont val="Arial"/>
        <family val="2"/>
      </rPr>
      <t>платежи поставщикам за товары и услуги</t>
    </r>
  </si>
  <si>
    <r>
      <rPr>
        <sz val="9"/>
        <rFont val="Arial"/>
        <family val="2"/>
      </rPr>
      <t>выплаты по заработной плате</t>
    </r>
  </si>
  <si>
    <t xml:space="preserve">Прим. </t>
  </si>
  <si>
    <r>
      <rPr>
        <i/>
        <sz val="9"/>
        <color rgb="FF111111"/>
        <rFont val="Arial"/>
        <family val="2"/>
      </rPr>
      <t xml:space="preserve">В </t>
    </r>
    <r>
      <rPr>
        <i/>
        <sz val="9"/>
        <rFont val="Arial"/>
        <family val="2"/>
      </rPr>
      <t xml:space="preserve">тыс. тенге                                                                      </t>
    </r>
  </si>
  <si>
    <t xml:space="preserve">Кредиторская задолженность                                                           </t>
  </si>
  <si>
    <r>
      <rPr>
        <sz val="9"/>
        <rFont val="Arial"/>
        <family val="2"/>
      </rPr>
      <t xml:space="preserve">Денежные средства </t>
    </r>
    <r>
      <rPr>
        <sz val="9"/>
        <color rgb="FF0C0C0C"/>
        <rFont val="Arial"/>
        <family val="2"/>
      </rPr>
      <t xml:space="preserve">и </t>
    </r>
    <r>
      <rPr>
        <sz val="9"/>
        <rFont val="Arial"/>
        <family val="2"/>
      </rPr>
      <t xml:space="preserve">их эквиваленты                                             </t>
    </r>
  </si>
  <si>
    <t xml:space="preserve">Дебиторская задолженность                                                           </t>
  </si>
  <si>
    <t xml:space="preserve">Авансы под долгосрочные активы                                             </t>
  </si>
  <si>
    <t>Долгосрочные активы</t>
  </si>
  <si>
    <t>ИТОГО ОБЯЗАТЕЛЬСТВА</t>
  </si>
  <si>
    <t>ИТОГО КАПИТАЛ И ОБЯЗАТЕЛЬСТВА</t>
  </si>
  <si>
    <t>Текущие активы</t>
  </si>
  <si>
    <t xml:space="preserve">Основные средства                                                                         </t>
  </si>
  <si>
    <t>-</t>
  </si>
  <si>
    <t>КАПИТАЛ</t>
  </si>
  <si>
    <t xml:space="preserve">Уставный капитал                                                                           </t>
  </si>
  <si>
    <t xml:space="preserve">Долгосрочные обязательства
</t>
  </si>
  <si>
    <t xml:space="preserve">
</t>
  </si>
  <si>
    <t>ОБЯЗАТЕЛЬСТВА</t>
  </si>
  <si>
    <t>Текущие обязательства</t>
  </si>
  <si>
    <t>2024 года</t>
  </si>
  <si>
    <t>2023 года</t>
  </si>
  <si>
    <t xml:space="preserve">ОПЕРАЦИОННАЯ  ДЕЯТЕЛЬНОСТЬ:
</t>
  </si>
  <si>
    <t>1.    Поступление денежных средств, всего ( в том числе)</t>
  </si>
  <si>
    <t>реализация товаров</t>
  </si>
  <si>
    <t>авансы полученные</t>
  </si>
  <si>
    <t>предоставление услуг</t>
  </si>
  <si>
    <t>2.    Выбытие денежных средств, всего (в том числе)</t>
  </si>
  <si>
    <t>корпоративный подоходный налог</t>
  </si>
  <si>
    <t>другие платежи в бюджет</t>
  </si>
  <si>
    <t>прочие выплаты</t>
  </si>
  <si>
    <t xml:space="preserve">выплата вознаграждения по займам
</t>
  </si>
  <si>
    <t xml:space="preserve">ИНВЕСТИЦИОННАЯ ДЕЯТЕЛЬНОСТЬ:
</t>
  </si>
  <si>
    <t>реализация основных средств</t>
  </si>
  <si>
    <t>прочие поступления</t>
  </si>
  <si>
    <t xml:space="preserve">погашение  займов, предоставленных другим организациям </t>
  </si>
  <si>
    <t>реализация нематериальных активов</t>
  </si>
  <si>
    <t>приобретение  основных средств</t>
  </si>
  <si>
    <t>приобретение нематериальных активов</t>
  </si>
  <si>
    <t>приобретение  финансовых активов</t>
  </si>
  <si>
    <t>предоставление займов, предоставленных другим организациям</t>
  </si>
  <si>
    <t xml:space="preserve">ФИНАНСОВАЯ ДЕЯТЕЛЬНОСТЬ:
</t>
  </si>
  <si>
    <t>реализация финансовых активов</t>
  </si>
  <si>
    <t>дивиденды</t>
  </si>
  <si>
    <t>Чистые денежные потоки от инвестиционной деятельности</t>
  </si>
  <si>
    <t>Чистые денежные потоки от операционной деятельности</t>
  </si>
  <si>
    <t>получение займов</t>
  </si>
  <si>
    <t>2. Выбытие денежных средств, всего (в том числе)</t>
  </si>
  <si>
    <t>погашение займов</t>
  </si>
  <si>
    <t xml:space="preserve"> выплата дивидендов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</si>
  <si>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</si>
  <si>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</si>
  <si>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</si>
  <si>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</si>
  <si>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ПРОМЕЖУТОЧНЫЙ ОТЧЕТ ОБ ИЗМЕНЕНИЯХ В КАПИТАЛЕ</t>
  </si>
  <si>
    <t>Уставный капитал</t>
  </si>
  <si>
    <t>Прим.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</si>
  <si>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</si>
  <si>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</si>
  <si>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</t>
  </si>
  <si>
    <t>Общие и административные расходы</t>
  </si>
  <si>
    <t>Операционная прибыль / (убыток)</t>
  </si>
  <si>
    <t>Затраты по финансированию</t>
  </si>
  <si>
    <t>Прибыль / (убыток) до налогообложения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</si>
  <si>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</si>
  <si>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</si>
  <si>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</si>
  <si>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Расходы по корпоративному подоходному налогу</t>
  </si>
  <si>
    <r>
      <rPr>
        <b/>
        <sz val="9"/>
        <rFont val="Arial"/>
        <family val="2"/>
      </rPr>
      <t>(неаудировано)</t>
    </r>
  </si>
  <si>
    <t>АКТИВЫ</t>
  </si>
  <si>
    <t>ИТОГО АКТИВОВ</t>
  </si>
  <si>
    <t>ТОО "A-cars"</t>
  </si>
  <si>
    <t>Расходы на реализацию продукции и оказание услуг</t>
  </si>
  <si>
    <t xml:space="preserve">Займы полученные                  </t>
  </si>
  <si>
    <t>Краткосрочные оценочные обязательства</t>
  </si>
  <si>
    <t>пополнение уставного капитала</t>
  </si>
  <si>
    <t>Дополнительно оплаченный капитал</t>
  </si>
  <si>
    <t>Убыток за период</t>
  </si>
  <si>
    <t>Итого совокупный убыток за период</t>
  </si>
  <si>
    <t>Операции с собственником</t>
  </si>
  <si>
    <t>Пополнение уставного капитала</t>
  </si>
  <si>
    <t>–</t>
  </si>
  <si>
    <t>Дисконт по займам полученным</t>
  </si>
  <si>
    <t>Накопленный убыток</t>
  </si>
  <si>
    <t>Итого собственного капитала</t>
  </si>
  <si>
    <t>На 18 января 2023  года (дата основания)</t>
  </si>
  <si>
    <r>
      <rPr>
        <b/>
        <sz val="9"/>
        <rFont val="Arial"/>
        <family val="2"/>
      </rPr>
      <t>31 декабря</t>
    </r>
    <r>
      <rPr>
        <b/>
        <sz val="9"/>
        <rFont val="Arial"/>
        <family val="2"/>
        <charset val="204"/>
      </rPr>
      <t xml:space="preserve"> 2023 года</t>
    </r>
  </si>
  <si>
    <t>В тыс. тенге</t>
  </si>
  <si>
    <t>Нераспределенная прибыль (Накопленный убыток)</t>
  </si>
  <si>
    <t>Период, закончившийся 30 июня</t>
  </si>
  <si>
    <t>(аудировано)</t>
  </si>
  <si>
    <t>Доходы по финансированию</t>
  </si>
  <si>
    <t>Прочий доход</t>
  </si>
  <si>
    <t>На 01 января 2024  года</t>
  </si>
  <si>
    <t>Директор                                                                                                         _______________________________</t>
  </si>
  <si>
    <t xml:space="preserve">                                                                                                                                                Успанов С.Ж.</t>
  </si>
  <si>
    <t>ПРОМЕЖУТОЧНЫЙ  ОТЧЕТ О СОВОКУПНОМ ДОХОДЕ/(УБЫТКЕ)
За период, закончившийся  30 сентября 2024 года</t>
  </si>
  <si>
    <t>ПРОМЕЖУТОЧНЫЙ  ОТЧЕТ О ДВИЖЕНИИ ДЕНЕЖНЫХ СРЕДСТВ
За период, закончившийся  30 сентября 2024 года</t>
  </si>
  <si>
    <t>Период, закончившийся 30 сентября</t>
  </si>
  <si>
    <t>На 30 сентября 2024 года</t>
  </si>
  <si>
    <t>На 30 сентября 2023 года</t>
  </si>
  <si>
    <t xml:space="preserve">30 сентября 2024 года
</t>
  </si>
  <si>
    <t>Краткосрочные финансовые обязательства</t>
  </si>
  <si>
    <t>chek</t>
  </si>
  <si>
    <t>Прибыль (Убыток) за период</t>
  </si>
  <si>
    <t>Итого совокупный доход за период</t>
  </si>
  <si>
    <t>ПРОМЕЖУТОЧНЫЙ  ОТЧЕТ О ФИНАНСОВОМ ПОЛОЖЕНИИ
По состоянию на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</si>
</sst>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);\(#,##0\)"/>
    <numFmt numFmtId="165" formatCode="#,##0.0000"/>
    <numFmt numFmtId="166" formatCode="_-* #,##0_-;\-* #,##0_-;_-* &quot;-&quot;??_-;_-@_-"/>
    <numFmt numFmtId="167" formatCode="#,##0.000"/>
    <numFmt numFmtId="168" formatCode="#,##0.000_);\(#,##0.000\)"/>
    <numFmt numFmtId="169" formatCode="#,##0,"/>
    <numFmt numFmtId="170" formatCode="#,##0_);\(#,##0,\)\ "/>
    <numFmt numFmtId="171" formatCode="#,##0_);\(#,##0,\)"/>
  </numFmts>
  <fonts count="2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9"/>
      <name val="Arial"/>
      <family val="2"/>
      <charset val="204"/>
    </font>
    <font>
      <i/>
      <sz val="9"/>
      <color rgb="FF111111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C0C0C"/>
      <name val="Arial"/>
      <family val="2"/>
    </font>
    <font>
      <b/>
      <sz val="9"/>
      <name val="Arial"/>
      <family val="2"/>
    </font>
    <font>
      <i/>
      <sz val="9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rgb="FF000000"/>
      <name val="Arial"/>
      <family val="2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0D0D0D"/>
      <name val="Arial"/>
      <family val="2"/>
      <charset val="204"/>
    </font>
    <font>
      <sz val="9"/>
      <color rgb="FF0D0D0D"/>
      <name val="Arial"/>
      <family val="2"/>
      <charset val="204"/>
    </font>
    <font>
      <sz val="8"/>
      <name val="Arial"/>
      <family val="2"/>
    </font>
    <font>
      <b/>
      <sz val="8"/>
      <name val="Microsoft Sans Serif"/>
      <family val="2"/>
    </font>
    <font>
      <sz val="1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131313"/>
      </bottom>
      <diagonal/>
    </border>
    <border>
      <left/>
      <right/>
      <top style="thin">
        <color rgb="FF131313"/>
      </top>
      <bottom/>
      <diagonal/>
    </border>
    <border>
      <left/>
      <right/>
      <top/>
      <bottom style="thin">
        <color rgb="FF181818"/>
      </bottom>
      <diagonal/>
    </border>
    <border>
      <left/>
      <right/>
      <top style="thin">
        <color rgb="FF181818"/>
      </top>
      <bottom/>
      <diagonal/>
    </border>
    <border>
      <left/>
      <right/>
      <top style="thin">
        <color rgb="FF131313"/>
      </top>
      <bottom style="thin">
        <color rgb="FF13131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131313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0" fontId="25" fillId="0" borderId="0"/>
  </cellStyleXfs>
  <cellXfs count="204">
    <xf numFmtId="0" fontId="0" fillId="0" borderId="0" xfId="0"/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left" vertical="top" wrapText="1" indent="1"/>
    </xf>
    <xf numFmtId="0" fontId="0" fillId="0" borderId="5" xfId="0" applyBorder="1" applyAlignment="1">
      <alignment horizontal="left" wrapText="1"/>
    </xf>
    <xf numFmtId="0" fontId="11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center" vertical="top" shrinkToFit="1"/>
    </xf>
    <xf numFmtId="3" fontId="7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shrinkToFit="1"/>
    </xf>
    <xf numFmtId="3" fontId="7" fillId="0" borderId="2" xfId="0" applyNumberFormat="1" applyFont="1" applyBorder="1" applyAlignment="1">
      <alignment horizontal="center" vertical="top" shrinkToFit="1"/>
    </xf>
    <xf numFmtId="1" fontId="7" fillId="0" borderId="1" xfId="0" applyNumberFormat="1" applyFont="1" applyBorder="1" applyAlignment="1">
      <alignment horizontal="center" vertical="top" shrinkToFit="1"/>
    </xf>
    <xf numFmtId="3" fontId="7" fillId="0" borderId="2" xfId="0" applyNumberFormat="1" applyFont="1" applyBorder="1" applyAlignment="1">
      <alignment horizontal="center" shrinkToFit="1"/>
    </xf>
    <xf numFmtId="164" fontId="7" fillId="0" borderId="1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 indent="1"/>
    </xf>
    <xf numFmtId="0" fontId="16" fillId="0" borderId="2" xfId="0" applyFont="1" applyBorder="1" applyAlignment="1">
      <alignment horizontal="left" vertical="top" wrapText="1"/>
    </xf>
    <xf numFmtId="3" fontId="15" fillId="0" borderId="5" xfId="0" applyNumberFormat="1" applyFont="1" applyBorder="1" applyAlignment="1">
      <alignment horizontal="center" vertical="top" shrinkToFit="1"/>
    </xf>
    <xf numFmtId="3" fontId="6" fillId="0" borderId="0" xfId="0" applyNumberFormat="1" applyFont="1" applyAlignment="1">
      <alignment horizontal="center" vertical="center" shrinkToFit="1"/>
    </xf>
    <xf numFmtId="0" fontId="9" fillId="0" borderId="2" xfId="0" applyFont="1" applyBorder="1" applyAlignment="1">
      <alignment horizontal="left" vertical="top" wrapText="1" indent="1"/>
    </xf>
    <xf numFmtId="0" fontId="9" fillId="0" borderId="0" xfId="0" applyFont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right" vertical="top" wrapText="1" indent="5"/>
    </xf>
    <xf numFmtId="0" fontId="16" fillId="0" borderId="7" xfId="0" applyFont="1" applyBorder="1" applyAlignment="1">
      <alignment horizontal="right" vertical="top" wrapText="1" indent="1"/>
    </xf>
    <xf numFmtId="0" fontId="16" fillId="0" borderId="9" xfId="0" applyFont="1" applyBorder="1" applyAlignment="1">
      <alignment horizontal="left" vertical="top" wrapText="1" indent="1"/>
    </xf>
    <xf numFmtId="0" fontId="15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3" fontId="12" fillId="0" borderId="0" xfId="0" applyNumberFormat="1" applyFont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3" xfId="0" applyFont="1" applyBorder="1" applyAlignment="1">
      <alignment horizontal="right" vertical="top" wrapText="1" indent="3"/>
    </xf>
    <xf numFmtId="3" fontId="6" fillId="0" borderId="8" xfId="0" applyNumberFormat="1" applyFont="1" applyBorder="1" applyAlignment="1">
      <alignment horizontal="center" vertical="top" shrinkToFit="1"/>
    </xf>
    <xf numFmtId="3" fontId="7" fillId="0" borderId="8" xfId="0" applyNumberFormat="1" applyFont="1" applyBorder="1" applyAlignment="1">
      <alignment horizontal="center" vertical="top" shrinkToFit="1"/>
    </xf>
    <xf numFmtId="0" fontId="16" fillId="0" borderId="8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3" fontId="17" fillId="0" borderId="9" xfId="0" applyNumberFormat="1" applyFont="1" applyBorder="1" applyAlignment="1">
      <alignment horizontal="center" vertical="top" shrinkToFit="1"/>
    </xf>
    <xf numFmtId="0" fontId="2" fillId="0" borderId="9" xfId="0" applyFont="1" applyBorder="1" applyAlignment="1">
      <alignment horizontal="left" vertical="top" wrapText="1"/>
    </xf>
    <xf numFmtId="3" fontId="6" fillId="0" borderId="9" xfId="0" applyNumberFormat="1" applyFont="1" applyBorder="1" applyAlignment="1">
      <alignment horizontal="center" vertical="top" shrinkToFit="1"/>
    </xf>
    <xf numFmtId="164" fontId="6" fillId="0" borderId="0" xfId="0" applyNumberFormat="1" applyFont="1" applyAlignment="1">
      <alignment horizontal="center" vertical="top" shrinkToFit="1"/>
    </xf>
    <xf numFmtId="0" fontId="9" fillId="0" borderId="2" xfId="0" applyFont="1" applyBorder="1" applyAlignment="1">
      <alignment horizontal="right" vertical="center" wrapText="1" indent="3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164" fontId="7" fillId="0" borderId="9" xfId="0" applyNumberFormat="1" applyFont="1" applyBorder="1" applyAlignment="1">
      <alignment horizontal="center" vertical="top" shrinkToFit="1"/>
    </xf>
    <xf numFmtId="164" fontId="17" fillId="0" borderId="0" xfId="0" applyNumberFormat="1" applyFont="1" applyAlignment="1">
      <alignment horizontal="center" vertical="top" shrinkToFit="1"/>
    </xf>
    <xf numFmtId="164" fontId="7" fillId="0" borderId="7" xfId="0" applyNumberFormat="1" applyFont="1" applyBorder="1" applyAlignment="1">
      <alignment horizontal="center" vertical="top" shrinkToFit="1"/>
    </xf>
    <xf numFmtId="3" fontId="15" fillId="0" borderId="2" xfId="0" applyNumberFormat="1" applyFont="1" applyBorder="1" applyAlignment="1">
      <alignment horizontal="center" vertical="top" shrinkToFit="1"/>
    </xf>
    <xf numFmtId="0" fontId="18" fillId="0" borderId="0" xfId="0" applyFont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43" fontId="7" fillId="0" borderId="0" xfId="1" applyFont="1" applyFill="1" applyBorder="1" applyAlignment="1">
      <alignment horizontal="center" vertical="top" shrinkToFit="1"/>
    </xf>
    <xf numFmtId="166" fontId="7" fillId="0" borderId="0" xfId="1" applyNumberFormat="1" applyFont="1" applyFill="1" applyBorder="1" applyAlignment="1">
      <alignment horizontal="center" vertical="top" shrinkToFit="1"/>
    </xf>
    <xf numFmtId="4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43" fontId="16" fillId="0" borderId="3" xfId="1" applyFont="1" applyFill="1" applyBorder="1" applyAlignment="1">
      <alignment horizontal="right" vertical="top" wrapText="1" indent="1"/>
    </xf>
    <xf numFmtId="164" fontId="7" fillId="0" borderId="0" xfId="0" applyNumberFormat="1" applyFont="1" applyAlignment="1">
      <alignment horizontal="center" vertical="top" shrinkToFi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indent="1"/>
    </xf>
    <xf numFmtId="0" fontId="1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166" fontId="20" fillId="0" borderId="0" xfId="1" applyNumberFormat="1" applyFont="1" applyAlignment="1">
      <alignment horizontal="right" vertical="center"/>
    </xf>
    <xf numFmtId="166" fontId="17" fillId="0" borderId="11" xfId="1" applyNumberFormat="1" applyFont="1" applyBorder="1" applyAlignment="1">
      <alignment horizontal="right" vertical="center"/>
    </xf>
    <xf numFmtId="166" fontId="19" fillId="0" borderId="0" xfId="1" applyNumberFormat="1" applyFont="1" applyAlignment="1">
      <alignment horizontal="center" vertical="center"/>
    </xf>
    <xf numFmtId="166" fontId="17" fillId="0" borderId="11" xfId="1" applyNumberFormat="1" applyFont="1" applyBorder="1" applyAlignment="1">
      <alignment horizontal="right" vertical="center" wrapText="1"/>
    </xf>
    <xf numFmtId="166" fontId="17" fillId="0" borderId="0" xfId="1" applyNumberFormat="1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top" shrinkToFit="1"/>
    </xf>
    <xf numFmtId="166" fontId="20" fillId="0" borderId="0" xfId="1" applyNumberFormat="1" applyFont="1" applyAlignment="1">
      <alignment horizontal="center" vertical="center"/>
    </xf>
    <xf numFmtId="166" fontId="15" fillId="0" borderId="0" xfId="1" applyNumberFormat="1" applyFont="1" applyAlignment="1">
      <alignment horizontal="right" vertical="center" wrapText="1"/>
    </xf>
    <xf numFmtId="166" fontId="15" fillId="0" borderId="0" xfId="1" applyNumberFormat="1" applyFont="1" applyAlignment="1">
      <alignment horizontal="right" vertical="center"/>
    </xf>
    <xf numFmtId="166" fontId="15" fillId="0" borderId="0" xfId="1" applyNumberFormat="1" applyFont="1" applyFill="1" applyBorder="1" applyAlignment="1">
      <alignment horizontal="left" vertical="top"/>
    </xf>
    <xf numFmtId="166" fontId="15" fillId="0" borderId="11" xfId="1" applyNumberFormat="1" applyFont="1" applyBorder="1" applyAlignment="1">
      <alignment horizontal="right" vertical="center"/>
    </xf>
    <xf numFmtId="166" fontId="15" fillId="0" borderId="11" xfId="1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left" vertical="top"/>
    </xf>
    <xf numFmtId="0" fontId="16" fillId="0" borderId="3" xfId="0" applyFont="1" applyBorder="1" applyAlignment="1">
      <alignment horizontal="center" vertical="top" wrapText="1"/>
    </xf>
    <xf numFmtId="164" fontId="15" fillId="0" borderId="0" xfId="0" applyNumberFormat="1" applyFont="1" applyAlignment="1">
      <alignment horizontal="center" vertical="top" shrinkToFit="1"/>
    </xf>
    <xf numFmtId="3" fontId="15" fillId="0" borderId="0" xfId="0" applyNumberFormat="1" applyFont="1" applyAlignment="1">
      <alignment horizontal="center" vertical="top" shrinkToFit="1"/>
    </xf>
    <xf numFmtId="0" fontId="9" fillId="0" borderId="2" xfId="0" applyFont="1" applyBorder="1" applyAlignment="1">
      <alignment horizontal="right" vertical="top" wrapText="1" inden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10" fillId="0" borderId="7" xfId="0" applyFont="1" applyBorder="1" applyAlignment="1">
      <alignment horizontal="left" wrapText="1"/>
    </xf>
    <xf numFmtId="0" fontId="0" fillId="0" borderId="0" xfId="0" applyAlignment="1">
      <alignment vertical="top"/>
    </xf>
    <xf numFmtId="3" fontId="7" fillId="0" borderId="7" xfId="0" applyNumberFormat="1" applyFont="1" applyBorder="1" applyAlignment="1">
      <alignment horizontal="center" vertical="center" shrinkToFit="1"/>
    </xf>
    <xf numFmtId="43" fontId="6" fillId="0" borderId="0" xfId="0" applyNumberFormat="1" applyFont="1" applyAlignment="1">
      <alignment horizontal="center" vertical="top" shrinkToFit="1"/>
    </xf>
    <xf numFmtId="43" fontId="11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shrinkToFit="1"/>
    </xf>
    <xf numFmtId="164" fontId="7" fillId="0" borderId="9" xfId="0" applyNumberFormat="1" applyFont="1" applyBorder="1" applyAlignment="1">
      <alignment horizontal="center" shrinkToFit="1"/>
    </xf>
    <xf numFmtId="164" fontId="7" fillId="0" borderId="0" xfId="0" applyNumberFormat="1" applyFont="1" applyAlignment="1">
      <alignment horizontal="center" shrinkToFit="1"/>
    </xf>
    <xf numFmtId="43" fontId="17" fillId="0" borderId="0" xfId="0" applyNumberFormat="1" applyFont="1" applyAlignment="1">
      <alignment horizontal="center" vertical="top" shrinkToFit="1"/>
    </xf>
    <xf numFmtId="43" fontId="17" fillId="0" borderId="7" xfId="0" applyNumberFormat="1" applyFont="1" applyBorder="1" applyAlignment="1">
      <alignment horizontal="center" vertical="top" shrinkToFit="1"/>
    </xf>
    <xf numFmtId="43" fontId="15" fillId="0" borderId="7" xfId="0" applyNumberFormat="1" applyFont="1" applyBorder="1" applyAlignment="1">
      <alignment horizontal="center" vertical="top" shrinkToFit="1"/>
    </xf>
    <xf numFmtId="43" fontId="15" fillId="0" borderId="0" xfId="0" applyNumberFormat="1" applyFont="1" applyAlignment="1">
      <alignment horizontal="center" vertical="top" shrinkToFit="1"/>
    </xf>
    <xf numFmtId="43" fontId="15" fillId="0" borderId="9" xfId="1" applyFont="1" applyFill="1" applyBorder="1" applyAlignment="1">
      <alignment horizontal="center" shrinkToFit="1"/>
    </xf>
    <xf numFmtId="0" fontId="0" fillId="0" borderId="0" xfId="0" applyAlignment="1">
      <alignment horizontal="center" wrapText="1"/>
    </xf>
    <xf numFmtId="43" fontId="6" fillId="0" borderId="7" xfId="0" applyNumberFormat="1" applyFont="1" applyBorder="1" applyAlignment="1">
      <alignment horizontal="center" vertical="top" shrinkToFit="1"/>
    </xf>
    <xf numFmtId="3" fontId="6" fillId="0" borderId="6" xfId="1" applyNumberFormat="1" applyFont="1" applyFill="1" applyBorder="1" applyAlignment="1">
      <alignment horizontal="center" vertical="center" shrinkToFit="1"/>
    </xf>
    <xf numFmtId="3" fontId="11" fillId="0" borderId="0" xfId="0" applyNumberFormat="1" applyFont="1" applyAlignment="1">
      <alignment horizontal="center" vertical="top"/>
    </xf>
    <xf numFmtId="3" fontId="6" fillId="0" borderId="0" xfId="1" applyNumberFormat="1" applyFont="1" applyFill="1" applyBorder="1" applyAlignment="1">
      <alignment horizontal="center" vertical="top" shrinkToFit="1"/>
    </xf>
    <xf numFmtId="3" fontId="7" fillId="0" borderId="1" xfId="1" applyNumberFormat="1" applyFont="1" applyFill="1" applyBorder="1" applyAlignment="1">
      <alignment horizontal="center" vertical="top" shrinkToFit="1"/>
    </xf>
    <xf numFmtId="167" fontId="0" fillId="0" borderId="0" xfId="0" applyNumberFormat="1" applyAlignment="1">
      <alignment horizontal="left" vertical="top"/>
    </xf>
    <xf numFmtId="168" fontId="0" fillId="0" borderId="0" xfId="0" applyNumberFormat="1" applyAlignment="1">
      <alignment horizontal="left" vertical="top"/>
    </xf>
    <xf numFmtId="4" fontId="3" fillId="0" borderId="0" xfId="2" applyNumberFormat="1" applyFont="1" applyAlignment="1">
      <alignment horizontal="right" vertical="top" wrapText="1"/>
    </xf>
    <xf numFmtId="4" fontId="22" fillId="0" borderId="0" xfId="2" applyNumberFormat="1" applyFont="1" applyAlignment="1">
      <alignment horizontal="right" vertical="top" wrapText="1"/>
    </xf>
    <xf numFmtId="4" fontId="3" fillId="0" borderId="0" xfId="2" applyNumberFormat="1" applyFont="1" applyAlignment="1">
      <alignment horizontal="right" vertical="center"/>
    </xf>
    <xf numFmtId="4" fontId="16" fillId="0" borderId="0" xfId="2" applyNumberFormat="1" applyFont="1" applyAlignment="1">
      <alignment horizontal="right" vertical="center"/>
    </xf>
    <xf numFmtId="3" fontId="15" fillId="0" borderId="12" xfId="0" applyNumberFormat="1" applyFont="1" applyBorder="1" applyAlignment="1">
      <alignment horizontal="center" vertical="top" shrinkToFit="1"/>
    </xf>
    <xf numFmtId="169" fontId="6" fillId="0" borderId="2" xfId="0" applyNumberFormat="1" applyFont="1" applyBorder="1" applyAlignment="1">
      <alignment horizontal="center" vertical="top" shrinkToFit="1"/>
    </xf>
    <xf numFmtId="169" fontId="6" fillId="0" borderId="2" xfId="0" applyNumberFormat="1" applyFont="1" applyBorder="1" applyAlignment="1">
      <alignment horizontal="center" vertical="center" shrinkToFit="1"/>
    </xf>
    <xf numFmtId="169" fontId="6" fillId="0" borderId="0" xfId="0" applyNumberFormat="1" applyFont="1" applyAlignment="1">
      <alignment horizontal="center" vertical="top" shrinkToFit="1"/>
    </xf>
    <xf numFmtId="0" fontId="2" fillId="0" borderId="1" xfId="0" applyFont="1" applyBorder="1" applyAlignment="1">
      <alignment horizontal="left" vertical="top" wrapText="1"/>
    </xf>
    <xf numFmtId="169" fontId="6" fillId="0" borderId="5" xfId="0" applyNumberFormat="1" applyFont="1" applyBorder="1" applyAlignment="1">
      <alignment horizontal="center" vertical="top" shrinkToFit="1"/>
    </xf>
    <xf numFmtId="169" fontId="17" fillId="0" borderId="5" xfId="0" applyNumberFormat="1" applyFont="1" applyBorder="1" applyAlignment="1">
      <alignment horizontal="center" vertical="top" shrinkToFit="1"/>
    </xf>
    <xf numFmtId="169" fontId="17" fillId="0" borderId="12" xfId="0" applyNumberFormat="1" applyFont="1" applyBorder="1" applyAlignment="1">
      <alignment horizontal="center" vertical="top" shrinkToFit="1"/>
    </xf>
    <xf numFmtId="169" fontId="17" fillId="0" borderId="9" xfId="0" applyNumberFormat="1" applyFont="1" applyBorder="1" applyAlignment="1">
      <alignment horizontal="center" vertical="top" shrinkToFit="1"/>
    </xf>
    <xf numFmtId="169" fontId="6" fillId="0" borderId="0" xfId="1" applyNumberFormat="1" applyFont="1" applyFill="1" applyBorder="1" applyAlignment="1">
      <alignment horizontal="center" vertical="top" shrinkToFit="1"/>
    </xf>
    <xf numFmtId="169" fontId="17" fillId="0" borderId="1" xfId="1" applyNumberFormat="1" applyFont="1" applyFill="1" applyBorder="1" applyAlignment="1">
      <alignment horizontal="center" vertical="top" shrinkToFit="1"/>
    </xf>
    <xf numFmtId="169" fontId="6" fillId="0" borderId="0" xfId="0" applyNumberFormat="1" applyFont="1" applyAlignment="1">
      <alignment horizontal="center" vertical="center" shrinkToFit="1"/>
    </xf>
    <xf numFmtId="169" fontId="17" fillId="0" borderId="0" xfId="0" applyNumberFormat="1" applyFont="1" applyAlignment="1">
      <alignment horizontal="center" vertical="top" shrinkToFit="1"/>
    </xf>
    <xf numFmtId="169" fontId="17" fillId="0" borderId="7" xfId="0" applyNumberFormat="1" applyFont="1" applyBorder="1" applyAlignment="1">
      <alignment horizontal="center" vertical="top" shrinkToFit="1"/>
    </xf>
    <xf numFmtId="170" fontId="17" fillId="0" borderId="9" xfId="0" applyNumberFormat="1" applyFont="1" applyBorder="1" applyAlignment="1">
      <alignment horizontal="center" shrinkToFit="1"/>
    </xf>
    <xf numFmtId="169" fontId="15" fillId="0" borderId="0" xfId="1" applyNumberFormat="1" applyFont="1" applyAlignment="1">
      <alignment horizontal="right" vertical="center"/>
    </xf>
    <xf numFmtId="169" fontId="15" fillId="0" borderId="0" xfId="1" applyNumberFormat="1" applyFont="1" applyAlignment="1">
      <alignment horizontal="right" vertical="center" wrapText="1"/>
    </xf>
    <xf numFmtId="169" fontId="17" fillId="0" borderId="11" xfId="1" applyNumberFormat="1" applyFont="1" applyBorder="1" applyAlignment="1">
      <alignment horizontal="right" vertical="center"/>
    </xf>
    <xf numFmtId="169" fontId="17" fillId="0" borderId="0" xfId="1" applyNumberFormat="1" applyFont="1" applyAlignment="1">
      <alignment horizontal="right" vertical="center" wrapText="1"/>
    </xf>
    <xf numFmtId="169" fontId="17" fillId="0" borderId="11" xfId="1" applyNumberFormat="1" applyFont="1" applyBorder="1" applyAlignment="1">
      <alignment horizontal="right" vertical="center" wrapText="1"/>
    </xf>
    <xf numFmtId="169" fontId="17" fillId="0" borderId="10" xfId="1" applyNumberFormat="1" applyFont="1" applyBorder="1" applyAlignment="1">
      <alignment horizontal="right" vertical="center"/>
    </xf>
    <xf numFmtId="169" fontId="17" fillId="0" borderId="10" xfId="1" applyNumberFormat="1" applyFont="1" applyBorder="1" applyAlignment="1">
      <alignment horizontal="right" vertical="center" wrapText="1"/>
    </xf>
    <xf numFmtId="169" fontId="7" fillId="0" borderId="0" xfId="1" applyNumberFormat="1" applyFont="1" applyFill="1" applyBorder="1" applyAlignment="1">
      <alignment horizontal="right" vertical="top" shrinkToFit="1"/>
    </xf>
    <xf numFmtId="169" fontId="20" fillId="0" borderId="0" xfId="1" applyNumberFormat="1" applyFont="1" applyAlignment="1">
      <alignment horizontal="center" vertical="center"/>
    </xf>
    <xf numFmtId="169" fontId="15" fillId="0" borderId="0" xfId="1" quotePrefix="1" applyNumberFormat="1" applyFont="1" applyAlignment="1">
      <alignment horizontal="right" vertical="center" wrapText="1"/>
    </xf>
    <xf numFmtId="169" fontId="19" fillId="0" borderId="10" xfId="1" applyNumberFormat="1" applyFont="1" applyBorder="1" applyAlignment="1">
      <alignment horizontal="right" vertical="center"/>
    </xf>
    <xf numFmtId="169" fontId="19" fillId="0" borderId="0" xfId="1" applyNumberFormat="1" applyFont="1" applyAlignment="1">
      <alignment horizontal="center" vertical="center"/>
    </xf>
    <xf numFmtId="169" fontId="17" fillId="0" borderId="0" xfId="1" applyNumberFormat="1" applyFont="1" applyAlignment="1">
      <alignment horizontal="right" vertical="center"/>
    </xf>
    <xf numFmtId="171" fontId="17" fillId="0" borderId="0" xfId="1" applyNumberFormat="1" applyFont="1" applyAlignment="1">
      <alignment horizontal="right" vertical="center" wrapText="1"/>
    </xf>
    <xf numFmtId="169" fontId="7" fillId="0" borderId="7" xfId="1" applyNumberFormat="1" applyFont="1" applyFill="1" applyBorder="1" applyAlignment="1">
      <alignment horizontal="right" vertical="top" shrinkToFit="1"/>
    </xf>
    <xf numFmtId="169" fontId="6" fillId="0" borderId="11" xfId="0" applyNumberFormat="1" applyFont="1" applyBorder="1" applyAlignment="1">
      <alignment horizontal="center" vertical="top" shrinkToFit="1"/>
    </xf>
    <xf numFmtId="169" fontId="16" fillId="0" borderId="7" xfId="3" applyNumberFormat="1" applyFont="1" applyBorder="1" applyAlignment="1">
      <alignment horizontal="center" vertical="top" wrapText="1"/>
    </xf>
    <xf numFmtId="169" fontId="17" fillId="0" borderId="11" xfId="0" applyNumberFormat="1" applyFont="1" applyBorder="1" applyAlignment="1">
      <alignment horizontal="center" vertical="top" shrinkToFit="1"/>
    </xf>
    <xf numFmtId="170" fontId="16" fillId="0" borderId="0" xfId="3" applyNumberFormat="1" applyFont="1" applyAlignment="1">
      <alignment horizontal="center" vertical="top" wrapText="1"/>
    </xf>
    <xf numFmtId="170" fontId="16" fillId="0" borderId="7" xfId="3" applyNumberFormat="1" applyFont="1" applyBorder="1" applyAlignment="1">
      <alignment horizontal="center" vertical="top" wrapText="1"/>
    </xf>
    <xf numFmtId="169" fontId="6" fillId="0" borderId="7" xfId="0" applyNumberFormat="1" applyFont="1" applyBorder="1" applyAlignment="1">
      <alignment horizontal="center" vertical="top" shrinkToFit="1"/>
    </xf>
    <xf numFmtId="169" fontId="7" fillId="0" borderId="7" xfId="0" applyNumberFormat="1" applyFont="1" applyBorder="1" applyAlignment="1">
      <alignment horizontal="center" vertical="top" shrinkToFit="1"/>
    </xf>
    <xf numFmtId="169" fontId="7" fillId="0" borderId="0" xfId="0" applyNumberFormat="1" applyFont="1" applyAlignment="1">
      <alignment horizontal="center" vertical="top" shrinkToFit="1"/>
    </xf>
    <xf numFmtId="169" fontId="7" fillId="0" borderId="9" xfId="0" applyNumberFormat="1" applyFont="1" applyBorder="1" applyAlignment="1">
      <alignment horizontal="center" vertical="top" shrinkToFit="1"/>
    </xf>
    <xf numFmtId="0" fontId="11" fillId="0" borderId="0" xfId="0" applyFont="1" applyAlignment="1">
      <alignment vertical="center"/>
    </xf>
    <xf numFmtId="0" fontId="24" fillId="0" borderId="0" xfId="0" applyFont="1" applyAlignment="1">
      <alignment horizontal="left" vertical="top"/>
    </xf>
    <xf numFmtId="4" fontId="24" fillId="0" borderId="0" xfId="0" applyNumberFormat="1" applyFont="1" applyAlignment="1">
      <alignment horizontal="center" vertical="top"/>
    </xf>
    <xf numFmtId="169" fontId="26" fillId="0" borderId="0" xfId="0" applyNumberFormat="1" applyFont="1" applyAlignment="1">
      <alignment horizontal="right" vertical="top"/>
    </xf>
    <xf numFmtId="0" fontId="26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4" xr:uid="{7F68D6EC-166E-4DFE-8A8D-F6E2A623998F}"/>
    <cellStyle name="Обычный_Баланс" xfId="2" xr:uid="{C8A48004-0A1E-4C49-813B-28FEE6FD2AEA}"/>
    <cellStyle name="Обычный_ОСД" xfId="3" xr:uid="{217D4C8A-5A9D-4EB0-A28E-173FB9FCE712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</xdr:colOff>
      <xdr:row>2</xdr:row>
      <xdr:rowOff>0</xdr:rowOff>
    </xdr:from>
    <xdr:ext cx="5675630" cy="0"/>
    <xdr:sp macro="" textlink="">
      <xdr:nvSpPr>
        <xdr:cNvPr id="2" name="Shape 2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288" y="2728341"/>
          <a:ext cx="5675630" cy="0"/>
        </a:xfrm>
        <a:custGeom>
          <a:avLst/>
          <a:gdLst/>
          <a:ahLst/>
          <a:cxnLst/>
          <a:rect l="0" t="0" r="0" b="0"/>
          <a:pathLst>
            <a:path w="5675630">
              <a:moveTo>
                <a:pt x="0" y="0"/>
              </a:moveTo>
              <a:lnTo>
                <a:pt x="5675376" y="0"/>
              </a:lnTo>
            </a:path>
          </a:pathLst>
        </a:custGeom>
        <a:ln w="9144">
          <a:solidFill>
            <a:srgbClr val="181818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3" workbookViewId="0">
      <selection activeCell="D13" sqref="D13"/>
    </sheetView>
  </sheetViews>
  <sheetFormatPr defaultColWidth="9.33203125" defaultRowHeight="12.75" x14ac:dyDescent="0.2"/>
  <cols>
    <col min="1" max="1" width="55.6640625" style="1" customWidth="1"/>
    <col min="2" max="2" width="13" style="1" customWidth="1"/>
    <col min="3" max="3" width="24" style="1" customWidth="1"/>
    <col min="4" max="4" width="20.1640625" style="1" customWidth="1"/>
    <col min="5" max="5" width="13.83203125" style="1" customWidth="1"/>
    <col min="6" max="6" width="11.33203125" style="1" customWidth="1"/>
    <col min="7" max="7" width="11.6640625" style="1" customWidth="1"/>
    <col min="8" max="16384" width="9.33203125" style="1"/>
  </cols>
  <sheetData>
    <row r="1" spans="1:4" x14ac:dyDescent="0.2">
      <c r="A1" s="49" t="s">
        <v>81</v>
      </c>
      <c r="B1" s="13"/>
    </row>
    <row r="2" spans="1:4" ht="40.5" customHeight="1" x14ac:dyDescent="0.2">
      <c r="A2" s="196" t="s">
        <v>116</v>
      </c>
      <c r="B2" s="14"/>
      <c r="C2" s="197"/>
      <c r="D2" s="197"/>
    </row>
    <row r="3" spans="1:4" ht="35.25" customHeight="1" x14ac:dyDescent="0.2">
      <c r="A3" s="2"/>
      <c r="B3" s="198" t="s">
        <v>12</v>
      </c>
      <c r="C3" s="61" t="s">
        <v>111</v>
      </c>
      <c r="D3" s="116" t="s">
        <v>96</v>
      </c>
    </row>
    <row r="4" spans="1:4" ht="12.75" customHeight="1" x14ac:dyDescent="0.2">
      <c r="A4" s="15" t="s">
        <v>13</v>
      </c>
      <c r="B4" s="199"/>
      <c r="C4" s="51" t="s">
        <v>78</v>
      </c>
      <c r="D4" s="113" t="s">
        <v>100</v>
      </c>
    </row>
    <row r="5" spans="1:4" ht="20.100000000000001" customHeight="1" x14ac:dyDescent="0.2">
      <c r="A5" s="62" t="s">
        <v>79</v>
      </c>
      <c r="B5" s="3"/>
      <c r="C5" s="4"/>
      <c r="D5" s="4"/>
    </row>
    <row r="6" spans="1:4" ht="20.100000000000001" customHeight="1" x14ac:dyDescent="0.2">
      <c r="A6" s="24" t="s">
        <v>18</v>
      </c>
      <c r="B6" s="5"/>
      <c r="C6" s="23"/>
      <c r="D6" s="23"/>
    </row>
    <row r="7" spans="1:4" x14ac:dyDescent="0.2">
      <c r="A7" s="19" t="s">
        <v>22</v>
      </c>
      <c r="B7" s="121">
        <v>5</v>
      </c>
      <c r="C7" s="155">
        <v>1155166865.53</v>
      </c>
      <c r="D7" s="26">
        <v>294000</v>
      </c>
    </row>
    <row r="8" spans="1:4" x14ac:dyDescent="0.2">
      <c r="A8" s="5" t="s">
        <v>0</v>
      </c>
      <c r="B8" s="121">
        <v>6</v>
      </c>
      <c r="C8" s="155">
        <v>61591.7</v>
      </c>
      <c r="D8" s="26">
        <v>76</v>
      </c>
    </row>
    <row r="9" spans="1:4" ht="12.75" customHeight="1" x14ac:dyDescent="0.2">
      <c r="A9" s="19" t="s">
        <v>17</v>
      </c>
      <c r="B9" s="121">
        <v>7</v>
      </c>
      <c r="C9" s="155">
        <v>1320000000</v>
      </c>
      <c r="D9" s="26">
        <v>780000</v>
      </c>
    </row>
    <row r="10" spans="1:4" ht="20.100000000000001" customHeight="1" x14ac:dyDescent="0.2">
      <c r="A10" s="35"/>
      <c r="B10" s="73"/>
      <c r="C10" s="153">
        <v>2475228457.23</v>
      </c>
      <c r="D10" s="71">
        <v>1074076</v>
      </c>
    </row>
    <row r="11" spans="1:4" ht="20.100000000000001" customHeight="1" x14ac:dyDescent="0.2">
      <c r="A11" s="24" t="s">
        <v>21</v>
      </c>
      <c r="B11" s="72"/>
      <c r="C11" s="25"/>
      <c r="D11" s="26"/>
    </row>
    <row r="12" spans="1:4" ht="12.75" customHeight="1" x14ac:dyDescent="0.2">
      <c r="A12" s="5" t="s">
        <v>1</v>
      </c>
      <c r="B12" s="72">
        <v>8</v>
      </c>
      <c r="C12" s="155">
        <v>20650200</v>
      </c>
      <c r="D12" s="75" t="s">
        <v>23</v>
      </c>
    </row>
    <row r="13" spans="1:4" ht="12.75" customHeight="1" x14ac:dyDescent="0.2">
      <c r="A13" s="5" t="s">
        <v>2</v>
      </c>
      <c r="B13" s="121">
        <v>9</v>
      </c>
      <c r="C13" s="155">
        <v>3389858.8599998951</v>
      </c>
      <c r="D13" s="26">
        <v>2003</v>
      </c>
    </row>
    <row r="14" spans="1:4" ht="12.75" customHeight="1" x14ac:dyDescent="0.2">
      <c r="A14" s="19" t="s">
        <v>16</v>
      </c>
      <c r="B14" s="121">
        <v>10</v>
      </c>
      <c r="C14" s="155">
        <v>107514030.59999999</v>
      </c>
      <c r="D14" s="74" t="s">
        <v>23</v>
      </c>
    </row>
    <row r="15" spans="1:4" ht="12.75" customHeight="1" x14ac:dyDescent="0.2">
      <c r="A15" s="19" t="s">
        <v>15</v>
      </c>
      <c r="B15" s="121">
        <v>11</v>
      </c>
      <c r="C15" s="155">
        <v>1557902367</v>
      </c>
      <c r="D15" s="26">
        <v>13909</v>
      </c>
    </row>
    <row r="16" spans="1:4" ht="12.75" customHeight="1" x14ac:dyDescent="0.2">
      <c r="A16" s="6" t="s">
        <v>3</v>
      </c>
      <c r="B16" s="122">
        <v>12</v>
      </c>
      <c r="C16" s="155">
        <v>94896645.519999996</v>
      </c>
      <c r="D16" s="30"/>
    </row>
    <row r="17" spans="1:7" ht="12.75" customHeight="1" x14ac:dyDescent="0.2">
      <c r="A17" s="7"/>
      <c r="B17" s="123"/>
      <c r="C17" s="157">
        <v>1784353101.9799998</v>
      </c>
      <c r="D17" s="36">
        <v>15912</v>
      </c>
    </row>
    <row r="18" spans="1:7" ht="12.75" customHeight="1" x14ac:dyDescent="0.2">
      <c r="A18" s="40" t="s">
        <v>80</v>
      </c>
      <c r="B18" s="124"/>
      <c r="C18" s="157">
        <v>4259581559.21</v>
      </c>
      <c r="D18" s="36">
        <v>1089988</v>
      </c>
    </row>
    <row r="19" spans="1:7" ht="12.75" customHeight="1" x14ac:dyDescent="0.2">
      <c r="B19" s="125"/>
      <c r="C19" s="28"/>
      <c r="D19" s="29"/>
    </row>
    <row r="20" spans="1:7" ht="12.75" customHeight="1" x14ac:dyDescent="0.2">
      <c r="A20" s="35" t="s">
        <v>24</v>
      </c>
      <c r="B20" s="125"/>
      <c r="C20" s="28"/>
      <c r="D20" s="29"/>
    </row>
    <row r="21" spans="1:7" ht="14.25" customHeight="1" x14ac:dyDescent="0.2">
      <c r="A21" s="18" t="s">
        <v>25</v>
      </c>
      <c r="B21" s="125">
        <v>13</v>
      </c>
      <c r="C21" s="154">
        <v>344720000</v>
      </c>
      <c r="D21" s="31">
        <v>314720</v>
      </c>
      <c r="G21" s="148"/>
    </row>
    <row r="22" spans="1:7" ht="12.75" customHeight="1" x14ac:dyDescent="0.2">
      <c r="A22" s="5" t="s">
        <v>4</v>
      </c>
      <c r="B22" s="121"/>
      <c r="C22" s="155">
        <v>322493007.80000001</v>
      </c>
      <c r="D22" s="26">
        <v>338297</v>
      </c>
      <c r="G22" s="149"/>
    </row>
    <row r="23" spans="1:7" ht="12.75" customHeight="1" x14ac:dyDescent="0.2">
      <c r="A23" s="156" t="s">
        <v>98</v>
      </c>
      <c r="B23" s="122"/>
      <c r="C23" s="155">
        <v>25863129.370000001</v>
      </c>
      <c r="D23" s="32">
        <v>-31887</v>
      </c>
    </row>
    <row r="24" spans="1:7" ht="12.75" customHeight="1" x14ac:dyDescent="0.2">
      <c r="A24" s="8" t="s">
        <v>5</v>
      </c>
      <c r="B24" s="124"/>
      <c r="C24" s="157">
        <v>693076137.16999996</v>
      </c>
      <c r="D24" s="36">
        <v>621130</v>
      </c>
      <c r="G24" s="77"/>
    </row>
    <row r="25" spans="1:7" ht="12.75" customHeight="1" x14ac:dyDescent="0.2">
      <c r="A25" s="38" t="s">
        <v>27</v>
      </c>
      <c r="B25" s="126"/>
      <c r="D25" s="33"/>
      <c r="G25" s="147"/>
    </row>
    <row r="26" spans="1:7" ht="13.5" customHeight="1" x14ac:dyDescent="0.2">
      <c r="A26" s="63" t="s">
        <v>28</v>
      </c>
      <c r="B26" s="121"/>
      <c r="C26" s="37"/>
      <c r="D26" s="27"/>
    </row>
    <row r="27" spans="1:7" ht="15.75" customHeight="1" x14ac:dyDescent="0.2">
      <c r="A27" s="63" t="s">
        <v>26</v>
      </c>
      <c r="B27" s="121"/>
      <c r="C27" s="37"/>
      <c r="D27" s="27"/>
    </row>
    <row r="28" spans="1:7" x14ac:dyDescent="0.2">
      <c r="A28" s="64" t="s">
        <v>83</v>
      </c>
      <c r="B28" s="121">
        <v>14</v>
      </c>
      <c r="C28" s="155">
        <v>3407976685.29</v>
      </c>
      <c r="D28" s="26">
        <v>468731</v>
      </c>
      <c r="F28" s="112"/>
      <c r="G28" s="76"/>
    </row>
    <row r="29" spans="1:7" ht="14.25" customHeight="1" x14ac:dyDescent="0.2">
      <c r="A29" s="11"/>
      <c r="B29" s="125"/>
      <c r="C29" s="153">
        <v>3407976685.29</v>
      </c>
      <c r="D29" s="71">
        <v>468731</v>
      </c>
    </row>
    <row r="30" spans="1:7" ht="16.5" customHeight="1" x14ac:dyDescent="0.2">
      <c r="A30" s="63" t="s">
        <v>29</v>
      </c>
      <c r="B30" s="121"/>
      <c r="C30" s="25"/>
      <c r="D30" s="26"/>
      <c r="F30" s="150"/>
    </row>
    <row r="31" spans="1:7" ht="12.75" customHeight="1" x14ac:dyDescent="0.2">
      <c r="A31" s="64" t="s">
        <v>112</v>
      </c>
      <c r="B31" s="121">
        <v>15</v>
      </c>
      <c r="C31" s="155">
        <v>143542773.43000001</v>
      </c>
      <c r="D31" s="74" t="s">
        <v>23</v>
      </c>
      <c r="F31" s="112"/>
    </row>
    <row r="32" spans="1:7" ht="12.75" customHeight="1" x14ac:dyDescent="0.2">
      <c r="A32" s="64" t="s">
        <v>14</v>
      </c>
      <c r="B32" s="121">
        <v>16</v>
      </c>
      <c r="C32" s="155">
        <v>2233560.2599999998</v>
      </c>
      <c r="D32" s="74" t="s">
        <v>23</v>
      </c>
      <c r="F32" s="112"/>
    </row>
    <row r="33" spans="1:7" ht="14.25" customHeight="1" x14ac:dyDescent="0.2">
      <c r="A33" s="65" t="s">
        <v>6</v>
      </c>
      <c r="B33" s="121">
        <v>17</v>
      </c>
      <c r="C33" s="155">
        <v>9235122.2899999991</v>
      </c>
      <c r="D33" s="74" t="s">
        <v>23</v>
      </c>
      <c r="F33" s="146"/>
    </row>
    <row r="34" spans="1:7" ht="14.25" customHeight="1" x14ac:dyDescent="0.2">
      <c r="A34" s="65" t="s">
        <v>84</v>
      </c>
      <c r="B34" s="121">
        <v>18</v>
      </c>
      <c r="C34" s="155">
        <v>3517280.77</v>
      </c>
      <c r="D34" s="74" t="s">
        <v>23</v>
      </c>
    </row>
    <row r="35" spans="1:7" ht="12.75" customHeight="1" x14ac:dyDescent="0.2">
      <c r="A35" s="66" t="s">
        <v>7</v>
      </c>
      <c r="B35" s="10"/>
      <c r="C35" s="155">
        <v>0</v>
      </c>
      <c r="D35" s="30">
        <v>127</v>
      </c>
    </row>
    <row r="36" spans="1:7" ht="12.75" customHeight="1" x14ac:dyDescent="0.2">
      <c r="A36" s="12"/>
      <c r="B36" s="12"/>
      <c r="C36" s="157">
        <v>158528736.75</v>
      </c>
      <c r="D36" s="36">
        <v>127</v>
      </c>
      <c r="F36" s="112"/>
    </row>
    <row r="37" spans="1:7" ht="12.75" customHeight="1" x14ac:dyDescent="0.2">
      <c r="A37" s="67" t="s">
        <v>19</v>
      </c>
      <c r="B37" s="34"/>
      <c r="C37" s="158">
        <v>3566505422.04</v>
      </c>
      <c r="D37" s="36">
        <v>468858</v>
      </c>
      <c r="G37" s="112"/>
    </row>
    <row r="38" spans="1:7" ht="12.75" customHeight="1" x14ac:dyDescent="0.2">
      <c r="A38" s="67" t="s">
        <v>20</v>
      </c>
      <c r="B38" s="34"/>
      <c r="C38" s="159">
        <v>4259581559.21</v>
      </c>
      <c r="D38" s="152">
        <v>1089988</v>
      </c>
    </row>
    <row r="39" spans="1:7" ht="23.25" customHeight="1" x14ac:dyDescent="0.2">
      <c r="C39" s="112"/>
    </row>
    <row r="40" spans="1:7" x14ac:dyDescent="0.2">
      <c r="A40" s="191" t="s">
        <v>104</v>
      </c>
      <c r="C40" s="77"/>
      <c r="D40" s="151"/>
    </row>
    <row r="41" spans="1:7" x14ac:dyDescent="0.2">
      <c r="A41" s="191"/>
      <c r="C41" s="76"/>
      <c r="D41" s="77"/>
    </row>
    <row r="42" spans="1:7" x14ac:dyDescent="0.2">
      <c r="A42" s="191" t="s">
        <v>105</v>
      </c>
      <c r="C42" s="76"/>
      <c r="D42" s="76"/>
    </row>
  </sheetData>
  <mergeCells count="2">
    <mergeCell ref="C2:D2"/>
    <mergeCell ref="B3:B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1"/>
  <sheetViews>
    <sheetView workbookViewId="0">
      <selection activeCell="E39" sqref="E39"/>
    </sheetView>
  </sheetViews>
  <sheetFormatPr defaultColWidth="9.33203125" defaultRowHeight="12.75" x14ac:dyDescent="0.2"/>
  <cols>
    <col min="1" max="1" width="59.33203125" style="1" customWidth="1"/>
    <col min="2" max="2" width="11.83203125" style="1" customWidth="1"/>
    <col min="3" max="3" width="19.33203125" style="1" customWidth="1"/>
    <col min="4" max="4" width="3.5" style="1" customWidth="1"/>
    <col min="5" max="5" width="15.6640625" style="1" customWidth="1"/>
    <col min="6" max="16384" width="9.33203125" style="1"/>
  </cols>
  <sheetData>
    <row r="1" spans="1:5" x14ac:dyDescent="0.2">
      <c r="A1" s="49" t="s">
        <v>81</v>
      </c>
      <c r="B1" s="50"/>
    </row>
    <row r="2" spans="1:5" ht="25.5" customHeight="1" x14ac:dyDescent="0.2">
      <c r="A2" s="202" t="s">
        <v>106</v>
      </c>
      <c r="B2" s="202"/>
      <c r="C2" s="202"/>
      <c r="D2" s="202"/>
      <c r="E2" s="202"/>
    </row>
    <row r="3" spans="1:5" ht="21" customHeight="1" x14ac:dyDescent="0.2">
      <c r="A3" s="2"/>
      <c r="B3" s="200" t="s">
        <v>66</v>
      </c>
      <c r="C3" s="200" t="s">
        <v>99</v>
      </c>
      <c r="D3" s="200"/>
      <c r="E3" s="200"/>
    </row>
    <row r="4" spans="1:5" ht="12.75" customHeight="1" x14ac:dyDescent="0.2">
      <c r="A4" s="15" t="s">
        <v>13</v>
      </c>
      <c r="B4" s="201"/>
      <c r="C4" s="51" t="s">
        <v>30</v>
      </c>
      <c r="D4" s="51"/>
      <c r="E4" s="78" t="s">
        <v>31</v>
      </c>
    </row>
    <row r="5" spans="1:5" ht="17.25" customHeight="1" x14ac:dyDescent="0.2">
      <c r="A5" s="19" t="s">
        <v>67</v>
      </c>
      <c r="B5" s="117">
        <v>19</v>
      </c>
      <c r="C5" s="161">
        <v>449955688.31999999</v>
      </c>
      <c r="D5" s="25"/>
      <c r="E5" s="26" t="s">
        <v>23</v>
      </c>
    </row>
    <row r="6" spans="1:5" ht="12.75" customHeight="1" x14ac:dyDescent="0.2">
      <c r="A6" s="19" t="s">
        <v>68</v>
      </c>
      <c r="B6" s="117">
        <v>20</v>
      </c>
      <c r="C6" s="186">
        <v>-195078477.58000001</v>
      </c>
      <c r="D6" s="60"/>
      <c r="E6" s="26" t="s">
        <v>23</v>
      </c>
    </row>
    <row r="7" spans="1:5" ht="12.75" customHeight="1" x14ac:dyDescent="0.2">
      <c r="A7" s="54" t="s">
        <v>69</v>
      </c>
      <c r="B7" s="118"/>
      <c r="C7" s="187">
        <v>254877210.73999998</v>
      </c>
      <c r="D7" s="52"/>
      <c r="E7" s="53" t="s">
        <v>23</v>
      </c>
    </row>
    <row r="8" spans="1:5" ht="12.75" customHeight="1" x14ac:dyDescent="0.2">
      <c r="A8" s="5"/>
      <c r="B8" s="117"/>
      <c r="C8" s="25"/>
      <c r="D8" s="25"/>
      <c r="E8" s="25"/>
    </row>
    <row r="9" spans="1:5" ht="12.75" customHeight="1" x14ac:dyDescent="0.2">
      <c r="A9" s="19" t="s">
        <v>102</v>
      </c>
      <c r="B9" s="117">
        <v>21</v>
      </c>
      <c r="C9" s="155">
        <v>15946490.960000001</v>
      </c>
      <c r="D9" s="25"/>
      <c r="E9" s="25"/>
    </row>
    <row r="10" spans="1:5" ht="12.75" customHeight="1" x14ac:dyDescent="0.2">
      <c r="A10" s="19" t="s">
        <v>82</v>
      </c>
      <c r="B10" s="117">
        <v>22</v>
      </c>
      <c r="C10" s="185">
        <v>-43071386.640000001</v>
      </c>
      <c r="D10" s="25"/>
      <c r="E10" s="25"/>
    </row>
    <row r="11" spans="1:5" x14ac:dyDescent="0.2">
      <c r="A11" s="19" t="s">
        <v>70</v>
      </c>
      <c r="B11" s="117">
        <v>23</v>
      </c>
      <c r="C11" s="185">
        <v>-52793056.469999999</v>
      </c>
      <c r="D11" s="60"/>
      <c r="E11" s="114" t="s">
        <v>23</v>
      </c>
    </row>
    <row r="12" spans="1:5" ht="14.25" customHeight="1" x14ac:dyDescent="0.2">
      <c r="D12" s="69"/>
      <c r="E12" s="114" t="s">
        <v>23</v>
      </c>
    </row>
    <row r="13" spans="1:5" ht="13.5" customHeight="1" x14ac:dyDescent="0.2">
      <c r="A13" s="24" t="s">
        <v>71</v>
      </c>
      <c r="B13" s="119"/>
      <c r="C13" s="155">
        <v>174959258.58999997</v>
      </c>
      <c r="D13" s="25"/>
      <c r="E13" s="115" t="s">
        <v>23</v>
      </c>
    </row>
    <row r="14" spans="1:5" ht="12.75" customHeight="1" x14ac:dyDescent="0.2">
      <c r="A14" s="5" t="s">
        <v>101</v>
      </c>
      <c r="B14" s="117">
        <v>24</v>
      </c>
      <c r="C14" s="155">
        <v>10500974.08</v>
      </c>
      <c r="D14" s="25"/>
      <c r="E14" s="25"/>
    </row>
    <row r="15" spans="1:5" ht="12.75" customHeight="1" x14ac:dyDescent="0.2">
      <c r="A15" s="19" t="s">
        <v>72</v>
      </c>
      <c r="B15" s="117">
        <v>25</v>
      </c>
      <c r="C15" s="186">
        <v>-110094771.79999998</v>
      </c>
      <c r="D15" s="60"/>
      <c r="E15" s="114" t="s">
        <v>23</v>
      </c>
    </row>
    <row r="16" spans="1:5" ht="12.75" customHeight="1" x14ac:dyDescent="0.2">
      <c r="A16" s="54" t="s">
        <v>73</v>
      </c>
      <c r="B16" s="118"/>
      <c r="C16" s="187">
        <v>75365460.86999999</v>
      </c>
      <c r="D16" s="52"/>
      <c r="E16" s="53" t="s">
        <v>23</v>
      </c>
    </row>
    <row r="17" spans="1:5" ht="12.75" customHeight="1" x14ac:dyDescent="0.2">
      <c r="A17" s="24"/>
      <c r="B17" s="19"/>
      <c r="C17" s="25"/>
      <c r="D17" s="25"/>
      <c r="E17" s="79"/>
    </row>
    <row r="18" spans="1:5" ht="12.75" customHeight="1" x14ac:dyDescent="0.2">
      <c r="A18" s="55" t="s">
        <v>77</v>
      </c>
      <c r="B18" s="120">
        <v>26</v>
      </c>
      <c r="C18" s="186">
        <v>-17615549.670000002</v>
      </c>
      <c r="D18" s="70"/>
      <c r="E18" s="70" t="s">
        <v>23</v>
      </c>
    </row>
    <row r="19" spans="1:5" ht="12.75" customHeight="1" thickBot="1" x14ac:dyDescent="0.25">
      <c r="A19" s="56" t="s">
        <v>74</v>
      </c>
      <c r="B19" s="56"/>
      <c r="C19" s="184">
        <v>57749911.199999988</v>
      </c>
      <c r="D19" s="57"/>
      <c r="E19" s="68" t="s">
        <v>23</v>
      </c>
    </row>
    <row r="20" spans="1:5" ht="12.75" customHeight="1" x14ac:dyDescent="0.2">
      <c r="A20" s="5"/>
      <c r="B20" s="5"/>
      <c r="C20" s="25"/>
      <c r="D20" s="25"/>
      <c r="E20" s="79"/>
    </row>
    <row r="21" spans="1:5" ht="15.75" customHeight="1" x14ac:dyDescent="0.2">
      <c r="A21" s="19" t="s">
        <v>75</v>
      </c>
      <c r="B21" s="120"/>
      <c r="C21" s="183">
        <v>0</v>
      </c>
      <c r="D21" s="26"/>
      <c r="E21" s="79" t="s">
        <v>23</v>
      </c>
    </row>
    <row r="22" spans="1:5" ht="12.75" customHeight="1" thickBot="1" x14ac:dyDescent="0.25">
      <c r="A22" s="56" t="s">
        <v>76</v>
      </c>
      <c r="B22" s="58"/>
      <c r="C22" s="182">
        <v>57749911.199999988</v>
      </c>
      <c r="D22" s="59"/>
      <c r="E22" s="68" t="s">
        <v>23</v>
      </c>
    </row>
    <row r="25" spans="1:5" x14ac:dyDescent="0.2">
      <c r="A25" s="191" t="s">
        <v>104</v>
      </c>
      <c r="C25" s="112"/>
      <c r="D25" s="112"/>
    </row>
    <row r="26" spans="1:5" x14ac:dyDescent="0.2">
      <c r="A26" s="191"/>
      <c r="C26" s="112"/>
      <c r="D26" s="112"/>
    </row>
    <row r="27" spans="1:5" x14ac:dyDescent="0.2">
      <c r="A27" s="191" t="s">
        <v>105</v>
      </c>
      <c r="C27" s="112"/>
      <c r="D27" s="112"/>
    </row>
    <row r="28" spans="1:5" x14ac:dyDescent="0.2">
      <c r="C28" s="112"/>
      <c r="D28" s="112"/>
    </row>
    <row r="29" spans="1:5" x14ac:dyDescent="0.2">
      <c r="C29" s="112"/>
    </row>
    <row r="30" spans="1:5" x14ac:dyDescent="0.2">
      <c r="C30" s="112"/>
    </row>
    <row r="31" spans="1:5" x14ac:dyDescent="0.2">
      <c r="C31" s="155"/>
    </row>
  </sheetData>
  <mergeCells count="3">
    <mergeCell ref="B3:B4"/>
    <mergeCell ref="A2:E2"/>
    <mergeCell ref="C3:E3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8"/>
  <sheetViews>
    <sheetView zoomScaleNormal="100" workbookViewId="0">
      <selection activeCell="B11" sqref="B11"/>
    </sheetView>
  </sheetViews>
  <sheetFormatPr defaultColWidth="9.33203125" defaultRowHeight="12.75" x14ac:dyDescent="0.2"/>
  <cols>
    <col min="1" max="1" width="51.33203125" style="1" customWidth="1"/>
    <col min="2" max="2" width="20.33203125" style="1" customWidth="1"/>
    <col min="3" max="3" width="20.5" style="1" customWidth="1"/>
    <col min="4" max="16384" width="9.33203125" style="1"/>
  </cols>
  <sheetData>
    <row r="1" spans="1:3" x14ac:dyDescent="0.2">
      <c r="A1" s="49" t="s">
        <v>81</v>
      </c>
    </row>
    <row r="2" spans="1:3" ht="48" x14ac:dyDescent="0.2">
      <c r="A2" s="39" t="s">
        <v>107</v>
      </c>
    </row>
    <row r="3" spans="1:3" x14ac:dyDescent="0.2">
      <c r="A3" s="39"/>
    </row>
    <row r="4" spans="1:3" ht="16.5" customHeight="1" x14ac:dyDescent="0.2">
      <c r="A4" s="39"/>
      <c r="B4" s="203" t="s">
        <v>108</v>
      </c>
      <c r="C4" s="203"/>
    </row>
    <row r="5" spans="1:3" ht="12.75" customHeight="1" x14ac:dyDescent="0.2">
      <c r="A5" s="41" t="s">
        <v>8</v>
      </c>
      <c r="B5" s="42" t="s">
        <v>30</v>
      </c>
      <c r="C5" s="43" t="s">
        <v>31</v>
      </c>
    </row>
    <row r="6" spans="1:3" ht="17.25" customHeight="1" x14ac:dyDescent="0.2">
      <c r="A6" s="24" t="s">
        <v>32</v>
      </c>
      <c r="B6" s="128"/>
      <c r="C6" s="128"/>
    </row>
    <row r="7" spans="1:3" ht="24" customHeight="1" x14ac:dyDescent="0.2">
      <c r="A7" s="20" t="s">
        <v>33</v>
      </c>
      <c r="B7" s="163">
        <v>231931890.21000001</v>
      </c>
      <c r="C7" s="129" t="s">
        <v>23</v>
      </c>
    </row>
    <row r="8" spans="1:3" x14ac:dyDescent="0.2">
      <c r="A8" s="9" t="s">
        <v>34</v>
      </c>
      <c r="B8" s="142" t="s">
        <v>23</v>
      </c>
      <c r="C8" s="115" t="s">
        <v>23</v>
      </c>
    </row>
    <row r="9" spans="1:3" ht="12" customHeight="1" x14ac:dyDescent="0.2">
      <c r="A9" s="16" t="s">
        <v>36</v>
      </c>
      <c r="B9" s="161">
        <v>220631794.84</v>
      </c>
      <c r="C9" s="143" t="s">
        <v>23</v>
      </c>
    </row>
    <row r="10" spans="1:3" ht="12.75" customHeight="1" x14ac:dyDescent="0.2">
      <c r="A10" s="22" t="s">
        <v>35</v>
      </c>
      <c r="B10" s="161" t="s">
        <v>23</v>
      </c>
      <c r="C10" s="143" t="s">
        <v>23</v>
      </c>
    </row>
    <row r="11" spans="1:3" ht="12" customHeight="1" x14ac:dyDescent="0.2">
      <c r="A11" s="22" t="s">
        <v>53</v>
      </c>
      <c r="B11" s="161" t="s">
        <v>23</v>
      </c>
      <c r="C11" s="143" t="s">
        <v>23</v>
      </c>
    </row>
    <row r="12" spans="1:3" ht="12.75" customHeight="1" x14ac:dyDescent="0.2">
      <c r="A12" s="9" t="s">
        <v>44</v>
      </c>
      <c r="B12" s="161">
        <v>11300095.370000001</v>
      </c>
      <c r="C12" s="143" t="s">
        <v>23</v>
      </c>
    </row>
    <row r="13" spans="1:3" ht="12.75" customHeight="1" x14ac:dyDescent="0.2">
      <c r="A13" s="5"/>
      <c r="B13" s="144"/>
      <c r="C13" s="132"/>
    </row>
    <row r="14" spans="1:3" ht="12.75" customHeight="1" x14ac:dyDescent="0.2">
      <c r="A14" s="20" t="s">
        <v>37</v>
      </c>
      <c r="B14" s="162">
        <v>230537068.84000012</v>
      </c>
      <c r="C14" s="145" t="s">
        <v>23</v>
      </c>
    </row>
    <row r="15" spans="1:3" ht="12.75" customHeight="1" x14ac:dyDescent="0.2">
      <c r="A15" s="9" t="s">
        <v>10</v>
      </c>
      <c r="B15" s="161">
        <v>176654643.37000012</v>
      </c>
      <c r="C15" s="131" t="s">
        <v>23</v>
      </c>
    </row>
    <row r="16" spans="1:3" ht="12.75" customHeight="1" x14ac:dyDescent="0.2">
      <c r="A16" s="9" t="s">
        <v>11</v>
      </c>
      <c r="B16" s="161">
        <v>33743677</v>
      </c>
      <c r="C16" s="131" t="s">
        <v>23</v>
      </c>
    </row>
    <row r="17" spans="1:3" ht="12.75" customHeight="1" x14ac:dyDescent="0.2">
      <c r="A17" s="16" t="s">
        <v>41</v>
      </c>
      <c r="B17" s="161" t="s">
        <v>23</v>
      </c>
      <c r="C17" s="131" t="s">
        <v>23</v>
      </c>
    </row>
    <row r="18" spans="1:3" ht="12.75" customHeight="1" x14ac:dyDescent="0.2">
      <c r="A18" s="22" t="s">
        <v>38</v>
      </c>
      <c r="B18" s="161" t="s">
        <v>23</v>
      </c>
      <c r="C18" s="131" t="s">
        <v>23</v>
      </c>
    </row>
    <row r="19" spans="1:3" ht="12.75" customHeight="1" x14ac:dyDescent="0.2">
      <c r="A19" s="22" t="s">
        <v>39</v>
      </c>
      <c r="B19" s="161">
        <v>19991068.469999999</v>
      </c>
      <c r="C19" s="131" t="s">
        <v>23</v>
      </c>
    </row>
    <row r="20" spans="1:3" ht="12.75" customHeight="1" x14ac:dyDescent="0.2">
      <c r="A20" s="22" t="s">
        <v>40</v>
      </c>
      <c r="B20" s="161">
        <v>147680</v>
      </c>
      <c r="C20" s="131" t="s">
        <v>23</v>
      </c>
    </row>
    <row r="21" spans="1:3" ht="24" customHeight="1" thickBot="1" x14ac:dyDescent="0.25">
      <c r="A21" s="44" t="s">
        <v>55</v>
      </c>
      <c r="B21" s="166">
        <v>1394821.3699998856</v>
      </c>
      <c r="C21" s="133" t="s">
        <v>23</v>
      </c>
    </row>
    <row r="22" spans="1:3" ht="18" customHeight="1" x14ac:dyDescent="0.2">
      <c r="A22" s="9"/>
      <c r="B22" s="25"/>
      <c r="C22" s="134"/>
    </row>
    <row r="23" spans="1:3" ht="15" customHeight="1" x14ac:dyDescent="0.2">
      <c r="A23" s="24" t="s">
        <v>42</v>
      </c>
      <c r="B23" s="135"/>
      <c r="C23" s="26"/>
    </row>
    <row r="24" spans="1:3" ht="27" customHeight="1" x14ac:dyDescent="0.2">
      <c r="A24" s="45" t="s">
        <v>33</v>
      </c>
      <c r="B24" s="136" t="s">
        <v>23</v>
      </c>
      <c r="C24" s="137" t="s">
        <v>23</v>
      </c>
    </row>
    <row r="25" spans="1:3" x14ac:dyDescent="0.2">
      <c r="A25" s="22" t="s">
        <v>43</v>
      </c>
      <c r="B25" s="135" t="s">
        <v>23</v>
      </c>
      <c r="C25" s="138" t="s">
        <v>23</v>
      </c>
    </row>
    <row r="26" spans="1:3" x14ac:dyDescent="0.2">
      <c r="A26" s="22" t="s">
        <v>46</v>
      </c>
      <c r="B26" s="135" t="s">
        <v>23</v>
      </c>
      <c r="C26" s="138" t="s">
        <v>23</v>
      </c>
    </row>
    <row r="27" spans="1:3" x14ac:dyDescent="0.2">
      <c r="A27" s="22" t="s">
        <v>52</v>
      </c>
      <c r="B27" s="135" t="s">
        <v>23</v>
      </c>
      <c r="C27" s="138" t="s">
        <v>23</v>
      </c>
    </row>
    <row r="28" spans="1:3" ht="24" x14ac:dyDescent="0.2">
      <c r="A28" s="22" t="s">
        <v>45</v>
      </c>
      <c r="B28" s="135" t="s">
        <v>23</v>
      </c>
      <c r="C28" s="138" t="s">
        <v>23</v>
      </c>
    </row>
    <row r="29" spans="1:3" x14ac:dyDescent="0.2">
      <c r="A29" s="22" t="s">
        <v>44</v>
      </c>
      <c r="B29" s="136" t="s">
        <v>23</v>
      </c>
      <c r="C29" s="137" t="s">
        <v>23</v>
      </c>
    </row>
    <row r="30" spans="1:3" ht="17.25" customHeight="1" x14ac:dyDescent="0.2">
      <c r="A30" s="17" t="s">
        <v>27</v>
      </c>
      <c r="B30" s="27"/>
      <c r="C30" s="26"/>
    </row>
    <row r="31" spans="1:3" ht="12.75" customHeight="1" x14ac:dyDescent="0.2">
      <c r="A31" s="10" t="s">
        <v>9</v>
      </c>
      <c r="B31" s="162">
        <v>1572190505.3199999</v>
      </c>
      <c r="C31" s="137" t="s">
        <v>23</v>
      </c>
    </row>
    <row r="32" spans="1:3" ht="12.75" customHeight="1" x14ac:dyDescent="0.2">
      <c r="A32" s="9" t="s">
        <v>47</v>
      </c>
      <c r="B32" s="155">
        <v>1572190505.3199999</v>
      </c>
      <c r="C32" s="138" t="s">
        <v>23</v>
      </c>
    </row>
    <row r="33" spans="1:3" ht="12.75" customHeight="1" x14ac:dyDescent="0.2">
      <c r="A33" s="9" t="s">
        <v>48</v>
      </c>
      <c r="B33" s="130" t="s">
        <v>23</v>
      </c>
      <c r="C33" s="138" t="s">
        <v>23</v>
      </c>
    </row>
    <row r="34" spans="1:3" ht="12.75" customHeight="1" x14ac:dyDescent="0.2">
      <c r="A34" s="9" t="s">
        <v>49</v>
      </c>
      <c r="B34" s="130" t="s">
        <v>23</v>
      </c>
      <c r="C34" s="138" t="s">
        <v>23</v>
      </c>
    </row>
    <row r="35" spans="1:3" ht="12.75" customHeight="1" x14ac:dyDescent="0.2">
      <c r="A35" s="9" t="s">
        <v>50</v>
      </c>
      <c r="B35" s="130" t="s">
        <v>23</v>
      </c>
      <c r="C35" s="138" t="s">
        <v>23</v>
      </c>
    </row>
    <row r="36" spans="1:3" ht="12.75" customHeight="1" x14ac:dyDescent="0.2">
      <c r="A36" s="21" t="s">
        <v>40</v>
      </c>
      <c r="B36" s="130" t="s">
        <v>23</v>
      </c>
      <c r="C36" s="138" t="s">
        <v>23</v>
      </c>
    </row>
    <row r="37" spans="1:3" ht="15.75" customHeight="1" thickBot="1" x14ac:dyDescent="0.25">
      <c r="A37" s="44" t="s">
        <v>54</v>
      </c>
      <c r="B37" s="166">
        <v>-1572190505.3199999</v>
      </c>
      <c r="C37" s="139" t="s">
        <v>23</v>
      </c>
    </row>
    <row r="38" spans="1:3" ht="15.75" customHeight="1" x14ac:dyDescent="0.2">
      <c r="A38" s="9"/>
      <c r="B38" s="26"/>
      <c r="C38" s="26"/>
    </row>
    <row r="39" spans="1:3" ht="17.25" customHeight="1" x14ac:dyDescent="0.2">
      <c r="A39" s="24" t="s">
        <v>51</v>
      </c>
      <c r="B39" s="26"/>
      <c r="C39" s="140"/>
    </row>
    <row r="40" spans="1:3" ht="13.5" customHeight="1" x14ac:dyDescent="0.2">
      <c r="A40" s="46" t="s">
        <v>33</v>
      </c>
      <c r="B40" s="165">
        <v>3114789146.9899998</v>
      </c>
      <c r="C40" s="188">
        <v>100000</v>
      </c>
    </row>
    <row r="41" spans="1:3" x14ac:dyDescent="0.2">
      <c r="A41" s="9" t="s">
        <v>85</v>
      </c>
      <c r="B41" s="164">
        <v>30000000</v>
      </c>
      <c r="C41" s="189">
        <v>100000</v>
      </c>
    </row>
    <row r="42" spans="1:3" x14ac:dyDescent="0.2">
      <c r="A42" s="9" t="s">
        <v>56</v>
      </c>
      <c r="B42" s="164">
        <v>3077687641.2799997</v>
      </c>
      <c r="C42" s="138" t="s">
        <v>23</v>
      </c>
    </row>
    <row r="43" spans="1:3" x14ac:dyDescent="0.2">
      <c r="A43" s="21" t="s">
        <v>44</v>
      </c>
      <c r="B43" s="164">
        <v>7101505.71</v>
      </c>
      <c r="C43" s="138" t="s">
        <v>23</v>
      </c>
    </row>
    <row r="44" spans="1:3" ht="12" customHeight="1" x14ac:dyDescent="0.2">
      <c r="A44" s="9"/>
      <c r="B44" s="130" t="s">
        <v>23</v>
      </c>
      <c r="C44" s="138" t="s">
        <v>23</v>
      </c>
    </row>
    <row r="45" spans="1:3" ht="24" x14ac:dyDescent="0.2">
      <c r="A45" s="47" t="s">
        <v>57</v>
      </c>
      <c r="B45" s="141" t="s">
        <v>23</v>
      </c>
      <c r="C45" s="137" t="s">
        <v>23</v>
      </c>
    </row>
    <row r="46" spans="1:3" ht="12.75" customHeight="1" x14ac:dyDescent="0.2">
      <c r="A46" s="9" t="s">
        <v>58</v>
      </c>
      <c r="B46" s="130" t="s">
        <v>23</v>
      </c>
      <c r="C46" s="138" t="s">
        <v>23</v>
      </c>
    </row>
    <row r="47" spans="1:3" ht="12.75" customHeight="1" x14ac:dyDescent="0.2">
      <c r="A47" s="9" t="s">
        <v>59</v>
      </c>
      <c r="B47" s="135" t="s">
        <v>23</v>
      </c>
      <c r="C47" s="138" t="s">
        <v>23</v>
      </c>
    </row>
    <row r="48" spans="1:3" ht="12.75" customHeight="1" x14ac:dyDescent="0.2">
      <c r="A48" s="9" t="s">
        <v>40</v>
      </c>
      <c r="B48" s="130" t="s">
        <v>23</v>
      </c>
      <c r="C48" s="138" t="s">
        <v>23</v>
      </c>
    </row>
    <row r="49" spans="1:3" ht="12.75" customHeight="1" thickBot="1" x14ac:dyDescent="0.25">
      <c r="A49" s="44" t="s">
        <v>60</v>
      </c>
      <c r="B49" s="160">
        <v>3114789146.9899998</v>
      </c>
      <c r="C49" s="190">
        <v>100000</v>
      </c>
    </row>
    <row r="50" spans="1:3" ht="12.75" customHeight="1" x14ac:dyDescent="0.2">
      <c r="A50" s="9"/>
      <c r="B50" s="26"/>
      <c r="C50" s="26"/>
    </row>
    <row r="51" spans="1:3" ht="12.75" customHeight="1" x14ac:dyDescent="0.2">
      <c r="A51" s="9" t="s">
        <v>61</v>
      </c>
      <c r="B51" s="155">
        <v>1543993463.0399997</v>
      </c>
      <c r="C51" s="189">
        <v>100000</v>
      </c>
    </row>
    <row r="52" spans="1:3" ht="12.75" customHeight="1" x14ac:dyDescent="0.2">
      <c r="A52" s="9" t="s">
        <v>62</v>
      </c>
      <c r="B52" s="155">
        <v>13908904</v>
      </c>
      <c r="C52" s="26" t="s">
        <v>23</v>
      </c>
    </row>
    <row r="53" spans="1:3" ht="12.75" customHeight="1" thickBot="1" x14ac:dyDescent="0.25">
      <c r="A53" s="44" t="s">
        <v>63</v>
      </c>
      <c r="B53" s="160">
        <v>1557902367.0399997</v>
      </c>
      <c r="C53" s="190">
        <v>100000</v>
      </c>
    </row>
    <row r="54" spans="1:3" hidden="1" x14ac:dyDescent="0.2">
      <c r="A54" s="192" t="s">
        <v>113</v>
      </c>
      <c r="B54" s="193" t="e">
        <f>#REF!-ОДДС!B53</f>
        <v>#REF!</v>
      </c>
    </row>
    <row r="56" spans="1:3" x14ac:dyDescent="0.2">
      <c r="A56" s="191" t="s">
        <v>104</v>
      </c>
      <c r="C56" s="48"/>
    </row>
    <row r="57" spans="1:3" x14ac:dyDescent="0.2">
      <c r="A57" s="191"/>
    </row>
    <row r="58" spans="1:3" x14ac:dyDescent="0.2">
      <c r="A58" s="191" t="s">
        <v>105</v>
      </c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8"/>
  <sheetViews>
    <sheetView tabSelected="1" zoomScaleNormal="100" workbookViewId="0">
      <selection activeCell="J26" sqref="J26"/>
    </sheetView>
  </sheetViews>
  <sheetFormatPr defaultColWidth="9.33203125" defaultRowHeight="12.75" x14ac:dyDescent="0.2"/>
  <cols>
    <col min="1" max="1" width="35.33203125" style="1" customWidth="1"/>
    <col min="2" max="2" width="2.5" style="1" customWidth="1"/>
    <col min="3" max="3" width="17.5" style="1" customWidth="1"/>
    <col min="4" max="4" width="2" style="1" customWidth="1"/>
    <col min="5" max="5" width="19.6640625" style="1" customWidth="1"/>
    <col min="6" max="6" width="2.83203125" style="1" customWidth="1"/>
    <col min="7" max="7" width="16.5" style="1" customWidth="1"/>
    <col min="8" max="8" width="3.1640625" style="1" customWidth="1"/>
    <col min="9" max="9" width="17.5" style="1" customWidth="1"/>
    <col min="10" max="16384" width="9.33203125" style="1"/>
  </cols>
  <sheetData>
    <row r="1" spans="1:10" x14ac:dyDescent="0.2">
      <c r="A1" s="49" t="s">
        <v>81</v>
      </c>
    </row>
    <row r="2" spans="1:10" ht="15" customHeight="1" x14ac:dyDescent="0.2">
      <c r="A2" s="13" t="s">
        <v>64</v>
      </c>
    </row>
    <row r="3" spans="1:10" s="100" customFormat="1" ht="36.75" thickBot="1" x14ac:dyDescent="0.25">
      <c r="A3" s="127" t="s">
        <v>97</v>
      </c>
      <c r="B3" s="99"/>
      <c r="C3" s="80" t="s">
        <v>65</v>
      </c>
      <c r="D3" s="99"/>
      <c r="E3" s="80" t="s">
        <v>86</v>
      </c>
      <c r="F3" s="81"/>
      <c r="G3" s="80" t="s">
        <v>93</v>
      </c>
      <c r="H3" s="81"/>
      <c r="I3" s="80" t="s">
        <v>94</v>
      </c>
    </row>
    <row r="4" spans="1:10" s="100" customFormat="1" ht="12" x14ac:dyDescent="0.2">
      <c r="A4" s="99"/>
      <c r="B4" s="99"/>
      <c r="C4" s="99"/>
      <c r="D4" s="99"/>
      <c r="E4" s="82"/>
      <c r="F4" s="82"/>
      <c r="G4" s="83"/>
      <c r="H4" s="82"/>
      <c r="I4" s="82"/>
    </row>
    <row r="5" spans="1:10" s="100" customFormat="1" ht="24" x14ac:dyDescent="0.2">
      <c r="A5" s="101" t="s">
        <v>95</v>
      </c>
      <c r="B5" s="102"/>
      <c r="C5" s="84" t="s">
        <v>91</v>
      </c>
      <c r="D5" s="85"/>
      <c r="E5" s="86" t="s">
        <v>91</v>
      </c>
      <c r="F5" s="87"/>
      <c r="G5" s="84" t="s">
        <v>91</v>
      </c>
      <c r="H5" s="87"/>
      <c r="I5" s="86" t="s">
        <v>91</v>
      </c>
    </row>
    <row r="6" spans="1:10" s="100" customFormat="1" ht="12" x14ac:dyDescent="0.2">
      <c r="A6" s="103" t="s">
        <v>87</v>
      </c>
      <c r="B6" s="104"/>
      <c r="C6" s="84" t="s">
        <v>91</v>
      </c>
      <c r="D6" s="88"/>
      <c r="E6" s="86" t="s">
        <v>91</v>
      </c>
      <c r="F6" s="86"/>
      <c r="G6" s="84" t="s">
        <v>91</v>
      </c>
      <c r="H6" s="86"/>
      <c r="I6" s="86" t="s">
        <v>91</v>
      </c>
    </row>
    <row r="7" spans="1:10" s="100" customFormat="1" thickBot="1" x14ac:dyDescent="0.25">
      <c r="A7" s="103" t="s">
        <v>75</v>
      </c>
      <c r="B7" s="104"/>
      <c r="C7" s="89" t="s">
        <v>91</v>
      </c>
      <c r="D7" s="88"/>
      <c r="E7" s="90" t="s">
        <v>91</v>
      </c>
      <c r="F7" s="86"/>
      <c r="G7" s="89" t="s">
        <v>91</v>
      </c>
      <c r="H7" s="86"/>
      <c r="I7" s="90" t="s">
        <v>91</v>
      </c>
    </row>
    <row r="8" spans="1:10" s="100" customFormat="1" ht="24.75" thickBot="1" x14ac:dyDescent="0.25">
      <c r="A8" s="101" t="s">
        <v>88</v>
      </c>
      <c r="B8" s="102"/>
      <c r="C8" s="91" t="s">
        <v>91</v>
      </c>
      <c r="D8" s="85"/>
      <c r="E8" s="92" t="s">
        <v>91</v>
      </c>
      <c r="F8" s="87"/>
      <c r="G8" s="92" t="s">
        <v>91</v>
      </c>
      <c r="H8" s="87"/>
      <c r="I8" s="92" t="s">
        <v>91</v>
      </c>
    </row>
    <row r="9" spans="1:10" s="100" customFormat="1" ht="12" x14ac:dyDescent="0.2">
      <c r="A9" s="103"/>
      <c r="B9" s="104"/>
      <c r="C9" s="93"/>
      <c r="D9" s="88"/>
      <c r="E9" s="86"/>
      <c r="F9" s="86"/>
      <c r="G9" s="84"/>
      <c r="H9" s="86"/>
      <c r="I9" s="86"/>
    </row>
    <row r="10" spans="1:10" s="100" customFormat="1" ht="12" x14ac:dyDescent="0.2">
      <c r="A10" s="101" t="s">
        <v>89</v>
      </c>
      <c r="B10" s="104"/>
      <c r="C10" s="93"/>
      <c r="D10" s="88"/>
      <c r="E10" s="86"/>
      <c r="F10" s="86"/>
      <c r="G10" s="84"/>
      <c r="H10" s="86"/>
      <c r="I10" s="86"/>
    </row>
    <row r="11" spans="1:10" s="100" customFormat="1" ht="12" x14ac:dyDescent="0.2">
      <c r="A11" s="103" t="s">
        <v>90</v>
      </c>
      <c r="B11" s="104"/>
      <c r="C11" s="174">
        <v>100000</v>
      </c>
      <c r="D11" s="175"/>
      <c r="E11" s="168" t="s">
        <v>91</v>
      </c>
      <c r="F11" s="168"/>
      <c r="G11" s="167" t="s">
        <v>91</v>
      </c>
      <c r="H11" s="168"/>
      <c r="I11" s="174">
        <v>100000</v>
      </c>
    </row>
    <row r="12" spans="1:10" s="100" customFormat="1" thickBot="1" x14ac:dyDescent="0.25">
      <c r="A12" s="103" t="s">
        <v>92</v>
      </c>
      <c r="B12" s="104"/>
      <c r="C12" s="167" t="s">
        <v>91</v>
      </c>
      <c r="D12" s="175"/>
      <c r="E12" s="176" t="s">
        <v>91</v>
      </c>
      <c r="F12" s="168"/>
      <c r="G12" s="167" t="s">
        <v>91</v>
      </c>
      <c r="H12" s="168"/>
      <c r="I12" s="168" t="s">
        <v>91</v>
      </c>
      <c r="J12" s="105"/>
    </row>
    <row r="13" spans="1:10" s="100" customFormat="1" thickBot="1" x14ac:dyDescent="0.25">
      <c r="A13" s="101" t="s">
        <v>110</v>
      </c>
      <c r="B13" s="102"/>
      <c r="C13" s="177">
        <v>100000</v>
      </c>
      <c r="D13" s="178"/>
      <c r="E13" s="173" t="s">
        <v>91</v>
      </c>
      <c r="F13" s="170"/>
      <c r="G13" s="172" t="s">
        <v>91</v>
      </c>
      <c r="H13" s="170"/>
      <c r="I13" s="173">
        <v>100000</v>
      </c>
      <c r="J13" s="105"/>
    </row>
    <row r="14" spans="1:10" s="100" customFormat="1" ht="12" x14ac:dyDescent="0.2">
      <c r="C14" s="109"/>
      <c r="D14" s="109"/>
      <c r="E14" s="109"/>
      <c r="F14" s="109"/>
      <c r="G14" s="109"/>
      <c r="H14" s="109"/>
      <c r="I14" s="109"/>
      <c r="J14" s="105"/>
    </row>
    <row r="15" spans="1:10" s="100" customFormat="1" ht="12" x14ac:dyDescent="0.2">
      <c r="A15" s="101" t="s">
        <v>103</v>
      </c>
      <c r="B15" s="102"/>
      <c r="C15" s="179">
        <v>314720000</v>
      </c>
      <c r="D15" s="178"/>
      <c r="E15" s="179">
        <v>338297115</v>
      </c>
      <c r="F15" s="98"/>
      <c r="G15" s="180">
        <v>-31886781.829999998</v>
      </c>
      <c r="H15" s="98"/>
      <c r="I15" s="170">
        <v>621130333.16999996</v>
      </c>
    </row>
    <row r="16" spans="1:10" s="100" customFormat="1" ht="12" x14ac:dyDescent="0.2">
      <c r="A16" s="103" t="s">
        <v>114</v>
      </c>
      <c r="B16" s="104"/>
      <c r="C16" s="108" t="s">
        <v>91</v>
      </c>
      <c r="D16" s="106"/>
      <c r="E16" s="107" t="s">
        <v>91</v>
      </c>
      <c r="F16" s="107"/>
      <c r="G16" s="167">
        <v>57749911.199999988</v>
      </c>
      <c r="H16" s="168"/>
      <c r="I16" s="168">
        <v>57749911.199999988</v>
      </c>
    </row>
    <row r="17" spans="1:9" s="100" customFormat="1" thickBot="1" x14ac:dyDescent="0.25">
      <c r="A17" s="103" t="s">
        <v>75</v>
      </c>
      <c r="B17" s="104"/>
      <c r="C17" s="110" t="s">
        <v>91</v>
      </c>
      <c r="D17" s="106"/>
      <c r="E17" s="111" t="s">
        <v>91</v>
      </c>
      <c r="F17" s="107"/>
      <c r="G17" s="110" t="s">
        <v>91</v>
      </c>
      <c r="H17" s="107"/>
      <c r="I17" s="111" t="s">
        <v>91</v>
      </c>
    </row>
    <row r="18" spans="1:9" s="100" customFormat="1" ht="24.75" thickBot="1" x14ac:dyDescent="0.25">
      <c r="A18" s="101" t="s">
        <v>115</v>
      </c>
      <c r="B18" s="102"/>
      <c r="C18" s="95" t="s">
        <v>23</v>
      </c>
      <c r="D18" s="96"/>
      <c r="E18" s="97" t="s">
        <v>23</v>
      </c>
      <c r="F18" s="98"/>
      <c r="G18" s="169">
        <v>25863129.36999999</v>
      </c>
      <c r="H18" s="170"/>
      <c r="I18" s="171">
        <v>678880244.36999989</v>
      </c>
    </row>
    <row r="19" spans="1:9" s="100" customFormat="1" ht="12" x14ac:dyDescent="0.2">
      <c r="A19" s="103"/>
      <c r="B19" s="104"/>
      <c r="C19" s="94"/>
      <c r="D19" s="106"/>
      <c r="E19" s="107"/>
      <c r="F19" s="107"/>
      <c r="G19" s="108"/>
      <c r="H19" s="107"/>
      <c r="I19" s="107"/>
    </row>
    <row r="20" spans="1:9" s="100" customFormat="1" ht="12" x14ac:dyDescent="0.2">
      <c r="A20" s="101" t="s">
        <v>89</v>
      </c>
      <c r="B20" s="104"/>
      <c r="C20" s="94"/>
      <c r="D20" s="106"/>
      <c r="E20" s="107"/>
      <c r="F20" s="107"/>
      <c r="G20" s="108"/>
      <c r="H20" s="107"/>
      <c r="I20" s="107"/>
    </row>
    <row r="21" spans="1:9" s="100" customFormat="1" ht="12" x14ac:dyDescent="0.2">
      <c r="A21" s="103" t="s">
        <v>90</v>
      </c>
      <c r="B21" s="104"/>
      <c r="C21" s="174">
        <v>30000000</v>
      </c>
      <c r="D21" s="175"/>
      <c r="E21" s="168" t="s">
        <v>91</v>
      </c>
      <c r="F21" s="168"/>
      <c r="G21" s="168" t="s">
        <v>91</v>
      </c>
      <c r="H21" s="168"/>
      <c r="I21" s="174">
        <v>30000000</v>
      </c>
    </row>
    <row r="22" spans="1:9" s="100" customFormat="1" thickBot="1" x14ac:dyDescent="0.25">
      <c r="A22" s="103" t="s">
        <v>92</v>
      </c>
      <c r="B22" s="104"/>
      <c r="C22" s="167" t="s">
        <v>91</v>
      </c>
      <c r="D22" s="175"/>
      <c r="E22" s="181">
        <v>-15804107.199999999</v>
      </c>
      <c r="F22" s="168"/>
      <c r="G22" s="167" t="s">
        <v>91</v>
      </c>
      <c r="H22" s="168"/>
      <c r="I22" s="168">
        <v>-15804107.199999999</v>
      </c>
    </row>
    <row r="23" spans="1:9" s="100" customFormat="1" thickBot="1" x14ac:dyDescent="0.25">
      <c r="A23" s="101" t="s">
        <v>109</v>
      </c>
      <c r="B23" s="102"/>
      <c r="C23" s="177">
        <v>344720000</v>
      </c>
      <c r="D23" s="178"/>
      <c r="E23" s="173">
        <v>322493007.80000001</v>
      </c>
      <c r="F23" s="170"/>
      <c r="G23" s="172">
        <v>25863129.36999999</v>
      </c>
      <c r="H23" s="170"/>
      <c r="I23" s="173">
        <v>693076137.16999996</v>
      </c>
    </row>
    <row r="24" spans="1:9" s="100" customFormat="1" ht="12" hidden="1" x14ac:dyDescent="0.2">
      <c r="A24" s="195" t="s">
        <v>113</v>
      </c>
      <c r="I24" s="194">
        <f>I23-Баланс!C24</f>
        <v>0</v>
      </c>
    </row>
    <row r="26" spans="1:9" x14ac:dyDescent="0.2">
      <c r="A26" s="191" t="s">
        <v>104</v>
      </c>
    </row>
    <row r="27" spans="1:9" x14ac:dyDescent="0.2">
      <c r="A27" s="191"/>
    </row>
    <row r="28" spans="1:9" x14ac:dyDescent="0.2">
      <c r="A28" s="191" t="s">
        <v>105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Alymzhanova Bagdat</dc:creator>
  <cp:lastModifiedBy>Anar Munatayeva</cp:lastModifiedBy>
  <cp:lastPrinted>2024-11-07T09:15:12Z</cp:lastPrinted>
  <dcterms:created xsi:type="dcterms:W3CDTF">2024-04-30T06:26:55Z</dcterms:created>
  <dcterms:modified xsi:type="dcterms:W3CDTF">2024-11-07T09:24:18Z</dcterms:modified>
</cp:coreProperties>
</file>