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3860"/>
  </bookViews>
  <sheets>
    <sheet name="ф 422 12 ме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\a" localSheetId="0">#REF!</definedName>
    <definedName name="\a">#REF!</definedName>
    <definedName name="\g" localSheetId="0">[1]IPR_VOG!$P$8</definedName>
    <definedName name="\g">[2]IPR_VOG!$P$8</definedName>
    <definedName name="\h" localSheetId="0">[1]IPR_VOG!$P$4:$Q$4</definedName>
    <definedName name="\h">[2]IPR_VOG!$P$4:$Q$4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[1]IPR_VOG!$P$6:$R$6</definedName>
    <definedName name="\p">[2]IPR_VOG!$P$6:$R$6</definedName>
    <definedName name="\q" localSheetId="0">[1]IPR_VOG!$P$2</definedName>
    <definedName name="\q">[2]IPR_VOG!$P$2</definedName>
    <definedName name="____________A70000">'[3]B-4'!#REF!</definedName>
    <definedName name="____________A80000">'[3]B-4'!#REF!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PS2">[4]TB!#REF!</definedName>
    <definedName name="____________EPS3">[4]TB!#REF!</definedName>
    <definedName name="____________EPS4">[4]TB!#REF!</definedName>
    <definedName name="____________kv1">#REF!</definedName>
    <definedName name="____________kv2">#REF!</definedName>
    <definedName name="____________kv3">#REF!</definedName>
    <definedName name="____________kv4">#REF!</definedName>
    <definedName name="____________LHR01">#REF!</definedName>
    <definedName name="____________LHR02">#REF!</definedName>
    <definedName name="____________LHR03">#REF!</definedName>
    <definedName name="____________LHR04">#REF!</definedName>
    <definedName name="____________LHR05">#REF!</definedName>
    <definedName name="____________LHR06">#REF!</definedName>
    <definedName name="____________LHR07">#REF!</definedName>
    <definedName name="____________LHR08">#REF!</definedName>
    <definedName name="____________LHR09">#REF!</definedName>
    <definedName name="____________LHR10">#REF!</definedName>
    <definedName name="____________LHR11">#REF!</definedName>
    <definedName name="____________LHR12">#REF!</definedName>
    <definedName name="____________LHR13">#REF!</definedName>
    <definedName name="____________LHR14">#REF!</definedName>
    <definedName name="____________LHR15">#REF!</definedName>
    <definedName name="____________LHR16">#REF!</definedName>
    <definedName name="____________LHR17">#REF!</definedName>
    <definedName name="____________LHR18">#REF!</definedName>
    <definedName name="____________LHR19">#REF!</definedName>
    <definedName name="____________LHR20">#REF!</definedName>
    <definedName name="____________LHR21">#REF!</definedName>
    <definedName name="____________LHR22">#REF!</definedName>
    <definedName name="____________LHR23">#REF!</definedName>
    <definedName name="____________LHR24">#REF!</definedName>
    <definedName name="____________LHR25">#REF!</definedName>
    <definedName name="____________LHR26">#REF!</definedName>
    <definedName name="____________LHR27">#REF!</definedName>
    <definedName name="____________LHR28">#REF!</definedName>
    <definedName name="____________LHR29">#REF!</definedName>
    <definedName name="____________LHR30">#REF!</definedName>
    <definedName name="____________LHR31">#REF!</definedName>
    <definedName name="____________LHR32">#REF!</definedName>
    <definedName name="____________LHR33">#REF!</definedName>
    <definedName name="____________LHR34">#REF!</definedName>
    <definedName name="____________LIR01">#REF!</definedName>
    <definedName name="____________LIR02">#REF!</definedName>
    <definedName name="____________LIR03">#REF!</definedName>
    <definedName name="____________LIR04">#REF!</definedName>
    <definedName name="____________LIR05">#REF!</definedName>
    <definedName name="____________LIR06">#REF!</definedName>
    <definedName name="____________LIR07">#REF!</definedName>
    <definedName name="____________LIR08">#REF!</definedName>
    <definedName name="____________LIR09">#REF!</definedName>
    <definedName name="____________LIR10">#REF!</definedName>
    <definedName name="____________LIR11">#REF!</definedName>
    <definedName name="____________LIR12">#REF!</definedName>
    <definedName name="____________LIR13">#REF!</definedName>
    <definedName name="____________LIR14">#REF!</definedName>
    <definedName name="____________LIR15">#REF!</definedName>
    <definedName name="____________LIR16">#REF!</definedName>
    <definedName name="____________LIR17">#REF!</definedName>
    <definedName name="____________LIR18">#REF!</definedName>
    <definedName name="____________LIR19">#REF!</definedName>
    <definedName name="____________LIR20">#REF!</definedName>
    <definedName name="____________LIR21">#REF!</definedName>
    <definedName name="____________LIR22">#REF!</definedName>
    <definedName name="____________LIR23">#REF!</definedName>
    <definedName name="____________LIR24">#REF!</definedName>
    <definedName name="____________LIR25">#REF!</definedName>
    <definedName name="____________LIR26">#REF!</definedName>
    <definedName name="____________LIR27">#REF!</definedName>
    <definedName name="____________LIR28">#REF!</definedName>
    <definedName name="____________LIR29">#REF!</definedName>
    <definedName name="____________LIR30">#REF!</definedName>
    <definedName name="____________LIR31">#REF!</definedName>
    <definedName name="____________LIR32">#REF!</definedName>
    <definedName name="____________LIR33">#REF!</definedName>
    <definedName name="____________LTR01">'[5]Profit &amp; Loss Total'!#REF!</definedName>
    <definedName name="____________LTR02">'[5]Profit &amp; Loss Total'!#REF!</definedName>
    <definedName name="____________LTR03">'[5]Profit &amp; Loss Total'!#REF!</definedName>
    <definedName name="____________LTR04">'[5]Profit &amp; Loss Total'!#REF!</definedName>
    <definedName name="____________LTR05">'[5]Profit &amp; Loss Total'!#REF!</definedName>
    <definedName name="____________LTR06">'[5]Profit &amp; Loss Total'!#REF!</definedName>
    <definedName name="____________LTR07">'[5]Profit &amp; Loss Total'!#REF!</definedName>
    <definedName name="____________LTR08">'[5]Profit &amp; Loss Total'!#REF!</definedName>
    <definedName name="____________LTR09">'[5]Profit &amp; Loss Total'!#REF!</definedName>
    <definedName name="____________LTR10">'[5]Profit &amp; Loss Total'!#REF!</definedName>
    <definedName name="____________LTR11">'[5]Profit &amp; Loss Total'!#REF!</definedName>
    <definedName name="____________LTR12">'[5]Profit &amp; Loss Total'!#REF!</definedName>
    <definedName name="____________LTR13">'[5]Profit &amp; Loss Total'!#REF!</definedName>
    <definedName name="____________LTR14">'[5]Profit &amp; Loss Total'!#REF!</definedName>
    <definedName name="____________LTR15">'[5]Profit &amp; Loss Total'!#REF!</definedName>
    <definedName name="____________LTR16">'[5]Profit &amp; Loss Total'!#REF!</definedName>
    <definedName name="____________LTR17">'[5]Profit &amp; Loss Total'!#REF!</definedName>
    <definedName name="____________LTR18">'[5]Profit &amp; Loss Total'!#REF!</definedName>
    <definedName name="____________LTR19">'[5]Profit &amp; Loss Total'!#REF!</definedName>
    <definedName name="____________LTR20">'[5]Profit &amp; Loss Total'!#REF!</definedName>
    <definedName name="____________LTR21">'[5]Profit &amp; Loss Total'!#REF!</definedName>
    <definedName name="____________LTR22">'[5]Profit &amp; Loss Total'!#REF!</definedName>
    <definedName name="____________LTR23">'[5]Profit &amp; Loss Total'!#REF!</definedName>
    <definedName name="____________LTR24">'[5]Profit &amp; Loss Total'!#REF!</definedName>
    <definedName name="____________LTR25">'[5]Profit &amp; Loss Total'!#REF!</definedName>
    <definedName name="____________LTR26">'[5]Profit &amp; Loss Total'!#REF!</definedName>
    <definedName name="____________LTR27">'[5]Profit &amp; Loss Total'!#REF!</definedName>
    <definedName name="____________pl99">#REF!</definedName>
    <definedName name="____________SCF24">'[4]PR CN'!#REF!</definedName>
    <definedName name="____________SCF25">'[4]PR CN'!#REF!</definedName>
    <definedName name="____________SCF26">#N/A</definedName>
    <definedName name="____________SCF27">#N/A</definedName>
    <definedName name="____________SCF32">'[4]PR CN'!#REF!</definedName>
    <definedName name="____________SCF33">'[4]PR CN'!#REF!</definedName>
    <definedName name="____________SCF38">'[4]PR CN'!#REF!</definedName>
    <definedName name="____________SCF39">'[4]PR CN'!#REF!</definedName>
    <definedName name="____________SP1">[6]FES!#REF!</definedName>
    <definedName name="____________SP10">[6]FES!#REF!</definedName>
    <definedName name="____________SP11">[6]FES!#REF!</definedName>
    <definedName name="____________SP12">[6]FES!#REF!</definedName>
    <definedName name="____________SP13">[6]FES!#REF!</definedName>
    <definedName name="____________SP14">[6]FES!#REF!</definedName>
    <definedName name="____________SP15">[6]FES!#REF!</definedName>
    <definedName name="____________SP16">[6]FES!#REF!</definedName>
    <definedName name="____________SP17">[6]FES!#REF!</definedName>
    <definedName name="____________SP18">[6]FES!#REF!</definedName>
    <definedName name="____________SP19">[6]FES!#REF!</definedName>
    <definedName name="____________SP2">[6]FES!#REF!</definedName>
    <definedName name="____________SP20">[6]FES!#REF!</definedName>
    <definedName name="____________SP3">[6]FES!#REF!</definedName>
    <definedName name="____________SP4">[6]FES!#REF!</definedName>
    <definedName name="____________SP5">[6]FES!#REF!</definedName>
    <definedName name="____________SP7">[6]FES!#REF!</definedName>
    <definedName name="____________SP8">[6]FES!#REF!</definedName>
    <definedName name="____________SP9">[6]FES!#REF!</definedName>
    <definedName name="____________sul1">#REF!</definedName>
    <definedName name="____________USD2003">'[7]FX rates'!$B$3</definedName>
    <definedName name="____________USD2004">'[7]FX rates'!$B$2</definedName>
    <definedName name="____________vv1">#REF!</definedName>
    <definedName name="____________vv2">#REF!</definedName>
    <definedName name="____________vvv1">#REF!</definedName>
    <definedName name="___________A70000">'[3]B-4'!#REF!</definedName>
    <definedName name="___________A80000">'[3]B-4'!#REF!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PS2">[4]TB!#REF!</definedName>
    <definedName name="___________EPS3">[4]TB!#REF!</definedName>
    <definedName name="___________EPS4">[4]TB!#REF!</definedName>
    <definedName name="___________kv1">#REF!</definedName>
    <definedName name="___________kv2">#REF!</definedName>
    <definedName name="___________kv3">#REF!</definedName>
    <definedName name="___________kv4">#REF!</definedName>
    <definedName name="___________LHR01">#REF!</definedName>
    <definedName name="___________LHR02">#REF!</definedName>
    <definedName name="___________LHR03">#REF!</definedName>
    <definedName name="___________LHR04">#REF!</definedName>
    <definedName name="___________LHR05">#REF!</definedName>
    <definedName name="___________LHR06">#REF!</definedName>
    <definedName name="___________LHR07">#REF!</definedName>
    <definedName name="___________LHR08">#REF!</definedName>
    <definedName name="___________LHR09">#REF!</definedName>
    <definedName name="___________LHR10">#REF!</definedName>
    <definedName name="___________LHR11">#REF!</definedName>
    <definedName name="___________LHR12">#REF!</definedName>
    <definedName name="___________LHR13">#REF!</definedName>
    <definedName name="___________LHR14">#REF!</definedName>
    <definedName name="___________LHR15">#REF!</definedName>
    <definedName name="___________LHR16">#REF!</definedName>
    <definedName name="___________LHR17">#REF!</definedName>
    <definedName name="___________LHR18">#REF!</definedName>
    <definedName name="___________LHR19">#REF!</definedName>
    <definedName name="___________LHR20">#REF!</definedName>
    <definedName name="___________LHR21">#REF!</definedName>
    <definedName name="___________LHR22">#REF!</definedName>
    <definedName name="___________LHR23">#REF!</definedName>
    <definedName name="___________LHR24">#REF!</definedName>
    <definedName name="___________LHR25">#REF!</definedName>
    <definedName name="___________LHR26">#REF!</definedName>
    <definedName name="___________LHR27">#REF!</definedName>
    <definedName name="___________LHR28">#REF!</definedName>
    <definedName name="___________LHR29">#REF!</definedName>
    <definedName name="___________LHR30">#REF!</definedName>
    <definedName name="___________LHR31">#REF!</definedName>
    <definedName name="___________LHR32">#REF!</definedName>
    <definedName name="___________LHR33">#REF!</definedName>
    <definedName name="___________LHR34">#REF!</definedName>
    <definedName name="___________LIR01">#REF!</definedName>
    <definedName name="___________LIR02">#REF!</definedName>
    <definedName name="___________LIR03">#REF!</definedName>
    <definedName name="___________LIR04">#REF!</definedName>
    <definedName name="___________LIR05">#REF!</definedName>
    <definedName name="___________LIR06">#REF!</definedName>
    <definedName name="___________LIR07">#REF!</definedName>
    <definedName name="___________LIR08">#REF!</definedName>
    <definedName name="___________LIR09">#REF!</definedName>
    <definedName name="___________LIR10">#REF!</definedName>
    <definedName name="___________LIR11">#REF!</definedName>
    <definedName name="___________LIR12">#REF!</definedName>
    <definedName name="___________LIR13">#REF!</definedName>
    <definedName name="___________LIR14">#REF!</definedName>
    <definedName name="___________LIR15">#REF!</definedName>
    <definedName name="___________LIR16">#REF!</definedName>
    <definedName name="___________LIR17">#REF!</definedName>
    <definedName name="___________LIR18">#REF!</definedName>
    <definedName name="___________LIR19">#REF!</definedName>
    <definedName name="___________LIR20">#REF!</definedName>
    <definedName name="___________LIR21">#REF!</definedName>
    <definedName name="___________LIR22">#REF!</definedName>
    <definedName name="___________LIR23">#REF!</definedName>
    <definedName name="___________LIR24">#REF!</definedName>
    <definedName name="___________LIR25">#REF!</definedName>
    <definedName name="___________LIR26">#REF!</definedName>
    <definedName name="___________LIR27">#REF!</definedName>
    <definedName name="___________LIR28">#REF!</definedName>
    <definedName name="___________LIR29">#REF!</definedName>
    <definedName name="___________LIR30">#REF!</definedName>
    <definedName name="___________LIR31">#REF!</definedName>
    <definedName name="___________LIR32">#REF!</definedName>
    <definedName name="___________LIR33">#REF!</definedName>
    <definedName name="___________LTR01">'[5]Profit &amp; Loss Total'!#REF!</definedName>
    <definedName name="___________LTR02">'[5]Profit &amp; Loss Total'!#REF!</definedName>
    <definedName name="___________LTR03">'[5]Profit &amp; Loss Total'!#REF!</definedName>
    <definedName name="___________LTR04">'[5]Profit &amp; Loss Total'!#REF!</definedName>
    <definedName name="___________LTR05">'[5]Profit &amp; Loss Total'!#REF!</definedName>
    <definedName name="___________LTR06">'[5]Profit &amp; Loss Total'!#REF!</definedName>
    <definedName name="___________LTR07">'[5]Profit &amp; Loss Total'!#REF!</definedName>
    <definedName name="___________LTR08">'[5]Profit &amp; Loss Total'!#REF!</definedName>
    <definedName name="___________LTR09">'[5]Profit &amp; Loss Total'!#REF!</definedName>
    <definedName name="___________LTR10">'[5]Profit &amp; Loss Total'!#REF!</definedName>
    <definedName name="___________LTR11">'[5]Profit &amp; Loss Total'!#REF!</definedName>
    <definedName name="___________LTR12">'[5]Profit &amp; Loss Total'!#REF!</definedName>
    <definedName name="___________LTR13">'[5]Profit &amp; Loss Total'!#REF!</definedName>
    <definedName name="___________LTR14">'[5]Profit &amp; Loss Total'!#REF!</definedName>
    <definedName name="___________LTR15">'[5]Profit &amp; Loss Total'!#REF!</definedName>
    <definedName name="___________LTR16">'[5]Profit &amp; Loss Total'!#REF!</definedName>
    <definedName name="___________LTR17">'[5]Profit &amp; Loss Total'!#REF!</definedName>
    <definedName name="___________LTR18">'[5]Profit &amp; Loss Total'!#REF!</definedName>
    <definedName name="___________LTR19">'[5]Profit &amp; Loss Total'!#REF!</definedName>
    <definedName name="___________LTR20">'[5]Profit &amp; Loss Total'!#REF!</definedName>
    <definedName name="___________LTR21">'[5]Profit &amp; Loss Total'!#REF!</definedName>
    <definedName name="___________LTR22">'[5]Profit &amp; Loss Total'!#REF!</definedName>
    <definedName name="___________LTR23">'[5]Profit &amp; Loss Total'!#REF!</definedName>
    <definedName name="___________LTR24">'[5]Profit &amp; Loss Total'!#REF!</definedName>
    <definedName name="___________LTR25">'[5]Profit &amp; Loss Total'!#REF!</definedName>
    <definedName name="___________LTR26">'[5]Profit &amp; Loss Total'!#REF!</definedName>
    <definedName name="___________LTR27">'[5]Profit &amp; Loss Total'!#REF!</definedName>
    <definedName name="___________pl99">#REF!</definedName>
    <definedName name="___________SCF24">'[4]PR CN'!#REF!</definedName>
    <definedName name="___________SCF25">'[4]PR CN'!#REF!</definedName>
    <definedName name="___________SCF26">#N/A</definedName>
    <definedName name="___________SCF27">#N/A</definedName>
    <definedName name="___________SCF32">'[4]PR CN'!#REF!</definedName>
    <definedName name="___________SCF33">'[4]PR CN'!#REF!</definedName>
    <definedName name="___________SCF38">'[4]PR CN'!#REF!</definedName>
    <definedName name="___________SCF39">'[4]PR CN'!#REF!</definedName>
    <definedName name="___________SP1">[6]FES!#REF!</definedName>
    <definedName name="___________SP10">[6]FES!#REF!</definedName>
    <definedName name="___________SP11">[6]FES!#REF!</definedName>
    <definedName name="___________SP12">[6]FES!#REF!</definedName>
    <definedName name="___________SP13">[6]FES!#REF!</definedName>
    <definedName name="___________SP14">[6]FES!#REF!</definedName>
    <definedName name="___________SP15">[6]FES!#REF!</definedName>
    <definedName name="___________SP16">[6]FES!#REF!</definedName>
    <definedName name="___________SP17">[6]FES!#REF!</definedName>
    <definedName name="___________SP18">[6]FES!#REF!</definedName>
    <definedName name="___________SP19">[6]FES!#REF!</definedName>
    <definedName name="___________SP2">[6]FES!#REF!</definedName>
    <definedName name="___________SP20">[6]FES!#REF!</definedName>
    <definedName name="___________SP3">[6]FES!#REF!</definedName>
    <definedName name="___________SP4">[6]FES!#REF!</definedName>
    <definedName name="___________SP5">[6]FES!#REF!</definedName>
    <definedName name="___________SP7">[6]FES!#REF!</definedName>
    <definedName name="___________SP8">[6]FES!#REF!</definedName>
    <definedName name="___________SP9">[6]FES!#REF!</definedName>
    <definedName name="___________sul1">#REF!</definedName>
    <definedName name="___________USD2003">'[7]FX rates'!$B$3</definedName>
    <definedName name="___________USD2004">'[7]FX rates'!$B$2</definedName>
    <definedName name="___________vv1">#REF!</definedName>
    <definedName name="___________vv2">#REF!</definedName>
    <definedName name="___________vvv1">#REF!</definedName>
    <definedName name="__________A70000" localSheetId="0">'[3]B-4'!#REF!</definedName>
    <definedName name="__________A70000">'[3]B-4'!#REF!</definedName>
    <definedName name="__________A80000" localSheetId="0">'[3]B-4'!#REF!</definedName>
    <definedName name="__________A80000">'[3]B-4'!#REF!</definedName>
    <definedName name="__________DAT1" localSheetId="0">#REF!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PS2">[4]TB!#REF!</definedName>
    <definedName name="__________EPS3">[4]TB!#REF!</definedName>
    <definedName name="__________EPS4">[4]TB!#REF!</definedName>
    <definedName name="__________kv1" localSheetId="0">#REF!</definedName>
    <definedName name="__________kv1">#REF!</definedName>
    <definedName name="__________kv2">#REF!</definedName>
    <definedName name="__________kv3">#REF!</definedName>
    <definedName name="__________kv4">#REF!</definedName>
    <definedName name="__________LHR01">#REF!</definedName>
    <definedName name="__________LHR02">#REF!</definedName>
    <definedName name="__________LHR03">#REF!</definedName>
    <definedName name="__________LHR04">#REF!</definedName>
    <definedName name="__________LHR05">#REF!</definedName>
    <definedName name="__________LHR06">#REF!</definedName>
    <definedName name="__________LHR07">#REF!</definedName>
    <definedName name="__________LHR08">#REF!</definedName>
    <definedName name="__________LHR09">#REF!</definedName>
    <definedName name="__________LHR10">#REF!</definedName>
    <definedName name="__________LHR11">#REF!</definedName>
    <definedName name="__________LHR12">#REF!</definedName>
    <definedName name="__________LHR13">#REF!</definedName>
    <definedName name="__________LHR14">#REF!</definedName>
    <definedName name="__________LHR15">#REF!</definedName>
    <definedName name="__________LHR16">#REF!</definedName>
    <definedName name="__________LHR17">#REF!</definedName>
    <definedName name="__________LHR18">#REF!</definedName>
    <definedName name="__________LHR19">#REF!</definedName>
    <definedName name="__________LHR20">#REF!</definedName>
    <definedName name="__________LHR21">#REF!</definedName>
    <definedName name="__________LHR22">#REF!</definedName>
    <definedName name="__________LHR23">#REF!</definedName>
    <definedName name="__________LHR24">#REF!</definedName>
    <definedName name="__________LHR25">#REF!</definedName>
    <definedName name="__________LHR26">#REF!</definedName>
    <definedName name="__________LHR27">#REF!</definedName>
    <definedName name="__________LHR28">#REF!</definedName>
    <definedName name="__________LHR29">#REF!</definedName>
    <definedName name="__________LHR30">#REF!</definedName>
    <definedName name="__________LHR31">#REF!</definedName>
    <definedName name="__________LHR32">#REF!</definedName>
    <definedName name="__________LHR33">#REF!</definedName>
    <definedName name="__________LHR34">#REF!</definedName>
    <definedName name="__________LIR01">#REF!</definedName>
    <definedName name="__________LIR02">#REF!</definedName>
    <definedName name="__________LIR03">#REF!</definedName>
    <definedName name="__________LIR04">#REF!</definedName>
    <definedName name="__________LIR05">#REF!</definedName>
    <definedName name="__________LIR06">#REF!</definedName>
    <definedName name="__________LIR07">#REF!</definedName>
    <definedName name="__________LIR08">#REF!</definedName>
    <definedName name="__________LIR09">#REF!</definedName>
    <definedName name="__________LIR10">#REF!</definedName>
    <definedName name="__________LIR11">#REF!</definedName>
    <definedName name="__________LIR12">#REF!</definedName>
    <definedName name="__________LIR13">#REF!</definedName>
    <definedName name="__________LIR14">#REF!</definedName>
    <definedName name="__________LIR15">#REF!</definedName>
    <definedName name="__________LIR16">#REF!</definedName>
    <definedName name="__________LIR17">#REF!</definedName>
    <definedName name="__________LIR18">#REF!</definedName>
    <definedName name="__________LIR19">#REF!</definedName>
    <definedName name="__________LIR20">#REF!</definedName>
    <definedName name="__________LIR21">#REF!</definedName>
    <definedName name="__________LIR22">#REF!</definedName>
    <definedName name="__________LIR23">#REF!</definedName>
    <definedName name="__________LIR24">#REF!</definedName>
    <definedName name="__________LIR25">#REF!</definedName>
    <definedName name="__________LIR26">#REF!</definedName>
    <definedName name="__________LIR27">#REF!</definedName>
    <definedName name="__________LIR28">#REF!</definedName>
    <definedName name="__________LIR29">#REF!</definedName>
    <definedName name="__________LIR30">#REF!</definedName>
    <definedName name="__________LIR31">#REF!</definedName>
    <definedName name="__________LIR32">#REF!</definedName>
    <definedName name="__________LIR33">#REF!</definedName>
    <definedName name="__________LTR01">'[5]Profit &amp; Loss Total'!#REF!</definedName>
    <definedName name="__________LTR02">'[5]Profit &amp; Loss Total'!#REF!</definedName>
    <definedName name="__________LTR03">'[5]Profit &amp; Loss Total'!#REF!</definedName>
    <definedName name="__________LTR04">'[5]Profit &amp; Loss Total'!#REF!</definedName>
    <definedName name="__________LTR05">'[5]Profit &amp; Loss Total'!#REF!</definedName>
    <definedName name="__________LTR06">'[5]Profit &amp; Loss Total'!#REF!</definedName>
    <definedName name="__________LTR07">'[5]Profit &amp; Loss Total'!#REF!</definedName>
    <definedName name="__________LTR08">'[5]Profit &amp; Loss Total'!#REF!</definedName>
    <definedName name="__________LTR09">'[5]Profit &amp; Loss Total'!#REF!</definedName>
    <definedName name="__________LTR10">'[5]Profit &amp; Loss Total'!#REF!</definedName>
    <definedName name="__________LTR11">'[5]Profit &amp; Loss Total'!#REF!</definedName>
    <definedName name="__________LTR12">'[5]Profit &amp; Loss Total'!#REF!</definedName>
    <definedName name="__________LTR13">'[5]Profit &amp; Loss Total'!#REF!</definedName>
    <definedName name="__________LTR14">'[5]Profit &amp; Loss Total'!#REF!</definedName>
    <definedName name="__________LTR15">'[5]Profit &amp; Loss Total'!#REF!</definedName>
    <definedName name="__________LTR16">'[5]Profit &amp; Loss Total'!#REF!</definedName>
    <definedName name="__________LTR17">'[5]Profit &amp; Loss Total'!#REF!</definedName>
    <definedName name="__________LTR18">'[5]Profit &amp; Loss Total'!#REF!</definedName>
    <definedName name="__________LTR19">'[5]Profit &amp; Loss Total'!#REF!</definedName>
    <definedName name="__________LTR20">'[5]Profit &amp; Loss Total'!#REF!</definedName>
    <definedName name="__________LTR21">'[5]Profit &amp; Loss Total'!#REF!</definedName>
    <definedName name="__________LTR22">'[5]Profit &amp; Loss Total'!#REF!</definedName>
    <definedName name="__________LTR23">'[5]Profit &amp; Loss Total'!#REF!</definedName>
    <definedName name="__________LTR24">'[5]Profit &amp; Loss Total'!#REF!</definedName>
    <definedName name="__________LTR25">'[5]Profit &amp; Loss Total'!#REF!</definedName>
    <definedName name="__________LTR26">'[5]Profit &amp; Loss Total'!#REF!</definedName>
    <definedName name="__________LTR27">'[5]Profit &amp; Loss Total'!#REF!</definedName>
    <definedName name="__________pl99" localSheetId="0">#REF!</definedName>
    <definedName name="__________pl99">#REF!</definedName>
    <definedName name="__________SCF24" localSheetId="0">'[4]PR CN'!#REF!</definedName>
    <definedName name="__________SCF24">'[4]PR CN'!#REF!</definedName>
    <definedName name="__________SCF25" localSheetId="0">'[4]PR CN'!#REF!</definedName>
    <definedName name="__________SCF25">'[4]PR CN'!#REF!</definedName>
    <definedName name="__________SCF26">#N/A</definedName>
    <definedName name="__________SCF27">#N/A</definedName>
    <definedName name="__________SCF32">'[4]PR CN'!#REF!</definedName>
    <definedName name="__________SCF33">'[4]PR CN'!#REF!</definedName>
    <definedName name="__________SCF38">'[4]PR CN'!#REF!</definedName>
    <definedName name="__________SCF39">'[4]PR CN'!#REF!</definedName>
    <definedName name="__________SP1">[6]FES!#REF!</definedName>
    <definedName name="__________SP10">[6]FES!#REF!</definedName>
    <definedName name="__________SP11">[6]FES!#REF!</definedName>
    <definedName name="__________SP12">[6]FES!#REF!</definedName>
    <definedName name="__________SP13">[6]FES!#REF!</definedName>
    <definedName name="__________SP14">[6]FES!#REF!</definedName>
    <definedName name="__________SP15">[6]FES!#REF!</definedName>
    <definedName name="__________SP16">[6]FES!#REF!</definedName>
    <definedName name="__________SP17">[6]FES!#REF!</definedName>
    <definedName name="__________SP18">[6]FES!#REF!</definedName>
    <definedName name="__________SP19">[6]FES!#REF!</definedName>
    <definedName name="__________SP2">[6]FES!#REF!</definedName>
    <definedName name="__________SP20">[6]FES!#REF!</definedName>
    <definedName name="__________SP3">[6]FES!#REF!</definedName>
    <definedName name="__________SP4">[6]FES!#REF!</definedName>
    <definedName name="__________SP5">[6]FES!#REF!</definedName>
    <definedName name="__________SP7">[6]FES!#REF!</definedName>
    <definedName name="__________SP8">[6]FES!#REF!</definedName>
    <definedName name="__________SP9">[6]FES!#REF!</definedName>
    <definedName name="__________sul1" localSheetId="0">#REF!</definedName>
    <definedName name="__________sul1">#REF!</definedName>
    <definedName name="__________USD2003">'[7]FX rates'!$B$3</definedName>
    <definedName name="__________USD2004">'[7]FX rates'!$B$2</definedName>
    <definedName name="__________vv1" localSheetId="0">#REF!</definedName>
    <definedName name="__________vv1">#REF!</definedName>
    <definedName name="__________vv2">#REF!</definedName>
    <definedName name="__________vvv1">#REF!</definedName>
    <definedName name="_________A70000">'[3]B-4'!#REF!</definedName>
    <definedName name="_________A80000">'[3]B-4'!#REF!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PS2">[4]TB!#REF!</definedName>
    <definedName name="_________EPS3">[4]TB!#REF!</definedName>
    <definedName name="_________EPS4">[4]TB!#REF!</definedName>
    <definedName name="_________kv1">#REF!</definedName>
    <definedName name="_________kv2">#REF!</definedName>
    <definedName name="_________kv3">#REF!</definedName>
    <definedName name="_________kv4">#REF!</definedName>
    <definedName name="_________LHR01">#REF!</definedName>
    <definedName name="_________LHR02">#REF!</definedName>
    <definedName name="_________LHR03">#REF!</definedName>
    <definedName name="_________LHR04">#REF!</definedName>
    <definedName name="_________LHR05">#REF!</definedName>
    <definedName name="_________LHR06">#REF!</definedName>
    <definedName name="_________LHR07">#REF!</definedName>
    <definedName name="_________LHR08">#REF!</definedName>
    <definedName name="_________LHR09">#REF!</definedName>
    <definedName name="_________LHR10">#REF!</definedName>
    <definedName name="_________LHR11">#REF!</definedName>
    <definedName name="_________LHR12">#REF!</definedName>
    <definedName name="_________LHR13">#REF!</definedName>
    <definedName name="_________LHR14">#REF!</definedName>
    <definedName name="_________LHR15">#REF!</definedName>
    <definedName name="_________LHR16">#REF!</definedName>
    <definedName name="_________LHR17">#REF!</definedName>
    <definedName name="_________LHR18">#REF!</definedName>
    <definedName name="_________LHR19">#REF!</definedName>
    <definedName name="_________LHR20">#REF!</definedName>
    <definedName name="_________LHR21">#REF!</definedName>
    <definedName name="_________LHR22">#REF!</definedName>
    <definedName name="_________LHR23">#REF!</definedName>
    <definedName name="_________LHR24">#REF!</definedName>
    <definedName name="_________LHR25">#REF!</definedName>
    <definedName name="_________LHR26">#REF!</definedName>
    <definedName name="_________LHR27">#REF!</definedName>
    <definedName name="_________LHR28">#REF!</definedName>
    <definedName name="_________LHR29">#REF!</definedName>
    <definedName name="_________LHR30">#REF!</definedName>
    <definedName name="_________LHR31">#REF!</definedName>
    <definedName name="_________LHR32">#REF!</definedName>
    <definedName name="_________LHR33">#REF!</definedName>
    <definedName name="_________LHR34">#REF!</definedName>
    <definedName name="_________LIR01">#REF!</definedName>
    <definedName name="_________LIR02">#REF!</definedName>
    <definedName name="_________LIR03">#REF!</definedName>
    <definedName name="_________LIR04">#REF!</definedName>
    <definedName name="_________LIR05">#REF!</definedName>
    <definedName name="_________LIR06">#REF!</definedName>
    <definedName name="_________LIR07">#REF!</definedName>
    <definedName name="_________LIR08">#REF!</definedName>
    <definedName name="_________LIR09">#REF!</definedName>
    <definedName name="_________LIR10">#REF!</definedName>
    <definedName name="_________LIR11">#REF!</definedName>
    <definedName name="_________LIR12">#REF!</definedName>
    <definedName name="_________LIR13">#REF!</definedName>
    <definedName name="_________LIR14">#REF!</definedName>
    <definedName name="_________LIR15">#REF!</definedName>
    <definedName name="_________LIR16">#REF!</definedName>
    <definedName name="_________LIR17">#REF!</definedName>
    <definedName name="_________LIR18">#REF!</definedName>
    <definedName name="_________LIR19">#REF!</definedName>
    <definedName name="_________LIR20">#REF!</definedName>
    <definedName name="_________LIR21">#REF!</definedName>
    <definedName name="_________LIR22">#REF!</definedName>
    <definedName name="_________LIR23">#REF!</definedName>
    <definedName name="_________LIR24">#REF!</definedName>
    <definedName name="_________LIR25">#REF!</definedName>
    <definedName name="_________LIR26">#REF!</definedName>
    <definedName name="_________LIR27">#REF!</definedName>
    <definedName name="_________LIR28">#REF!</definedName>
    <definedName name="_________LIR29">#REF!</definedName>
    <definedName name="_________LIR30">#REF!</definedName>
    <definedName name="_________LIR31">#REF!</definedName>
    <definedName name="_________LIR32">#REF!</definedName>
    <definedName name="_________LIR33">#REF!</definedName>
    <definedName name="_________LTR01">'[5]Profit &amp; Loss Total'!#REF!</definedName>
    <definedName name="_________LTR02">'[5]Profit &amp; Loss Total'!#REF!</definedName>
    <definedName name="_________LTR03">'[5]Profit &amp; Loss Total'!#REF!</definedName>
    <definedName name="_________LTR04">'[5]Profit &amp; Loss Total'!#REF!</definedName>
    <definedName name="_________LTR05">'[5]Profit &amp; Loss Total'!#REF!</definedName>
    <definedName name="_________LTR06">'[5]Profit &amp; Loss Total'!#REF!</definedName>
    <definedName name="_________LTR07">'[5]Profit &amp; Loss Total'!#REF!</definedName>
    <definedName name="_________LTR08">'[5]Profit &amp; Loss Total'!#REF!</definedName>
    <definedName name="_________LTR09">'[5]Profit &amp; Loss Total'!#REF!</definedName>
    <definedName name="_________LTR10">'[5]Profit &amp; Loss Total'!#REF!</definedName>
    <definedName name="_________LTR11">'[5]Profit &amp; Loss Total'!#REF!</definedName>
    <definedName name="_________LTR12">'[5]Profit &amp; Loss Total'!#REF!</definedName>
    <definedName name="_________LTR13">'[5]Profit &amp; Loss Total'!#REF!</definedName>
    <definedName name="_________LTR14">'[5]Profit &amp; Loss Total'!#REF!</definedName>
    <definedName name="_________LTR15">'[5]Profit &amp; Loss Total'!#REF!</definedName>
    <definedName name="_________LTR16">'[5]Profit &amp; Loss Total'!#REF!</definedName>
    <definedName name="_________LTR17">'[5]Profit &amp; Loss Total'!#REF!</definedName>
    <definedName name="_________LTR18">'[5]Profit &amp; Loss Total'!#REF!</definedName>
    <definedName name="_________LTR19">'[5]Profit &amp; Loss Total'!#REF!</definedName>
    <definedName name="_________LTR20">'[5]Profit &amp; Loss Total'!#REF!</definedName>
    <definedName name="_________LTR21">'[5]Profit &amp; Loss Total'!#REF!</definedName>
    <definedName name="_________LTR22">'[5]Profit &amp; Loss Total'!#REF!</definedName>
    <definedName name="_________LTR23">'[5]Profit &amp; Loss Total'!#REF!</definedName>
    <definedName name="_________LTR24">'[5]Profit &amp; Loss Total'!#REF!</definedName>
    <definedName name="_________LTR25">'[5]Profit &amp; Loss Total'!#REF!</definedName>
    <definedName name="_________LTR26">'[5]Profit &amp; Loss Total'!#REF!</definedName>
    <definedName name="_________LTR27">'[5]Profit &amp; Loss Total'!#REF!</definedName>
    <definedName name="_________pl99">#REF!</definedName>
    <definedName name="_________SCF24">'[4]PR CN'!#REF!</definedName>
    <definedName name="_________SCF25">'[4]PR CN'!#REF!</definedName>
    <definedName name="_________SCF26">#N/A</definedName>
    <definedName name="_________SCF27">#N/A</definedName>
    <definedName name="_________SCF32">'[4]PR CN'!#REF!</definedName>
    <definedName name="_________SCF33">'[4]PR CN'!#REF!</definedName>
    <definedName name="_________SCF38">'[4]PR CN'!#REF!</definedName>
    <definedName name="_________SCF39">'[4]PR CN'!#REF!</definedName>
    <definedName name="_________SP1">[6]FES!#REF!</definedName>
    <definedName name="_________SP10">[6]FES!#REF!</definedName>
    <definedName name="_________SP11">[6]FES!#REF!</definedName>
    <definedName name="_________SP12">[6]FES!#REF!</definedName>
    <definedName name="_________SP13">[6]FES!#REF!</definedName>
    <definedName name="_________SP14">[6]FES!#REF!</definedName>
    <definedName name="_________SP15">[6]FES!#REF!</definedName>
    <definedName name="_________SP16">[6]FES!#REF!</definedName>
    <definedName name="_________SP17">[6]FES!#REF!</definedName>
    <definedName name="_________SP18">[6]FES!#REF!</definedName>
    <definedName name="_________SP19">[6]FES!#REF!</definedName>
    <definedName name="_________SP2">[6]FES!#REF!</definedName>
    <definedName name="_________SP20">[6]FES!#REF!</definedName>
    <definedName name="_________SP3">[6]FES!#REF!</definedName>
    <definedName name="_________SP4">[6]FES!#REF!</definedName>
    <definedName name="_________SP5">[6]FES!#REF!</definedName>
    <definedName name="_________SP7">[6]FES!#REF!</definedName>
    <definedName name="_________SP8">[6]FES!#REF!</definedName>
    <definedName name="_________SP9">[6]FES!#REF!</definedName>
    <definedName name="_________sul1">#REF!</definedName>
    <definedName name="_________USD2003">'[7]FX rates'!$B$3</definedName>
    <definedName name="_________USD2004">'[7]FX rates'!$B$2</definedName>
    <definedName name="_________vv1">#REF!</definedName>
    <definedName name="_________vv2">#REF!</definedName>
    <definedName name="_________vvv1">#REF!</definedName>
    <definedName name="________A70000">'[3]B-4'!#REF!</definedName>
    <definedName name="________A80000">'[3]B-4'!#REF!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2">[4]TB!#REF!</definedName>
    <definedName name="________EPS3">[4]TB!#REF!</definedName>
    <definedName name="________EPS4">[4]TB!#REF!</definedName>
    <definedName name="________kv1">#REF!</definedName>
    <definedName name="________kv2">#REF!</definedName>
    <definedName name="________kv3">#REF!</definedName>
    <definedName name="________kv4">#REF!</definedName>
    <definedName name="________LHR01">#REF!</definedName>
    <definedName name="________LHR02">#REF!</definedName>
    <definedName name="________LHR03">#REF!</definedName>
    <definedName name="________LHR04">#REF!</definedName>
    <definedName name="________LHR05">#REF!</definedName>
    <definedName name="________LHR06">#REF!</definedName>
    <definedName name="________LHR07">#REF!</definedName>
    <definedName name="________LHR08">#REF!</definedName>
    <definedName name="________LHR09">#REF!</definedName>
    <definedName name="________LHR10">#REF!</definedName>
    <definedName name="________LHR11">#REF!</definedName>
    <definedName name="________LHR12">#REF!</definedName>
    <definedName name="________LHR13">#REF!</definedName>
    <definedName name="________LHR14">#REF!</definedName>
    <definedName name="________LHR15">#REF!</definedName>
    <definedName name="________LHR16">#REF!</definedName>
    <definedName name="________LHR17">#REF!</definedName>
    <definedName name="________LHR18">#REF!</definedName>
    <definedName name="________LHR19">#REF!</definedName>
    <definedName name="________LHR20">#REF!</definedName>
    <definedName name="________LHR21">#REF!</definedName>
    <definedName name="________LHR22">#REF!</definedName>
    <definedName name="________LHR23">#REF!</definedName>
    <definedName name="________LHR24">#REF!</definedName>
    <definedName name="________LHR25">#REF!</definedName>
    <definedName name="________LHR26">#REF!</definedName>
    <definedName name="________LHR27">#REF!</definedName>
    <definedName name="________LHR28">#REF!</definedName>
    <definedName name="________LHR29">#REF!</definedName>
    <definedName name="________LHR30">#REF!</definedName>
    <definedName name="________LHR31">#REF!</definedName>
    <definedName name="________LHR32">#REF!</definedName>
    <definedName name="________LHR33">#REF!</definedName>
    <definedName name="________LHR34">#REF!</definedName>
    <definedName name="________LIR01">#REF!</definedName>
    <definedName name="________LIR02">#REF!</definedName>
    <definedName name="________LIR03">#REF!</definedName>
    <definedName name="________LIR04">#REF!</definedName>
    <definedName name="________LIR05">#REF!</definedName>
    <definedName name="________LIR06">#REF!</definedName>
    <definedName name="________LIR07">#REF!</definedName>
    <definedName name="________LIR08">#REF!</definedName>
    <definedName name="________LIR09">#REF!</definedName>
    <definedName name="________LIR10">#REF!</definedName>
    <definedName name="________LIR11">#REF!</definedName>
    <definedName name="________LIR12">#REF!</definedName>
    <definedName name="________LIR13">#REF!</definedName>
    <definedName name="________LIR14">#REF!</definedName>
    <definedName name="________LIR15">#REF!</definedName>
    <definedName name="________LIR16">#REF!</definedName>
    <definedName name="________LIR17">#REF!</definedName>
    <definedName name="________LIR18">#REF!</definedName>
    <definedName name="________LIR19">#REF!</definedName>
    <definedName name="________LIR20">#REF!</definedName>
    <definedName name="________LIR21">#REF!</definedName>
    <definedName name="________LIR22">#REF!</definedName>
    <definedName name="________LIR23">#REF!</definedName>
    <definedName name="________LIR24">#REF!</definedName>
    <definedName name="________LIR25">#REF!</definedName>
    <definedName name="________LIR26">#REF!</definedName>
    <definedName name="________LIR27">#REF!</definedName>
    <definedName name="________LIR28">#REF!</definedName>
    <definedName name="________LIR29">#REF!</definedName>
    <definedName name="________LIR30">#REF!</definedName>
    <definedName name="________LIR31">#REF!</definedName>
    <definedName name="________LIR32">#REF!</definedName>
    <definedName name="________LIR33">#REF!</definedName>
    <definedName name="________LTR01">'[5]Profit &amp; Loss Total'!#REF!</definedName>
    <definedName name="________LTR02">'[5]Profit &amp; Loss Total'!#REF!</definedName>
    <definedName name="________LTR03">'[5]Profit &amp; Loss Total'!#REF!</definedName>
    <definedName name="________LTR04">'[5]Profit &amp; Loss Total'!#REF!</definedName>
    <definedName name="________LTR05">'[5]Profit &amp; Loss Total'!#REF!</definedName>
    <definedName name="________LTR06">'[5]Profit &amp; Loss Total'!#REF!</definedName>
    <definedName name="________LTR07">'[5]Profit &amp; Loss Total'!#REF!</definedName>
    <definedName name="________LTR08">'[5]Profit &amp; Loss Total'!#REF!</definedName>
    <definedName name="________LTR09">'[5]Profit &amp; Loss Total'!#REF!</definedName>
    <definedName name="________LTR10">'[5]Profit &amp; Loss Total'!#REF!</definedName>
    <definedName name="________LTR11">'[5]Profit &amp; Loss Total'!#REF!</definedName>
    <definedName name="________LTR12">'[5]Profit &amp; Loss Total'!#REF!</definedName>
    <definedName name="________LTR13">'[5]Profit &amp; Loss Total'!#REF!</definedName>
    <definedName name="________LTR14">'[5]Profit &amp; Loss Total'!#REF!</definedName>
    <definedName name="________LTR15">'[5]Profit &amp; Loss Total'!#REF!</definedName>
    <definedName name="________LTR16">'[5]Profit &amp; Loss Total'!#REF!</definedName>
    <definedName name="________LTR17">'[5]Profit &amp; Loss Total'!#REF!</definedName>
    <definedName name="________LTR18">'[5]Profit &amp; Loss Total'!#REF!</definedName>
    <definedName name="________LTR19">'[5]Profit &amp; Loss Total'!#REF!</definedName>
    <definedName name="________LTR20">'[5]Profit &amp; Loss Total'!#REF!</definedName>
    <definedName name="________LTR21">'[5]Profit &amp; Loss Total'!#REF!</definedName>
    <definedName name="________LTR22">'[5]Profit &amp; Loss Total'!#REF!</definedName>
    <definedName name="________LTR23">'[5]Profit &amp; Loss Total'!#REF!</definedName>
    <definedName name="________LTR24">'[5]Profit &amp; Loss Total'!#REF!</definedName>
    <definedName name="________LTR25">'[5]Profit &amp; Loss Total'!#REF!</definedName>
    <definedName name="________LTR26">'[5]Profit &amp; Loss Total'!#REF!</definedName>
    <definedName name="________LTR27">'[5]Profit &amp; Loss Total'!#REF!</definedName>
    <definedName name="________pl99">#REF!</definedName>
    <definedName name="________SCF24">'[4]PR CN'!#REF!</definedName>
    <definedName name="________SCF25">'[4]PR CN'!#REF!</definedName>
    <definedName name="________SCF26">#N/A</definedName>
    <definedName name="________SCF27">#N/A</definedName>
    <definedName name="________SCF32">'[4]PR CN'!#REF!</definedName>
    <definedName name="________SCF33">'[4]PR CN'!#REF!</definedName>
    <definedName name="________SCF38">'[4]PR CN'!#REF!</definedName>
    <definedName name="________SCF39">'[4]PR CN'!#REF!</definedName>
    <definedName name="________SP1">[6]FES!#REF!</definedName>
    <definedName name="________SP10">[6]FES!#REF!</definedName>
    <definedName name="________SP11">[6]FES!#REF!</definedName>
    <definedName name="________SP12">[6]FES!#REF!</definedName>
    <definedName name="________SP13">[6]FES!#REF!</definedName>
    <definedName name="________SP14">[6]FES!#REF!</definedName>
    <definedName name="________SP15">[6]FES!#REF!</definedName>
    <definedName name="________SP16">[6]FES!#REF!</definedName>
    <definedName name="________SP17">[6]FES!#REF!</definedName>
    <definedName name="________SP18">[6]FES!#REF!</definedName>
    <definedName name="________SP19">[6]FES!#REF!</definedName>
    <definedName name="________SP2">[6]FES!#REF!</definedName>
    <definedName name="________SP20">[6]FES!#REF!</definedName>
    <definedName name="________SP3">[6]FES!#REF!</definedName>
    <definedName name="________SP4">[6]FES!#REF!</definedName>
    <definedName name="________SP5">[6]FES!#REF!</definedName>
    <definedName name="________SP7">[6]FES!#REF!</definedName>
    <definedName name="________SP8">[6]FES!#REF!</definedName>
    <definedName name="________SP9">[6]FES!#REF!</definedName>
    <definedName name="________sul1">#REF!</definedName>
    <definedName name="________USD2003">'[7]FX rates'!$B$3</definedName>
    <definedName name="________USD2004">'[7]FX rates'!$B$2</definedName>
    <definedName name="________vv1">#REF!</definedName>
    <definedName name="________vv2">#REF!</definedName>
    <definedName name="________vvv1">#REF!</definedName>
    <definedName name="_______A70000">'[3]B-4'!#REF!</definedName>
    <definedName name="_______A80000">'[3]B-4'!#REF!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PS2">[4]TB!#REF!</definedName>
    <definedName name="_______EPS3">[4]TB!#REF!</definedName>
    <definedName name="_______EPS4">[4]TB!#REF!</definedName>
    <definedName name="_______kv1">#REF!</definedName>
    <definedName name="_______kv2">#REF!</definedName>
    <definedName name="_______kv3">#REF!</definedName>
    <definedName name="_______kv4">#REF!</definedName>
    <definedName name="_______LHR01">#REF!</definedName>
    <definedName name="_______LHR02">#REF!</definedName>
    <definedName name="_______LHR03">#REF!</definedName>
    <definedName name="_______LHR04">#REF!</definedName>
    <definedName name="_______LHR05">#REF!</definedName>
    <definedName name="_______LHR06">#REF!</definedName>
    <definedName name="_______LHR07">#REF!</definedName>
    <definedName name="_______LHR08">#REF!</definedName>
    <definedName name="_______LHR09">#REF!</definedName>
    <definedName name="_______LHR10">#REF!</definedName>
    <definedName name="_______LHR11">#REF!</definedName>
    <definedName name="_______LHR12">#REF!</definedName>
    <definedName name="_______LHR13">#REF!</definedName>
    <definedName name="_______LHR14">#REF!</definedName>
    <definedName name="_______LHR15">#REF!</definedName>
    <definedName name="_______LHR16">#REF!</definedName>
    <definedName name="_______LHR17">#REF!</definedName>
    <definedName name="_______LHR18">#REF!</definedName>
    <definedName name="_______LHR19">#REF!</definedName>
    <definedName name="_______LHR20">#REF!</definedName>
    <definedName name="_______LHR21">#REF!</definedName>
    <definedName name="_______LHR22">#REF!</definedName>
    <definedName name="_______LHR23">#REF!</definedName>
    <definedName name="_______LHR24">#REF!</definedName>
    <definedName name="_______LHR25">#REF!</definedName>
    <definedName name="_______LHR26">#REF!</definedName>
    <definedName name="_______LHR27">#REF!</definedName>
    <definedName name="_______LHR28">#REF!</definedName>
    <definedName name="_______LHR29">#REF!</definedName>
    <definedName name="_______LHR30">#REF!</definedName>
    <definedName name="_______LHR31">#REF!</definedName>
    <definedName name="_______LHR32">#REF!</definedName>
    <definedName name="_______LHR33">#REF!</definedName>
    <definedName name="_______LHR34">#REF!</definedName>
    <definedName name="_______LIR01">#REF!</definedName>
    <definedName name="_______LIR02">#REF!</definedName>
    <definedName name="_______LIR03">#REF!</definedName>
    <definedName name="_______LIR04">#REF!</definedName>
    <definedName name="_______LIR05">#REF!</definedName>
    <definedName name="_______LIR06">#REF!</definedName>
    <definedName name="_______LIR07">#REF!</definedName>
    <definedName name="_______LIR08">#REF!</definedName>
    <definedName name="_______LIR09">#REF!</definedName>
    <definedName name="_______LIR10">#REF!</definedName>
    <definedName name="_______LIR11">#REF!</definedName>
    <definedName name="_______LIR12">#REF!</definedName>
    <definedName name="_______LIR13">#REF!</definedName>
    <definedName name="_______LIR14">#REF!</definedName>
    <definedName name="_______LIR15">#REF!</definedName>
    <definedName name="_______LIR16">#REF!</definedName>
    <definedName name="_______LIR17">#REF!</definedName>
    <definedName name="_______LIR18">#REF!</definedName>
    <definedName name="_______LIR19">#REF!</definedName>
    <definedName name="_______LIR20">#REF!</definedName>
    <definedName name="_______LIR21">#REF!</definedName>
    <definedName name="_______LIR22">#REF!</definedName>
    <definedName name="_______LIR23">#REF!</definedName>
    <definedName name="_______LIR24">#REF!</definedName>
    <definedName name="_______LIR25">#REF!</definedName>
    <definedName name="_______LIR26">#REF!</definedName>
    <definedName name="_______LIR27">#REF!</definedName>
    <definedName name="_______LIR28">#REF!</definedName>
    <definedName name="_______LIR29">#REF!</definedName>
    <definedName name="_______LIR30">#REF!</definedName>
    <definedName name="_______LIR31">#REF!</definedName>
    <definedName name="_______LIR32">#REF!</definedName>
    <definedName name="_______LIR33">#REF!</definedName>
    <definedName name="_______LTR01">'[5]Profit &amp; Loss Total'!#REF!</definedName>
    <definedName name="_______LTR02">'[5]Profit &amp; Loss Total'!#REF!</definedName>
    <definedName name="_______LTR03">'[5]Profit &amp; Loss Total'!#REF!</definedName>
    <definedName name="_______LTR04">'[5]Profit &amp; Loss Total'!#REF!</definedName>
    <definedName name="_______LTR05">'[5]Profit &amp; Loss Total'!#REF!</definedName>
    <definedName name="_______LTR06">'[5]Profit &amp; Loss Total'!#REF!</definedName>
    <definedName name="_______LTR07">'[5]Profit &amp; Loss Total'!#REF!</definedName>
    <definedName name="_______LTR08">'[5]Profit &amp; Loss Total'!#REF!</definedName>
    <definedName name="_______LTR09">'[5]Profit &amp; Loss Total'!#REF!</definedName>
    <definedName name="_______LTR10">'[5]Profit &amp; Loss Total'!#REF!</definedName>
    <definedName name="_______LTR11">'[5]Profit &amp; Loss Total'!#REF!</definedName>
    <definedName name="_______LTR12">'[5]Profit &amp; Loss Total'!#REF!</definedName>
    <definedName name="_______LTR13">'[5]Profit &amp; Loss Total'!#REF!</definedName>
    <definedName name="_______LTR14">'[5]Profit &amp; Loss Total'!#REF!</definedName>
    <definedName name="_______LTR15">'[5]Profit &amp; Loss Total'!#REF!</definedName>
    <definedName name="_______LTR16">'[5]Profit &amp; Loss Total'!#REF!</definedName>
    <definedName name="_______LTR17">'[5]Profit &amp; Loss Total'!#REF!</definedName>
    <definedName name="_______LTR18">'[5]Profit &amp; Loss Total'!#REF!</definedName>
    <definedName name="_______LTR19">'[5]Profit &amp; Loss Total'!#REF!</definedName>
    <definedName name="_______LTR20">'[5]Profit &amp; Loss Total'!#REF!</definedName>
    <definedName name="_______LTR21">'[5]Profit &amp; Loss Total'!#REF!</definedName>
    <definedName name="_______LTR22">'[5]Profit &amp; Loss Total'!#REF!</definedName>
    <definedName name="_______LTR23">'[5]Profit &amp; Loss Total'!#REF!</definedName>
    <definedName name="_______LTR24">'[5]Profit &amp; Loss Total'!#REF!</definedName>
    <definedName name="_______LTR25">'[5]Profit &amp; Loss Total'!#REF!</definedName>
    <definedName name="_______LTR26">'[5]Profit &amp; Loss Total'!#REF!</definedName>
    <definedName name="_______LTR27">'[5]Profit &amp; Loss Total'!#REF!</definedName>
    <definedName name="_______pl99">#REF!</definedName>
    <definedName name="_______SCF24">'[4]PR CN'!#REF!</definedName>
    <definedName name="_______SCF25">'[4]PR CN'!#REF!</definedName>
    <definedName name="_______SCF26">#N/A</definedName>
    <definedName name="_______SCF27">#N/A</definedName>
    <definedName name="_______SCF32">'[4]PR CN'!#REF!</definedName>
    <definedName name="_______SCF33">'[4]PR CN'!#REF!</definedName>
    <definedName name="_______SCF38">'[4]PR CN'!#REF!</definedName>
    <definedName name="_______SCF39">'[4]PR CN'!#REF!</definedName>
    <definedName name="_______SP1">[6]FES!#REF!</definedName>
    <definedName name="_______SP10">[6]FES!#REF!</definedName>
    <definedName name="_______SP11">[6]FES!#REF!</definedName>
    <definedName name="_______SP12">[6]FES!#REF!</definedName>
    <definedName name="_______SP13">[6]FES!#REF!</definedName>
    <definedName name="_______SP14">[6]FES!#REF!</definedName>
    <definedName name="_______SP15">[6]FES!#REF!</definedName>
    <definedName name="_______SP16">[6]FES!#REF!</definedName>
    <definedName name="_______SP17">[6]FES!#REF!</definedName>
    <definedName name="_______SP18">[6]FES!#REF!</definedName>
    <definedName name="_______SP19">[6]FES!#REF!</definedName>
    <definedName name="_______SP2">[6]FES!#REF!</definedName>
    <definedName name="_______SP20">[6]FES!#REF!</definedName>
    <definedName name="_______SP3">[6]FES!#REF!</definedName>
    <definedName name="_______SP4">[6]FES!#REF!</definedName>
    <definedName name="_______SP5">[6]FES!#REF!</definedName>
    <definedName name="_______SP7">[6]FES!#REF!</definedName>
    <definedName name="_______SP8">[6]FES!#REF!</definedName>
    <definedName name="_______SP9">[6]FES!#REF!</definedName>
    <definedName name="_______sul1">#REF!</definedName>
    <definedName name="_______USD2003">'[7]FX rates'!$B$3</definedName>
    <definedName name="_______USD2004">'[7]FX rates'!$B$2</definedName>
    <definedName name="_______vv1">#REF!</definedName>
    <definedName name="_______vv2">#REF!</definedName>
    <definedName name="_______vvv1">#REF!</definedName>
    <definedName name="______A70000">'[3]B-4'!#REF!</definedName>
    <definedName name="______A80000">'[3]B-4'!#REF!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PS2">[4]TB!#REF!</definedName>
    <definedName name="______EPS3">[4]TB!#REF!</definedName>
    <definedName name="______EPS4">[4]TB!#REF!</definedName>
    <definedName name="______kv1">#REF!</definedName>
    <definedName name="______kv2">#REF!</definedName>
    <definedName name="______kv3">#REF!</definedName>
    <definedName name="______kv4">#REF!</definedName>
    <definedName name="______LHR01">#REF!</definedName>
    <definedName name="______LHR02">#REF!</definedName>
    <definedName name="______LHR03">#REF!</definedName>
    <definedName name="______LHR04">#REF!</definedName>
    <definedName name="______LHR05">#REF!</definedName>
    <definedName name="______LHR06">#REF!</definedName>
    <definedName name="______LHR07">#REF!</definedName>
    <definedName name="______LHR08">#REF!</definedName>
    <definedName name="______LHR09">#REF!</definedName>
    <definedName name="______LHR10">#REF!</definedName>
    <definedName name="______LHR11">#REF!</definedName>
    <definedName name="______LHR12">#REF!</definedName>
    <definedName name="______LHR13">#REF!</definedName>
    <definedName name="______LHR14">#REF!</definedName>
    <definedName name="______LHR15">#REF!</definedName>
    <definedName name="______LHR16">#REF!</definedName>
    <definedName name="______LHR17">#REF!</definedName>
    <definedName name="______LHR18">#REF!</definedName>
    <definedName name="______LHR19">#REF!</definedName>
    <definedName name="______LHR20">#REF!</definedName>
    <definedName name="______LHR21">#REF!</definedName>
    <definedName name="______LHR22">#REF!</definedName>
    <definedName name="______LHR23">#REF!</definedName>
    <definedName name="______LHR24">#REF!</definedName>
    <definedName name="______LHR25">#REF!</definedName>
    <definedName name="______LHR26">#REF!</definedName>
    <definedName name="______LHR27">#REF!</definedName>
    <definedName name="______LHR28">#REF!</definedName>
    <definedName name="______LHR29">#REF!</definedName>
    <definedName name="______LHR30">#REF!</definedName>
    <definedName name="______LHR31">#REF!</definedName>
    <definedName name="______LHR32">#REF!</definedName>
    <definedName name="______LHR33">#REF!</definedName>
    <definedName name="______LHR34">#REF!</definedName>
    <definedName name="______LIR01">#REF!</definedName>
    <definedName name="______LIR02">#REF!</definedName>
    <definedName name="______LIR03">#REF!</definedName>
    <definedName name="______LIR04">#REF!</definedName>
    <definedName name="______LIR05">#REF!</definedName>
    <definedName name="______LIR06">#REF!</definedName>
    <definedName name="______LIR07">#REF!</definedName>
    <definedName name="______LIR08">#REF!</definedName>
    <definedName name="______LIR09">#REF!</definedName>
    <definedName name="______LIR10">#REF!</definedName>
    <definedName name="______LIR11">#REF!</definedName>
    <definedName name="______LIR12">#REF!</definedName>
    <definedName name="______LIR13">#REF!</definedName>
    <definedName name="______LIR14">#REF!</definedName>
    <definedName name="______LIR15">#REF!</definedName>
    <definedName name="______LIR16">#REF!</definedName>
    <definedName name="______LIR17">#REF!</definedName>
    <definedName name="______LIR18">#REF!</definedName>
    <definedName name="______LIR19">#REF!</definedName>
    <definedName name="______LIR20">#REF!</definedName>
    <definedName name="______LIR21">#REF!</definedName>
    <definedName name="______LIR22">#REF!</definedName>
    <definedName name="______LIR23">#REF!</definedName>
    <definedName name="______LIR24">#REF!</definedName>
    <definedName name="______LIR25">#REF!</definedName>
    <definedName name="______LIR26">#REF!</definedName>
    <definedName name="______LIR27">#REF!</definedName>
    <definedName name="______LIR28">#REF!</definedName>
    <definedName name="______LIR29">#REF!</definedName>
    <definedName name="______LIR30">#REF!</definedName>
    <definedName name="______LIR31">#REF!</definedName>
    <definedName name="______LIR32">#REF!</definedName>
    <definedName name="______LIR33">#REF!</definedName>
    <definedName name="______LTR01">'[5]Profit &amp; Loss Total'!#REF!</definedName>
    <definedName name="______LTR02">'[5]Profit &amp; Loss Total'!#REF!</definedName>
    <definedName name="______LTR03">'[5]Profit &amp; Loss Total'!#REF!</definedName>
    <definedName name="______LTR04">'[5]Profit &amp; Loss Total'!#REF!</definedName>
    <definedName name="______LTR05">'[5]Profit &amp; Loss Total'!#REF!</definedName>
    <definedName name="______LTR06">'[5]Profit &amp; Loss Total'!#REF!</definedName>
    <definedName name="______LTR07">'[5]Profit &amp; Loss Total'!#REF!</definedName>
    <definedName name="______LTR08">'[5]Profit &amp; Loss Total'!#REF!</definedName>
    <definedName name="______LTR09">'[5]Profit &amp; Loss Total'!#REF!</definedName>
    <definedName name="______LTR10">'[5]Profit &amp; Loss Total'!#REF!</definedName>
    <definedName name="______LTR11">'[5]Profit &amp; Loss Total'!#REF!</definedName>
    <definedName name="______LTR12">'[5]Profit &amp; Loss Total'!#REF!</definedName>
    <definedName name="______LTR13">'[5]Profit &amp; Loss Total'!#REF!</definedName>
    <definedName name="______LTR14">'[5]Profit &amp; Loss Total'!#REF!</definedName>
    <definedName name="______LTR15">'[5]Profit &amp; Loss Total'!#REF!</definedName>
    <definedName name="______LTR16">'[5]Profit &amp; Loss Total'!#REF!</definedName>
    <definedName name="______LTR17">'[5]Profit &amp; Loss Total'!#REF!</definedName>
    <definedName name="______LTR18">'[5]Profit &amp; Loss Total'!#REF!</definedName>
    <definedName name="______LTR19">'[5]Profit &amp; Loss Total'!#REF!</definedName>
    <definedName name="______LTR20">'[5]Profit &amp; Loss Total'!#REF!</definedName>
    <definedName name="______LTR21">'[5]Profit &amp; Loss Total'!#REF!</definedName>
    <definedName name="______LTR22">'[5]Profit &amp; Loss Total'!#REF!</definedName>
    <definedName name="______LTR23">'[5]Profit &amp; Loss Total'!#REF!</definedName>
    <definedName name="______LTR24">'[5]Profit &amp; Loss Total'!#REF!</definedName>
    <definedName name="______LTR25">'[5]Profit &amp; Loss Total'!#REF!</definedName>
    <definedName name="______LTR26">'[5]Profit &amp; Loss Total'!#REF!</definedName>
    <definedName name="______LTR27">'[5]Profit &amp; Loss Total'!#REF!</definedName>
    <definedName name="______pl99">#REF!</definedName>
    <definedName name="______SCF24">'[4]PR CN'!#REF!</definedName>
    <definedName name="______SCF25">'[4]PR CN'!#REF!</definedName>
    <definedName name="______SCF26">#N/A</definedName>
    <definedName name="______SCF27">#N/A</definedName>
    <definedName name="______SCF32">'[4]PR CN'!#REF!</definedName>
    <definedName name="______SCF33">'[4]PR CN'!#REF!</definedName>
    <definedName name="______SCF38">'[4]PR CN'!#REF!</definedName>
    <definedName name="______SCF39">'[4]PR CN'!#REF!</definedName>
    <definedName name="______SP1">[6]FES!#REF!</definedName>
    <definedName name="______SP10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sul1">#REF!</definedName>
    <definedName name="______USD2003">'[7]FX rates'!$B$3</definedName>
    <definedName name="______USD2004">'[7]FX rates'!$B$2</definedName>
    <definedName name="______vv1">#REF!</definedName>
    <definedName name="______vv2">#REF!</definedName>
    <definedName name="______vvv1">#REF!</definedName>
    <definedName name="_____A70000">'[3]B-4'!#REF!</definedName>
    <definedName name="_____A80000">'[3]B-4'!#REF!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PS2">[4]TB!#REF!</definedName>
    <definedName name="_____EPS3">[4]TB!#REF!</definedName>
    <definedName name="_____EPS4">[4]TB!#REF!</definedName>
    <definedName name="_____kv1">#REF!</definedName>
    <definedName name="_____kv2">#REF!</definedName>
    <definedName name="_____kv3">#REF!</definedName>
    <definedName name="_____kv4">#REF!</definedName>
    <definedName name="_____LHR01">#REF!</definedName>
    <definedName name="_____LHR02">#REF!</definedName>
    <definedName name="_____LHR03">#REF!</definedName>
    <definedName name="_____LHR04">#REF!</definedName>
    <definedName name="_____LHR05">#REF!</definedName>
    <definedName name="_____LHR06">#REF!</definedName>
    <definedName name="_____LHR07">#REF!</definedName>
    <definedName name="_____LHR08">#REF!</definedName>
    <definedName name="_____LHR09">#REF!</definedName>
    <definedName name="_____LHR10">#REF!</definedName>
    <definedName name="_____LHR11">#REF!</definedName>
    <definedName name="_____LHR12">#REF!</definedName>
    <definedName name="_____LHR13">#REF!</definedName>
    <definedName name="_____LHR14">#REF!</definedName>
    <definedName name="_____LHR15">#REF!</definedName>
    <definedName name="_____LHR16">#REF!</definedName>
    <definedName name="_____LHR17">#REF!</definedName>
    <definedName name="_____LHR18">#REF!</definedName>
    <definedName name="_____LHR19">#REF!</definedName>
    <definedName name="_____LHR20">#REF!</definedName>
    <definedName name="_____LHR21">#REF!</definedName>
    <definedName name="_____LHR22">#REF!</definedName>
    <definedName name="_____LHR23">#REF!</definedName>
    <definedName name="_____LHR24">#REF!</definedName>
    <definedName name="_____LHR25">#REF!</definedName>
    <definedName name="_____LHR26">#REF!</definedName>
    <definedName name="_____LHR27">#REF!</definedName>
    <definedName name="_____LHR28">#REF!</definedName>
    <definedName name="_____LHR29">#REF!</definedName>
    <definedName name="_____LHR30">#REF!</definedName>
    <definedName name="_____LHR31">#REF!</definedName>
    <definedName name="_____LHR32">#REF!</definedName>
    <definedName name="_____LHR33">#REF!</definedName>
    <definedName name="_____LHR34">#REF!</definedName>
    <definedName name="_____LIR01">#REF!</definedName>
    <definedName name="_____LIR02">#REF!</definedName>
    <definedName name="_____LIR03">#REF!</definedName>
    <definedName name="_____LIR04">#REF!</definedName>
    <definedName name="_____LIR05">#REF!</definedName>
    <definedName name="_____LIR06">#REF!</definedName>
    <definedName name="_____LIR07">#REF!</definedName>
    <definedName name="_____LIR08">#REF!</definedName>
    <definedName name="_____LIR09">#REF!</definedName>
    <definedName name="_____LIR10">#REF!</definedName>
    <definedName name="_____LIR11">#REF!</definedName>
    <definedName name="_____LIR12">#REF!</definedName>
    <definedName name="_____LIR13">#REF!</definedName>
    <definedName name="_____LIR14">#REF!</definedName>
    <definedName name="_____LIR15">#REF!</definedName>
    <definedName name="_____LIR16">#REF!</definedName>
    <definedName name="_____LIR17">#REF!</definedName>
    <definedName name="_____LIR18">#REF!</definedName>
    <definedName name="_____LIR19">#REF!</definedName>
    <definedName name="_____LIR20">#REF!</definedName>
    <definedName name="_____LIR21">#REF!</definedName>
    <definedName name="_____LIR22">#REF!</definedName>
    <definedName name="_____LIR23">#REF!</definedName>
    <definedName name="_____LIR24">#REF!</definedName>
    <definedName name="_____LIR25">#REF!</definedName>
    <definedName name="_____LIR26">#REF!</definedName>
    <definedName name="_____LIR27">#REF!</definedName>
    <definedName name="_____LIR28">#REF!</definedName>
    <definedName name="_____LIR29">#REF!</definedName>
    <definedName name="_____LIR30">#REF!</definedName>
    <definedName name="_____LIR31">#REF!</definedName>
    <definedName name="_____LIR32">#REF!</definedName>
    <definedName name="_____LIR33">#REF!</definedName>
    <definedName name="_____LTR01">'[5]Profit &amp; Loss Total'!#REF!</definedName>
    <definedName name="_____LTR02">'[5]Profit &amp; Loss Total'!#REF!</definedName>
    <definedName name="_____LTR03">'[5]Profit &amp; Loss Total'!#REF!</definedName>
    <definedName name="_____LTR04">'[5]Profit &amp; Loss Total'!#REF!</definedName>
    <definedName name="_____LTR05">'[5]Profit &amp; Loss Total'!#REF!</definedName>
    <definedName name="_____LTR06">'[5]Profit &amp; Loss Total'!#REF!</definedName>
    <definedName name="_____LTR07">'[5]Profit &amp; Loss Total'!#REF!</definedName>
    <definedName name="_____LTR08">'[5]Profit &amp; Loss Total'!#REF!</definedName>
    <definedName name="_____LTR09">'[5]Profit &amp; Loss Total'!#REF!</definedName>
    <definedName name="_____LTR10">'[5]Profit &amp; Loss Total'!#REF!</definedName>
    <definedName name="_____LTR11">'[5]Profit &amp; Loss Total'!#REF!</definedName>
    <definedName name="_____LTR12">'[5]Profit &amp; Loss Total'!#REF!</definedName>
    <definedName name="_____LTR13">'[5]Profit &amp; Loss Total'!#REF!</definedName>
    <definedName name="_____LTR14">'[5]Profit &amp; Loss Total'!#REF!</definedName>
    <definedName name="_____LTR15">'[5]Profit &amp; Loss Total'!#REF!</definedName>
    <definedName name="_____LTR16">'[5]Profit &amp; Loss Total'!#REF!</definedName>
    <definedName name="_____LTR17">'[5]Profit &amp; Loss Total'!#REF!</definedName>
    <definedName name="_____LTR18">'[5]Profit &amp; Loss Total'!#REF!</definedName>
    <definedName name="_____LTR19">'[5]Profit &amp; Loss Total'!#REF!</definedName>
    <definedName name="_____LTR20">'[5]Profit &amp; Loss Total'!#REF!</definedName>
    <definedName name="_____LTR21">'[5]Profit &amp; Loss Total'!#REF!</definedName>
    <definedName name="_____LTR22">'[5]Profit &amp; Loss Total'!#REF!</definedName>
    <definedName name="_____LTR23">'[5]Profit &amp; Loss Total'!#REF!</definedName>
    <definedName name="_____LTR24">'[5]Profit &amp; Loss Total'!#REF!</definedName>
    <definedName name="_____LTR25">'[5]Profit &amp; Loss Total'!#REF!</definedName>
    <definedName name="_____LTR26">'[5]Profit &amp; Loss Total'!#REF!</definedName>
    <definedName name="_____LTR27">'[5]Profit &amp; Loss Total'!#REF!</definedName>
    <definedName name="_____pl99">#REF!</definedName>
    <definedName name="_____SCF24">'[4]PR CN'!#REF!</definedName>
    <definedName name="_____SCF25">'[4]PR CN'!#REF!</definedName>
    <definedName name="_____SCF26">#N/A</definedName>
    <definedName name="_____SCF27">#N/A</definedName>
    <definedName name="_____SCF32">'[4]PR CN'!#REF!</definedName>
    <definedName name="_____SCF33">'[4]PR CN'!#REF!</definedName>
    <definedName name="_____SCF38">'[4]PR CN'!#REF!</definedName>
    <definedName name="_____SCF39">'[4]PR CN'!#REF!</definedName>
    <definedName name="_____SP1">[6]FES!#REF!</definedName>
    <definedName name="_____SP10">[6]FES!#REF!</definedName>
    <definedName name="_____SP11">[6]FES!#REF!</definedName>
    <definedName name="_____SP12">[6]FES!#REF!</definedName>
    <definedName name="_____SP13">[6]FES!#REF!</definedName>
    <definedName name="_____SP14">[6]FES!#REF!</definedName>
    <definedName name="_____SP15">[6]FES!#REF!</definedName>
    <definedName name="_____SP16">[6]FES!#REF!</definedName>
    <definedName name="_____SP17">[6]FES!#REF!</definedName>
    <definedName name="_____SP18">[6]FES!#REF!</definedName>
    <definedName name="_____SP19">[6]FES!#REF!</definedName>
    <definedName name="_____SP2">[6]FES!#REF!</definedName>
    <definedName name="_____SP20">[6]FES!#REF!</definedName>
    <definedName name="_____SP3">[6]FES!#REF!</definedName>
    <definedName name="_____SP4">[6]FES!#REF!</definedName>
    <definedName name="_____SP5">[6]FES!#REF!</definedName>
    <definedName name="_____SP7">[6]FES!#REF!</definedName>
    <definedName name="_____SP8">[6]FES!#REF!</definedName>
    <definedName name="_____SP9">[6]FES!#REF!</definedName>
    <definedName name="_____sul1">#REF!</definedName>
    <definedName name="_____USD2003">'[7]FX rates'!$B$3</definedName>
    <definedName name="_____USD2004">'[7]FX rates'!$B$2</definedName>
    <definedName name="_____vv1">#REF!</definedName>
    <definedName name="_____vv2">#REF!</definedName>
    <definedName name="_____vvv1">#REF!</definedName>
    <definedName name="____A70000">'[3]B-4'!#REF!</definedName>
    <definedName name="____A80000">'[3]B-4'!#REF!</definedName>
    <definedName name="____AH81112">'[8]2001 Detail'!#REF!</definedName>
    <definedName name="____DAT1" localSheetId="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0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PS2" localSheetId="0">[4]TB!#REF!</definedName>
    <definedName name="____EPS2">[4]TB!#REF!</definedName>
    <definedName name="____EPS3" localSheetId="0">[4]TB!#REF!</definedName>
    <definedName name="____EPS3">[4]TB!#REF!</definedName>
    <definedName name="____EPS4" localSheetId="0">[4]TB!#REF!</definedName>
    <definedName name="____EPS4">[4]TB!#REF!</definedName>
    <definedName name="____kv1">#REF!</definedName>
    <definedName name="____kv2">#REF!</definedName>
    <definedName name="____kv3">#REF!</definedName>
    <definedName name="____kv4">#REF!</definedName>
    <definedName name="____LHR01">#REF!</definedName>
    <definedName name="____LHR02">#REF!</definedName>
    <definedName name="____LHR03">#REF!</definedName>
    <definedName name="____LHR04">#REF!</definedName>
    <definedName name="____LHR05">#REF!</definedName>
    <definedName name="____LHR06">#REF!</definedName>
    <definedName name="____LHR07">#REF!</definedName>
    <definedName name="____LHR08">#REF!</definedName>
    <definedName name="____LHR09">#REF!</definedName>
    <definedName name="____LHR10">#REF!</definedName>
    <definedName name="____LHR11">#REF!</definedName>
    <definedName name="____LHR12">#REF!</definedName>
    <definedName name="____LHR13">#REF!</definedName>
    <definedName name="____LHR14">#REF!</definedName>
    <definedName name="____LHR15">#REF!</definedName>
    <definedName name="____LHR16">#REF!</definedName>
    <definedName name="____LHR17">#REF!</definedName>
    <definedName name="____LHR18">#REF!</definedName>
    <definedName name="____LHR19">#REF!</definedName>
    <definedName name="____LHR20">#REF!</definedName>
    <definedName name="____LHR21">#REF!</definedName>
    <definedName name="____LHR22">#REF!</definedName>
    <definedName name="____LHR23">#REF!</definedName>
    <definedName name="____LHR24">#REF!</definedName>
    <definedName name="____LHR25">#REF!</definedName>
    <definedName name="____LHR26">#REF!</definedName>
    <definedName name="____LHR27">#REF!</definedName>
    <definedName name="____LHR28">#REF!</definedName>
    <definedName name="____LHR29">#REF!</definedName>
    <definedName name="____LHR30">#REF!</definedName>
    <definedName name="____LHR31">#REF!</definedName>
    <definedName name="____LHR32">#REF!</definedName>
    <definedName name="____LHR33">#REF!</definedName>
    <definedName name="____LHR34">#REF!</definedName>
    <definedName name="____LIR01">#REF!</definedName>
    <definedName name="____LIR02">#REF!</definedName>
    <definedName name="____LIR03">#REF!</definedName>
    <definedName name="____LIR04">#REF!</definedName>
    <definedName name="____LIR05">#REF!</definedName>
    <definedName name="____LIR06">#REF!</definedName>
    <definedName name="____LIR07">#REF!</definedName>
    <definedName name="____LIR08">#REF!</definedName>
    <definedName name="____LIR09">#REF!</definedName>
    <definedName name="____LIR10">#REF!</definedName>
    <definedName name="____LIR11">#REF!</definedName>
    <definedName name="____LIR12">#REF!</definedName>
    <definedName name="____LIR13">#REF!</definedName>
    <definedName name="____LIR14">#REF!</definedName>
    <definedName name="____LIR15">#REF!</definedName>
    <definedName name="____LIR16">#REF!</definedName>
    <definedName name="____LIR17">#REF!</definedName>
    <definedName name="____LIR18">#REF!</definedName>
    <definedName name="____LIR19">#REF!</definedName>
    <definedName name="____LIR20">#REF!</definedName>
    <definedName name="____LIR21">#REF!</definedName>
    <definedName name="____LIR22">#REF!</definedName>
    <definedName name="____LIR23">#REF!</definedName>
    <definedName name="____LIR24">#REF!</definedName>
    <definedName name="____LIR25">#REF!</definedName>
    <definedName name="____LIR26">#REF!</definedName>
    <definedName name="____LIR27">#REF!</definedName>
    <definedName name="____LIR28">#REF!</definedName>
    <definedName name="____LIR29">#REF!</definedName>
    <definedName name="____LIR30">#REF!</definedName>
    <definedName name="____LIR31">#REF!</definedName>
    <definedName name="____LIR32">#REF!</definedName>
    <definedName name="____LIR33">#REF!</definedName>
    <definedName name="____LTR01">'[5]Profit &amp; Loss Total'!#REF!</definedName>
    <definedName name="____LTR02">'[5]Profit &amp; Loss Total'!#REF!</definedName>
    <definedName name="____LTR03">'[5]Profit &amp; Loss Total'!#REF!</definedName>
    <definedName name="____LTR04">'[5]Profit &amp; Loss Total'!#REF!</definedName>
    <definedName name="____LTR05">'[5]Profit &amp; Loss Total'!#REF!</definedName>
    <definedName name="____LTR06">'[5]Profit &amp; Loss Total'!#REF!</definedName>
    <definedName name="____LTR07">'[5]Profit &amp; Loss Total'!#REF!</definedName>
    <definedName name="____LTR08">'[5]Profit &amp; Loss Total'!#REF!</definedName>
    <definedName name="____LTR09">'[5]Profit &amp; Loss Total'!#REF!</definedName>
    <definedName name="____LTR10">'[5]Profit &amp; Loss Total'!#REF!</definedName>
    <definedName name="____LTR11">'[5]Profit &amp; Loss Total'!#REF!</definedName>
    <definedName name="____LTR12">'[5]Profit &amp; Loss Total'!#REF!</definedName>
    <definedName name="____LTR13">'[5]Profit &amp; Loss Total'!#REF!</definedName>
    <definedName name="____LTR14">'[5]Profit &amp; Loss Total'!#REF!</definedName>
    <definedName name="____LTR15">'[5]Profit &amp; Loss Total'!#REF!</definedName>
    <definedName name="____LTR16">'[5]Profit &amp; Loss Total'!#REF!</definedName>
    <definedName name="____LTR17">'[5]Profit &amp; Loss Total'!#REF!</definedName>
    <definedName name="____LTR18">'[5]Profit &amp; Loss Total'!#REF!</definedName>
    <definedName name="____LTR19">'[5]Profit &amp; Loss Total'!#REF!</definedName>
    <definedName name="____LTR20">'[5]Profit &amp; Loss Total'!#REF!</definedName>
    <definedName name="____LTR21">'[5]Profit &amp; Loss Total'!#REF!</definedName>
    <definedName name="____LTR22">'[5]Profit &amp; Loss Total'!#REF!</definedName>
    <definedName name="____LTR23">'[5]Profit &amp; Loss Total'!#REF!</definedName>
    <definedName name="____LTR24">'[5]Profit &amp; Loss Total'!#REF!</definedName>
    <definedName name="____LTR25">'[5]Profit &amp; Loss Total'!#REF!</definedName>
    <definedName name="____LTR26">'[5]Profit &amp; Loss Total'!#REF!</definedName>
    <definedName name="____LTR27">'[5]Profit &amp; Loss Total'!#REF!</definedName>
    <definedName name="____pl99">#REF!</definedName>
    <definedName name="____S81123">#REF!</definedName>
    <definedName name="____SCF24">'[4]PR CN'!#REF!</definedName>
    <definedName name="____SCF25">'[4]PR CN'!#REF!</definedName>
    <definedName name="____SCF26">#N/A</definedName>
    <definedName name="____SCF27">#N/A</definedName>
    <definedName name="____SCF32">'[4]PR CN'!#REF!</definedName>
    <definedName name="____SCF33">'[4]PR CN'!#REF!</definedName>
    <definedName name="____SCF38">'[4]PR CN'!#REF!</definedName>
    <definedName name="____SCF39">'[4]PR CN'!#REF!</definedName>
    <definedName name="____SP1">[6]FES!#REF!</definedName>
    <definedName name="____SP10">[6]FES!#REF!</definedName>
    <definedName name="____SP11">[6]FES!#REF!</definedName>
    <definedName name="____SP12">[6]FES!#REF!</definedName>
    <definedName name="____SP13">[6]FES!#REF!</definedName>
    <definedName name="____SP14">[6]FES!#REF!</definedName>
    <definedName name="____SP15">[6]FES!#REF!</definedName>
    <definedName name="____SP16">[6]FES!#REF!</definedName>
    <definedName name="____SP17">[6]FES!#REF!</definedName>
    <definedName name="____SP18">[6]FES!#REF!</definedName>
    <definedName name="____SP19">[6]FES!#REF!</definedName>
    <definedName name="____SP2">[6]FES!#REF!</definedName>
    <definedName name="____SP20">[6]FES!#REF!</definedName>
    <definedName name="____SP3">[6]FES!#REF!</definedName>
    <definedName name="____SP4">[6]FES!#REF!</definedName>
    <definedName name="____SP5">[6]FES!#REF!</definedName>
    <definedName name="____SP7">[6]FES!#REF!</definedName>
    <definedName name="____SP8">[6]FES!#REF!</definedName>
    <definedName name="____SP9">[6]FES!#REF!</definedName>
    <definedName name="____sul1">#REF!</definedName>
    <definedName name="____US1">#REF!</definedName>
    <definedName name="____USD2003">'[7]FX rates'!$B$3</definedName>
    <definedName name="____USD2004">'[7]FX rates'!$B$2</definedName>
    <definedName name="____vv1">#REF!</definedName>
    <definedName name="____vv2">#REF!</definedName>
    <definedName name="____vvv1">#REF!</definedName>
    <definedName name="___A70000">'[3]B-4'!#REF!</definedName>
    <definedName name="___A80000">'[3]B-4'!#REF!</definedName>
    <definedName name="___AH81112">'[8]2001 Detail'!#REF!</definedName>
    <definedName name="___DAT1" localSheetId="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 localSheetId="0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PS2" localSheetId="0">[4]TB!#REF!</definedName>
    <definedName name="___EPS2">[4]TB!#REF!</definedName>
    <definedName name="___EPS3" localSheetId="0">[4]TB!#REF!</definedName>
    <definedName name="___EPS3">[4]TB!#REF!</definedName>
    <definedName name="___EPS4" localSheetId="0">[4]TB!#REF!</definedName>
    <definedName name="___EPS4">[4]TB!#REF!</definedName>
    <definedName name="___kv1">#REF!</definedName>
    <definedName name="___kv2">#REF!</definedName>
    <definedName name="___kv3">#REF!</definedName>
    <definedName name="___kv4">#REF!</definedName>
    <definedName name="___LHR01">#REF!</definedName>
    <definedName name="___LHR02">#REF!</definedName>
    <definedName name="___LHR03">#REF!</definedName>
    <definedName name="___LHR04">#REF!</definedName>
    <definedName name="___LHR05">#REF!</definedName>
    <definedName name="___LHR06">#REF!</definedName>
    <definedName name="___LHR07">#REF!</definedName>
    <definedName name="___LHR08">#REF!</definedName>
    <definedName name="___LHR09">#REF!</definedName>
    <definedName name="___LHR10">#REF!</definedName>
    <definedName name="___LHR11">#REF!</definedName>
    <definedName name="___LHR12">#REF!</definedName>
    <definedName name="___LHR13">#REF!</definedName>
    <definedName name="___LHR14">#REF!</definedName>
    <definedName name="___LHR15">#REF!</definedName>
    <definedName name="___LHR16">#REF!</definedName>
    <definedName name="___LHR17">#REF!</definedName>
    <definedName name="___LHR18">#REF!</definedName>
    <definedName name="___LHR19">#REF!</definedName>
    <definedName name="___LHR20">#REF!</definedName>
    <definedName name="___LHR21">#REF!</definedName>
    <definedName name="___LHR22">#REF!</definedName>
    <definedName name="___LHR23">#REF!</definedName>
    <definedName name="___LHR24">#REF!</definedName>
    <definedName name="___LHR25">#REF!</definedName>
    <definedName name="___LHR26">#REF!</definedName>
    <definedName name="___LHR27">#REF!</definedName>
    <definedName name="___LHR28">#REF!</definedName>
    <definedName name="___LHR29">#REF!</definedName>
    <definedName name="___LHR30">#REF!</definedName>
    <definedName name="___LHR31">#REF!</definedName>
    <definedName name="___LHR32">#REF!</definedName>
    <definedName name="___LHR33">#REF!</definedName>
    <definedName name="___LHR34">#REF!</definedName>
    <definedName name="___LIR01">#REF!</definedName>
    <definedName name="___LIR02">#REF!</definedName>
    <definedName name="___LIR03">#REF!</definedName>
    <definedName name="___LIR04">#REF!</definedName>
    <definedName name="___LIR05">#REF!</definedName>
    <definedName name="___LIR06">#REF!</definedName>
    <definedName name="___LIR07">#REF!</definedName>
    <definedName name="___LIR08">#REF!</definedName>
    <definedName name="___LIR09">#REF!</definedName>
    <definedName name="___LIR10">#REF!</definedName>
    <definedName name="___LIR11">#REF!</definedName>
    <definedName name="___LIR12">#REF!</definedName>
    <definedName name="___LIR13">#REF!</definedName>
    <definedName name="___LIR14">#REF!</definedName>
    <definedName name="___LIR15">#REF!</definedName>
    <definedName name="___LIR16">#REF!</definedName>
    <definedName name="___LIR17">#REF!</definedName>
    <definedName name="___LIR18">#REF!</definedName>
    <definedName name="___LIR19">#REF!</definedName>
    <definedName name="___LIR20">#REF!</definedName>
    <definedName name="___LIR21">#REF!</definedName>
    <definedName name="___LIR22">#REF!</definedName>
    <definedName name="___LIR23">#REF!</definedName>
    <definedName name="___LIR24">#REF!</definedName>
    <definedName name="___LIR25">#REF!</definedName>
    <definedName name="___LIR26">#REF!</definedName>
    <definedName name="___LIR27">#REF!</definedName>
    <definedName name="___LIR28">#REF!</definedName>
    <definedName name="___LIR29">#REF!</definedName>
    <definedName name="___LIR30">#REF!</definedName>
    <definedName name="___LIR31">#REF!</definedName>
    <definedName name="___LIR32">#REF!</definedName>
    <definedName name="___LIR33">#REF!</definedName>
    <definedName name="___LTR01">'[5]Profit &amp; Loss Total'!#REF!</definedName>
    <definedName name="___LTR02">'[5]Profit &amp; Loss Total'!#REF!</definedName>
    <definedName name="___LTR03">'[5]Profit &amp; Loss Total'!#REF!</definedName>
    <definedName name="___LTR04">'[5]Profit &amp; Loss Total'!#REF!</definedName>
    <definedName name="___LTR05">'[5]Profit &amp; Loss Total'!#REF!</definedName>
    <definedName name="___LTR06">'[5]Profit &amp; Loss Total'!#REF!</definedName>
    <definedName name="___LTR07">'[5]Profit &amp; Loss Total'!#REF!</definedName>
    <definedName name="___LTR08">'[5]Profit &amp; Loss Total'!#REF!</definedName>
    <definedName name="___LTR09">'[5]Profit &amp; Loss Total'!#REF!</definedName>
    <definedName name="___LTR10">'[5]Profit &amp; Loss Total'!#REF!</definedName>
    <definedName name="___LTR11">'[5]Profit &amp; Loss Total'!#REF!</definedName>
    <definedName name="___LTR12">'[5]Profit &amp; Loss Total'!#REF!</definedName>
    <definedName name="___LTR13">'[5]Profit &amp; Loss Total'!#REF!</definedName>
    <definedName name="___LTR14">'[5]Profit &amp; Loss Total'!#REF!</definedName>
    <definedName name="___LTR15">'[5]Profit &amp; Loss Total'!#REF!</definedName>
    <definedName name="___LTR16">'[5]Profit &amp; Loss Total'!#REF!</definedName>
    <definedName name="___LTR17">'[5]Profit &amp; Loss Total'!#REF!</definedName>
    <definedName name="___LTR18">'[5]Profit &amp; Loss Total'!#REF!</definedName>
    <definedName name="___LTR19">'[5]Profit &amp; Loss Total'!#REF!</definedName>
    <definedName name="___LTR20">'[5]Profit &amp; Loss Total'!#REF!</definedName>
    <definedName name="___LTR21">'[5]Profit &amp; Loss Total'!#REF!</definedName>
    <definedName name="___LTR22">'[5]Profit &amp; Loss Total'!#REF!</definedName>
    <definedName name="___LTR23">'[5]Profit &amp; Loss Total'!#REF!</definedName>
    <definedName name="___LTR24">'[5]Profit &amp; Loss Total'!#REF!</definedName>
    <definedName name="___LTR25">'[5]Profit &amp; Loss Total'!#REF!</definedName>
    <definedName name="___LTR26">'[5]Profit &amp; Loss Total'!#REF!</definedName>
    <definedName name="___LTR27">'[5]Profit &amp; Loss Total'!#REF!</definedName>
    <definedName name="___pl99">#REF!</definedName>
    <definedName name="___S81123">#REF!</definedName>
    <definedName name="___SCF24">'[4]PR CN'!#REF!</definedName>
    <definedName name="___SCF25">'[4]PR CN'!#REF!</definedName>
    <definedName name="___SCF26">#N/A</definedName>
    <definedName name="___SCF27">#N/A</definedName>
    <definedName name="___SCF32">'[4]PR CN'!#REF!</definedName>
    <definedName name="___SCF33">'[4]PR CN'!#REF!</definedName>
    <definedName name="___SCF38">'[4]PR CN'!#REF!</definedName>
    <definedName name="___SCF39">'[4]PR CN'!#REF!</definedName>
    <definedName name="___SP1">[6]FES!#REF!</definedName>
    <definedName name="___SP10">[6]FES!#REF!</definedName>
    <definedName name="___SP11">[6]FES!#REF!</definedName>
    <definedName name="___SP12">[6]FES!#REF!</definedName>
    <definedName name="___SP13">[6]FES!#REF!</definedName>
    <definedName name="___SP14">[6]FES!#REF!</definedName>
    <definedName name="___SP15">[6]FES!#REF!</definedName>
    <definedName name="___SP16">[6]FES!#REF!</definedName>
    <definedName name="___SP17">[6]FES!#REF!</definedName>
    <definedName name="___SP18">[6]FES!#REF!</definedName>
    <definedName name="___SP19">[6]FES!#REF!</definedName>
    <definedName name="___SP2">[6]FES!#REF!</definedName>
    <definedName name="___SP20">[6]FES!#REF!</definedName>
    <definedName name="___SP3">[6]FES!#REF!</definedName>
    <definedName name="___SP4">[6]FES!#REF!</definedName>
    <definedName name="___SP5">[6]FES!#REF!</definedName>
    <definedName name="___SP7">[6]FES!#REF!</definedName>
    <definedName name="___SP8">[6]FES!#REF!</definedName>
    <definedName name="___SP9">[6]FES!#REF!</definedName>
    <definedName name="___sul1">#REF!</definedName>
    <definedName name="___US1">#REF!</definedName>
    <definedName name="___USD2003">'[7]FX rates'!$B$3</definedName>
    <definedName name="___USD2004">'[7]FX rates'!$B$2</definedName>
    <definedName name="___vv1">#REF!</definedName>
    <definedName name="___vv2">#REF!</definedName>
    <definedName name="___vvv1">#REF!</definedName>
    <definedName name="__123Graph_A" localSheetId="0" hidden="1">[1]IPR_VOG!$U$8:$U$19</definedName>
    <definedName name="__123Graph_A" hidden="1">[2]IPR_VOG!$U$8:$U$19</definedName>
    <definedName name="__123Graph_AOILIPR" localSheetId="0" hidden="1">[1]IPR_VOG!$B$8:$B$19</definedName>
    <definedName name="__123Graph_AOILIPR" hidden="1">[2]IPR_VOG!$B$8:$B$19</definedName>
    <definedName name="__123Graph_B" localSheetId="0" hidden="1">[1]IPR_VOG!$V$8:$V$32</definedName>
    <definedName name="__123Graph_B" hidden="1">[2]IPR_VOG!$V$8:$V$32</definedName>
    <definedName name="__123Graph_LBL_A" localSheetId="0" hidden="1">[1]IPR_VOG!$V$8:$V$19</definedName>
    <definedName name="__123Graph_LBL_A" hidden="1">[2]IPR_VOG!$V$8:$V$19</definedName>
    <definedName name="__123Graph_LBL_B" localSheetId="0" hidden="1">[1]IPR_VOG!$W$8:$W$32</definedName>
    <definedName name="__123Graph_LBL_B" hidden="1">[2]IPR_VOG!$W$8:$W$32</definedName>
    <definedName name="__123Graph_X" localSheetId="0" hidden="1">[1]IPR_VOG!$T$8:$T$32</definedName>
    <definedName name="__123Graph_X" hidden="1">[2]IPR_VOG!$T$8:$T$32</definedName>
    <definedName name="__123Graph_XOILIPR" localSheetId="0" hidden="1">[1]IPR_VOG!$D$8:$D$19</definedName>
    <definedName name="__123Graph_XOILIPR" hidden="1">[2]IPR_VOG!$D$8:$D$19</definedName>
    <definedName name="__A70000" localSheetId="0">'[3]B-4'!#REF!</definedName>
    <definedName name="__A70000">'[3]B-4'!#REF!</definedName>
    <definedName name="__A80000">'[3]B-4'!#REF!</definedName>
    <definedName name="__AH81112">'[8]2001 Detail'!#REF!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PS2">[4]TB!#REF!</definedName>
    <definedName name="__EPS3">[4]TB!#REF!</definedName>
    <definedName name="__EPS4">[4]TB!#REF!</definedName>
    <definedName name="__kv1">#REF!</definedName>
    <definedName name="__kv2">#REF!</definedName>
    <definedName name="__kv3">#REF!</definedName>
    <definedName name="__kv4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'[5]Profit &amp; Loss Total'!#REF!</definedName>
    <definedName name="__LTR02">'[5]Profit &amp; Loss Total'!#REF!</definedName>
    <definedName name="__LTR03">'[5]Profit &amp; Loss Total'!#REF!</definedName>
    <definedName name="__LTR04">'[5]Profit &amp; Loss Total'!#REF!</definedName>
    <definedName name="__LTR05">'[5]Profit &amp; Loss Total'!#REF!</definedName>
    <definedName name="__LTR06">'[5]Profit &amp; Loss Total'!#REF!</definedName>
    <definedName name="__LTR07">'[5]Profit &amp; Loss Total'!#REF!</definedName>
    <definedName name="__LTR08">'[5]Profit &amp; Loss Total'!#REF!</definedName>
    <definedName name="__LTR09">'[5]Profit &amp; Loss Total'!#REF!</definedName>
    <definedName name="__LTR10">'[5]Profit &amp; Loss Total'!#REF!</definedName>
    <definedName name="__LTR11">'[5]Profit &amp; Loss Total'!#REF!</definedName>
    <definedName name="__LTR12">'[5]Profit &amp; Loss Total'!#REF!</definedName>
    <definedName name="__LTR13">'[5]Profit &amp; Loss Total'!#REF!</definedName>
    <definedName name="__LTR14">'[5]Profit &amp; Loss Total'!#REF!</definedName>
    <definedName name="__LTR15">'[5]Profit &amp; Loss Total'!#REF!</definedName>
    <definedName name="__LTR16">'[5]Profit &amp; Loss Total'!#REF!</definedName>
    <definedName name="__LTR17">'[5]Profit &amp; Loss Total'!#REF!</definedName>
    <definedName name="__LTR18">'[5]Profit &amp; Loss Total'!#REF!</definedName>
    <definedName name="__LTR19">'[5]Profit &amp; Loss Total'!#REF!</definedName>
    <definedName name="__LTR20">'[5]Profit &amp; Loss Total'!#REF!</definedName>
    <definedName name="__LTR21">'[5]Profit &amp; Loss Total'!#REF!</definedName>
    <definedName name="__LTR22">'[5]Profit &amp; Loss Total'!#REF!</definedName>
    <definedName name="__LTR23">'[5]Profit &amp; Loss Total'!#REF!</definedName>
    <definedName name="__LTR24">'[5]Profit &amp; Loss Total'!#REF!</definedName>
    <definedName name="__LTR25">'[5]Profit &amp; Loss Total'!#REF!</definedName>
    <definedName name="__LTR26">'[5]Profit &amp; Loss Total'!#REF!</definedName>
    <definedName name="__LTR27">'[5]Profit &amp; Loss Total'!#REF!</definedName>
    <definedName name="__pl99">#REF!</definedName>
    <definedName name="__S81123">#REF!</definedName>
    <definedName name="__SCF24">'[4]PR CN'!#REF!</definedName>
    <definedName name="__SCF25">'[4]PR CN'!#REF!</definedName>
    <definedName name="__SCF26">#N/A</definedName>
    <definedName name="__SCF27">#N/A</definedName>
    <definedName name="__SCF32">'[4]PR CN'!#REF!</definedName>
    <definedName name="__SCF33">'[4]PR CN'!#REF!</definedName>
    <definedName name="__SCF38">'[4]PR CN'!#REF!</definedName>
    <definedName name="__SCF39">'[4]PR CN'!#REF!</definedName>
    <definedName name="__SP1">[6]FES!#REF!</definedName>
    <definedName name="__SP10">[6]FES!#REF!</definedName>
    <definedName name="__SP11">[6]FES!#REF!</definedName>
    <definedName name="__SP12">[6]FES!#REF!</definedName>
    <definedName name="__SP13">[6]FES!#REF!</definedName>
    <definedName name="__SP14">[6]FES!#REF!</definedName>
    <definedName name="__SP15">[6]FES!#REF!</definedName>
    <definedName name="__SP16">[6]FES!#REF!</definedName>
    <definedName name="__SP17">[6]FES!#REF!</definedName>
    <definedName name="__SP18">[6]FES!#REF!</definedName>
    <definedName name="__SP19">[6]FES!#REF!</definedName>
    <definedName name="__SP2">[6]FES!#REF!</definedName>
    <definedName name="__SP20">[6]FES!#REF!</definedName>
    <definedName name="__SP3">[6]FES!#REF!</definedName>
    <definedName name="__SP4">[6]FES!#REF!</definedName>
    <definedName name="__SP5">[6]FES!#REF!</definedName>
    <definedName name="__SP7">[6]FES!#REF!</definedName>
    <definedName name="__SP8">[6]FES!#REF!</definedName>
    <definedName name="__SP9">[6]FES!#REF!</definedName>
    <definedName name="__sul1">#REF!</definedName>
    <definedName name="__US1">#REF!</definedName>
    <definedName name="__USD2003">'[7]FX rates'!$B$3</definedName>
    <definedName name="__USD2004">'[7]FX rates'!$B$2</definedName>
    <definedName name="__vv1">#REF!</definedName>
    <definedName name="__vv2">#REF!</definedName>
    <definedName name="__vvv1">#REF!</definedName>
    <definedName name="_a">"SELECT AVG(kotvals.low+kotvals.hi)/2"</definedName>
    <definedName name="_a1">"SELECT Round((AVG(kotvals.low)+avg(kotvals.hi))/2),3)"</definedName>
    <definedName name="_A70000" localSheetId="0">'[3]B-4'!#REF!</definedName>
    <definedName name="_A70000">'[3]B-4'!#REF!</definedName>
    <definedName name="_A80000">'[3]B-4'!#REF!</definedName>
    <definedName name="_ActualSales" localSheetId="0">[9]KONSOLID!#REF!</definedName>
    <definedName name="_ActualSales">[10]KONSOLID!#REF!</definedName>
    <definedName name="_AH81112">'[11]2001 Detail'!#REF!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" localSheetId="0">'[12]Ural med'!$C$5:$M$538</definedName>
    <definedName name="_day">'[1]Ural med'!$C$5:$M$538</definedName>
    <definedName name="_e">"DSN=kotirovka; uid=mkobrinetz; pwd=data@base; database=kotirovka"</definedName>
    <definedName name="_EPS2" localSheetId="0">[13]TB!#REF!</definedName>
    <definedName name="_EPS2">[13]TB!#REF!</definedName>
    <definedName name="_EPS3">[13]TB!#REF!</definedName>
    <definedName name="_EPS4">[13]TB!#REF!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v1">#REF!</definedName>
    <definedName name="_kv2">#REF!</definedName>
    <definedName name="_kv3">#REF!</definedName>
    <definedName name="_kv4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 localSheetId="0">'[12]Profit &amp; Loss Total'!#REF!</definedName>
    <definedName name="_LTR01">'[12]Profit &amp; Loss Total'!#REF!</definedName>
    <definedName name="_LTR02">'[12]Profit &amp; Loss Total'!#REF!</definedName>
    <definedName name="_LTR03">'[12]Profit &amp; Loss Total'!#REF!</definedName>
    <definedName name="_LTR04">'[12]Profit &amp; Loss Total'!#REF!</definedName>
    <definedName name="_LTR05">'[12]Profit &amp; Loss Total'!#REF!</definedName>
    <definedName name="_LTR06">'[12]Profit &amp; Loss Total'!#REF!</definedName>
    <definedName name="_LTR07">'[12]Profit &amp; Loss Total'!#REF!</definedName>
    <definedName name="_LTR08">'[12]Profit &amp; Loss Total'!#REF!</definedName>
    <definedName name="_LTR09">'[12]Profit &amp; Loss Total'!#REF!</definedName>
    <definedName name="_LTR10">'[12]Profit &amp; Loss Total'!#REF!</definedName>
    <definedName name="_LTR11">'[12]Profit &amp; Loss Total'!#REF!</definedName>
    <definedName name="_LTR12">'[12]Profit &amp; Loss Total'!#REF!</definedName>
    <definedName name="_LTR13">'[12]Profit &amp; Loss Total'!#REF!</definedName>
    <definedName name="_LTR14">'[12]Profit &amp; Loss Total'!#REF!</definedName>
    <definedName name="_LTR15">'[12]Profit &amp; Loss Total'!#REF!</definedName>
    <definedName name="_LTR16">'[12]Profit &amp; Loss Total'!#REF!</definedName>
    <definedName name="_LTR17">'[12]Profit &amp; Loss Total'!#REF!</definedName>
    <definedName name="_LTR18">'[12]Profit &amp; Loss Total'!#REF!</definedName>
    <definedName name="_LTR19">'[12]Profit &amp; Loss Total'!#REF!</definedName>
    <definedName name="_LTR20">'[12]Profit &amp; Loss Total'!#REF!</definedName>
    <definedName name="_LTR21">'[12]Profit &amp; Loss Total'!#REF!</definedName>
    <definedName name="_LTR22">'[12]Profit &amp; Loss Total'!#REF!</definedName>
    <definedName name="_LTR23">'[12]Profit &amp; Loss Total'!#REF!</definedName>
    <definedName name="_LTR24">'[12]Profit &amp; Loss Total'!#REF!</definedName>
    <definedName name="_LTR25">'[12]Profit &amp; Loss Total'!#REF!</definedName>
    <definedName name="_LTR26">'[12]Profit &amp; Loss Total'!#REF!</definedName>
    <definedName name="_LTR27">'[12]Profit &amp; Loss Total'!#REF!</definedName>
    <definedName name="_pl99">#REF!</definedName>
    <definedName name="_platts" localSheetId="0">'[12]Ural med'!$C$3:$H$537</definedName>
    <definedName name="_platts">'[1]Ural med'!$C$3:$H$537</definedName>
    <definedName name="_S81123">#REF!</definedName>
    <definedName name="_SCF24" localSheetId="0">'[13]PR CN'!#REF!</definedName>
    <definedName name="_SCF24">'[13]PR CN'!#REF!</definedName>
    <definedName name="_SCF25">'[13]PR CN'!#REF!</definedName>
    <definedName name="_SCF26">#N/A</definedName>
    <definedName name="_SCF27">#N/A</definedName>
    <definedName name="_SCF32">'[13]PR CN'!#REF!</definedName>
    <definedName name="_SCF33">'[13]PR CN'!#REF!</definedName>
    <definedName name="_SCF38">'[13]PR CN'!#REF!</definedName>
    <definedName name="_SCF39">'[13]PR CN'!#REF!</definedName>
    <definedName name="_Sort" localSheetId="0" hidden="1">#REF!</definedName>
    <definedName name="_Sort" hidden="1">#REF!</definedName>
    <definedName name="_SP1">[14]FES!#REF!</definedName>
    <definedName name="_SP10">[14]FES!#REF!</definedName>
    <definedName name="_SP11">[14]FES!#REF!</definedName>
    <definedName name="_SP12">[14]FES!#REF!</definedName>
    <definedName name="_SP13">[14]FES!#REF!</definedName>
    <definedName name="_SP14">[14]FES!#REF!</definedName>
    <definedName name="_SP15">[14]FES!#REF!</definedName>
    <definedName name="_SP16">[14]FES!#REF!</definedName>
    <definedName name="_SP17">[14]FES!#REF!</definedName>
    <definedName name="_SP18">[14]FES!#REF!</definedName>
    <definedName name="_SP19">[14]FES!#REF!</definedName>
    <definedName name="_SP2">[14]FES!#REF!</definedName>
    <definedName name="_SP20">[14]FES!#REF!</definedName>
    <definedName name="_SP3">[14]FES!#REF!</definedName>
    <definedName name="_SP4">[14]FES!#REF!</definedName>
    <definedName name="_SP5">[14]FES!#REF!</definedName>
    <definedName name="_SP7">[14]FES!#REF!</definedName>
    <definedName name="_SP8">[14]FES!#REF!</definedName>
    <definedName name="_SP9">[14]FES!#REF!</definedName>
    <definedName name="_sul1">#REF!</definedName>
    <definedName name="_US1">#REF!</definedName>
    <definedName name="_USD2003">'[15]FX rates'!$B$3</definedName>
    <definedName name="_USD2004">'[15]FX rates'!$B$2</definedName>
    <definedName name="_vv1">#REF!</definedName>
    <definedName name="_vv2">#REF!</definedName>
    <definedName name="_vvv1">#REF!</definedName>
    <definedName name="A" localSheetId="0">#REF!</definedName>
    <definedName name="A">#REF!</definedName>
    <definedName name="aa" hidden="1">{#N/A,#N/A,FALSE,"Сентябрь";#N/A,#N/A,FALSE,"Пояснительная сентябре 99"}</definedName>
    <definedName name="aaa" localSheetId="0">#REF!</definedName>
    <definedName name="aaa">#REF!</definedName>
    <definedName name="aaaa" hidden="1">{#N/A,#N/A,FALSE,"Сентябрь";#N/A,#N/A,FALSE,"Пояснительная сентябре 99"}</definedName>
    <definedName name="aaaaa" localSheetId="0">'ф 422 12 мес'!aaaaa</definedName>
    <definedName name="aaaaa">[0]!aaaaa</definedName>
    <definedName name="abc">#REF!</definedName>
    <definedName name="AccessDatabase" hidden="1">"C:\Мои документы\New standart\MS-Reports\Резервирование.mdb"</definedName>
    <definedName name="Account_Balance" localSheetId="0">#REF!</definedName>
    <definedName name="Account_Balance">#REF!</definedName>
    <definedName name="ad" localSheetId="0">'ф 422 12 мес'!ad</definedName>
    <definedName name="ad">[0]!ad</definedName>
    <definedName name="APL" hidden="1">{#N/A,#N/A,FALSE,"Aging Summary";#N/A,#N/A,FALSE,"Ratio Analysis";#N/A,#N/A,FALSE,"Test 120 Day Accts";#N/A,#N/A,FALSE,"Tickmarks"}</definedName>
    <definedName name="apr" localSheetId="0">#REF!</definedName>
    <definedName name="apr">#REF!</definedName>
    <definedName name="aprkzt" localSheetId="0">#REF!</definedName>
    <definedName name="aprkzt">#REF!</definedName>
    <definedName name="aprusd" localSheetId="0">#REF!</definedName>
    <definedName name="aprusd">#REF!</definedName>
    <definedName name="ARA_Threshold">#REF!</definedName>
    <definedName name="area_1">#REF!</definedName>
    <definedName name="area_2">#REF!</definedName>
    <definedName name="ARP_Threshold">#REF!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[16]SMSTemp!$B$32</definedName>
    <definedName name="ASASAS">[16]SMSTemp!$B$51</definedName>
    <definedName name="asd" localSheetId="0">'ф 422 12 мес'!asd</definedName>
    <definedName name="asd">[0]!asd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ditDate">[17]SMSTemp!$B$4</definedName>
    <definedName name="aver" localSheetId="0">'[18]IFRS FS'!$J$4</definedName>
    <definedName name="aver">'[19]IFRS FS'!$J$4</definedName>
    <definedName name="b">{#N/A,#N/A,FALSE,"МТВ"}</definedName>
    <definedName name="Bal_Sheet">#REF!</definedName>
    <definedName name="Bal_Sheet1">#REF!</definedName>
    <definedName name="Balance_Sheet" localSheetId="0">#REF!</definedName>
    <definedName name="Balance_Sheet">#REF!</definedName>
    <definedName name="basic_level" localSheetId="0">'[20]Threshold Table'!$A$6:$C$11</definedName>
    <definedName name="basic_level">'[21]Threshold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ILAN" localSheetId="0">[22]!BILAN</definedName>
    <definedName name="BILAN">[23]!BILAN</definedName>
    <definedName name="BlackPlatePriceBaseIn" localSheetId="0">#REF!</definedName>
    <definedName name="BlackPlatePriceBaseIn">#REF!</definedName>
    <definedName name="BlackPlatePriceOptimisticIn" localSheetId="0">#REF!</definedName>
    <definedName name="BlackPlatePriceOptimisticIn">#REF!</definedName>
    <definedName name="BlackPlatePricePessimisticIn" localSheetId="0">#REF!</definedName>
    <definedName name="BlackPlatePricePessimisticIn">#REF!</definedName>
    <definedName name="BLACKPLATES" localSheetId="0">#REF!</definedName>
    <definedName name="BLACKPLATES">#REF!</definedName>
    <definedName name="BlackPlateUnitVariableKZTShareIn" localSheetId="0">#REF!</definedName>
    <definedName name="BlackPlateUnitVariableKZTShareIn">#REF!</definedName>
    <definedName name="BlackPlateUnitVariableRealIn" localSheetId="0">#REF!</definedName>
    <definedName name="BlackPlateUnitVariableRealIn">#REF!</definedName>
    <definedName name="BlackPlateVolumeBaseIn" localSheetId="0">#REF!</definedName>
    <definedName name="BlackPlateVolumeBaseIn">#REF!</definedName>
    <definedName name="BlackPlateVolumeOptimisticIn" localSheetId="0">#REF!</definedName>
    <definedName name="BlackPlateVolumeOptimisticIn">#REF!</definedName>
    <definedName name="BlackPlateVolumePessimisticIn" localSheetId="0">#REF!</definedName>
    <definedName name="BlackPlateVolumePessimisticIn">#REF!</definedName>
    <definedName name="BLAST_FURNACE" localSheetId="0">#REF!</definedName>
    <definedName name="BLAST_FURNACE">#REF!</definedName>
    <definedName name="bottom_10">[24]Лист2!$J$8</definedName>
    <definedName name="bottom_11">[24]Лист2!$K$8</definedName>
    <definedName name="bottom_12">[24]Лист2!$L$8</definedName>
    <definedName name="bottom_13">[24]Лист2!$M$8</definedName>
    <definedName name="bottom_14">[24]Лист2!$N$8</definedName>
    <definedName name="bottom_15">[24]Лист2!$O$8</definedName>
    <definedName name="bottom_2_10">'[25]2009'!$J$56</definedName>
    <definedName name="bottom_2_11">[26]Лист2!$K$55</definedName>
    <definedName name="bottom_2_12">[26]Лист2!$L$55</definedName>
    <definedName name="bottom_2_13">'[25]2009'!$M$56</definedName>
    <definedName name="bottom_2_14">'[25]2009'!$N$56</definedName>
    <definedName name="bottom_2_15">[26]Лист2!$O$55</definedName>
    <definedName name="bottom_2_6">[24]Лист2!$F$57</definedName>
    <definedName name="bottom_2_7">[26]Лист2!$G$55</definedName>
    <definedName name="bottom_2_8">[26]Лист2!$H$55</definedName>
    <definedName name="bottom_2_9">[26]Лист2!$I$55</definedName>
    <definedName name="bottom_6">[24]Лист2!$F$8</definedName>
    <definedName name="bottom_7">[24]Лист2!$G$8</definedName>
    <definedName name="bottom_8">[24]Лист2!$H$8</definedName>
    <definedName name="bottom_9">[24]Лист2!$I$8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ent">#REF!</definedName>
    <definedName name="BS" localSheetId="0">#REF!</definedName>
    <definedName name="BS">#REF!</definedName>
    <definedName name="BS_Detay" localSheetId="0">#REF!</definedName>
    <definedName name="BS_Detay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lender">"Picture 5"</definedName>
    <definedName name="Canada">#REF!</definedName>
    <definedName name="Canada1">#REF!</definedName>
    <definedName name="Canadian_Occidental_Petroleum_Ltd.">#REF!</definedName>
    <definedName name="CapexAdditionsReal" localSheetId="0">[27]Workings!#REF!</definedName>
    <definedName name="CapexAdditionsReal">[27]Workings!#REF!</definedName>
    <definedName name="ccc" localSheetId="0">#REF!</definedName>
    <definedName name="ccc">#REF!</definedName>
    <definedName name="cccc" localSheetId="0">#REF!</definedName>
    <definedName name="cccc">#REF!</definedName>
    <definedName name="cd" localSheetId="0">[28]yO302.1!#REF!</definedName>
    <definedName name="cd">[28]yO302.1!#REF!</definedName>
    <definedName name="CF_CurrentLTDebit" localSheetId="0">'[29]Cash Flow - 2004 Workings'!#REF!</definedName>
    <definedName name="CF_CurrentLTDebit">'[30]Cash Flow - 2004 Workings'!#REF!</definedName>
    <definedName name="CF_DeferredTax" localSheetId="0">'[29]Cash Flow - 2004 Workings'!#REF!</definedName>
    <definedName name="CF_DeferredTax">'[30]Cash Flow - 2004 Workings'!#REF!</definedName>
    <definedName name="CF_Dividends" localSheetId="0">'[29]Cash Flow - 2004 Workings'!#REF!</definedName>
    <definedName name="CF_Dividends">'[30]Cash Flow - 2004 Workings'!#REF!</definedName>
    <definedName name="CF_NetIncome" localSheetId="0">'[29]Cash Flow - 2004 Workings'!#REF!</definedName>
    <definedName name="CF_NetIncome">'[30]Cash Flow - 2004 Workings'!#REF!</definedName>
    <definedName name="CF_Operations">#REF!</definedName>
    <definedName name="CF_Operations1">#REF!</definedName>
    <definedName name="CF_Shares" localSheetId="0">'[29]Cash Flow - 2004 Workings'!#REF!</definedName>
    <definedName name="CF_Shares">'[30]Cash Flow - 2004 Workings'!#REF!</definedName>
    <definedName name="CF_Stmt">#REF!</definedName>
    <definedName name="CF_Stmt1">#REF!</definedName>
    <definedName name="CF_Taxation" localSheetId="0">'[29]Cash Flow - 2004 Workings'!#REF!</definedName>
    <definedName name="CF_Taxation">'[30]Cash Flow - 2004 Workings'!#REF!</definedName>
    <definedName name="chart" localSheetId="0">[2]Sheet1!$A$3:$D$1000</definedName>
    <definedName name="chart">[31]Sheet1!$A$3:$D$1000</definedName>
    <definedName name="Chemicals">#REF!</definedName>
    <definedName name="Chemicals1">#REF!</definedName>
    <definedName name="CHF">91.92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s" localSheetId="0">[28]yO302.1!#REF!</definedName>
    <definedName name="cis">[28]yO302.1!#REF!</definedName>
    <definedName name="ClientName">[17]SMSTemp!$B$3</definedName>
    <definedName name="Code" localSheetId="0">#REF!</definedName>
    <definedName name="Code">#REF!</definedName>
    <definedName name="COGS_from_related_parties" localSheetId="0">#REF!</definedName>
    <definedName name="COGS_from_related_parties">#REF!</definedName>
    <definedName name="CokePriceRealIn" localSheetId="0">#REF!</definedName>
    <definedName name="CokePriceRealIn">#REF!</definedName>
    <definedName name="CokeUnitVariableKZTShareIn" localSheetId="0">#REF!</definedName>
    <definedName name="CokeUnitVariableKZTShareIn">#REF!</definedName>
    <definedName name="CokeUnitVariableRealIn" localSheetId="0">#REF!</definedName>
    <definedName name="CokeUnitVariableRealIn">#REF!</definedName>
    <definedName name="CokeVolumeIn" localSheetId="0">#REF!</definedName>
    <definedName name="CokeVolumeIn">#REF!</definedName>
    <definedName name="COLD_ROLLED" localSheetId="0">#REF!</definedName>
    <definedName name="COLD_ROLLED">#REF!</definedName>
    <definedName name="Com_banks_in_D" localSheetId="0">#REF!</definedName>
    <definedName name="Com_banks_in_D">#REF!</definedName>
    <definedName name="Combined_Book_Value_Totals">[32]SMSTemp!$B$42</definedName>
    <definedName name="CompOt" localSheetId="0">'ф 422 12 мес'!CompOt</definedName>
    <definedName name="CompOt">[0]!CompOt</definedName>
    <definedName name="CompRas" localSheetId="0">'ф 422 12 мес'!CompRas</definedName>
    <definedName name="CompRas">[0]!CompRas</definedName>
    <definedName name="CONSTRUCTION" localSheetId="0">#REF!</definedName>
    <definedName name="CONSTRUCTION">#REF!</definedName>
    <definedName name="CONVERTER" localSheetId="0">#REF!</definedName>
    <definedName name="CONVERTER">#REF!</definedName>
    <definedName name="Cost" localSheetId="0">#REF!</definedName>
    <definedName name="Cost">#REF!</definedName>
    <definedName name="COVERS" localSheetId="0">#REF!</definedName>
    <definedName name="COVERS">#REF!</definedName>
    <definedName name="CoversPriceBaseIn" localSheetId="0">#REF!</definedName>
    <definedName name="CoversPriceBaseIn">#REF!</definedName>
    <definedName name="CoversPriceOptimisticIn" localSheetId="0">#REF!</definedName>
    <definedName name="CoversPriceOptimisticIn">#REF!</definedName>
    <definedName name="CoversPricePessimisticIn" localSheetId="0">#REF!</definedName>
    <definedName name="CoversPricePessimisticIn">#REF!</definedName>
    <definedName name="CoversUnitVariableKZTShareIn" localSheetId="0">#REF!</definedName>
    <definedName name="CoversUnitVariableKZTShareIn">#REF!</definedName>
    <definedName name="CoversUnitVariableRealIn" localSheetId="0">#REF!</definedName>
    <definedName name="CoversUnitVariableRealIn">#REF!</definedName>
    <definedName name="CoversVolumeBaseIn" localSheetId="0">#REF!</definedName>
    <definedName name="CoversVolumeBaseIn">#REF!</definedName>
    <definedName name="CoversVolumeOptimisticIn" localSheetId="0">#REF!</definedName>
    <definedName name="CoversVolumeOptimisticIn">#REF!</definedName>
    <definedName name="CoversVolumePessimisticIn" localSheetId="0">#REF!</definedName>
    <definedName name="CoversVolumePessimisticIn">#REF!</definedName>
    <definedName name="CRCPriceBaseIn" localSheetId="0">#REF!</definedName>
    <definedName name="CRCPriceBaseIn">#REF!</definedName>
    <definedName name="CRCPriceOptimisticIn" localSheetId="0">#REF!</definedName>
    <definedName name="CRCPriceOptimisticIn">#REF!</definedName>
    <definedName name="CRCPricePessimisticIn" localSheetId="0">#REF!</definedName>
    <definedName name="CRCPricePessimisticIn">#REF!</definedName>
    <definedName name="CRCUnitVariableKZTShareIn" localSheetId="0">#REF!</definedName>
    <definedName name="CRCUnitVariableKZTShareIn">#REF!</definedName>
    <definedName name="CRCUnitVariableRealIn" localSheetId="0">#REF!</definedName>
    <definedName name="CRCUnitVariableRealIn">#REF!</definedName>
    <definedName name="CRCVolumeBaseIn" localSheetId="0">#REF!</definedName>
    <definedName name="CRCVolumeBaseIn">#REF!</definedName>
    <definedName name="CRCVolumeOptimisticIn" localSheetId="0">#REF!</definedName>
    <definedName name="CRCVolumeOptimisticIn">#REF!</definedName>
    <definedName name="CRCVolumePessimisticIn" localSheetId="0">#REF!</definedName>
    <definedName name="CRCVolumePessimisticIn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ude">#REF!</definedName>
    <definedName name="csnab" localSheetId="0">[28]yO302.1!#REF!</definedName>
    <definedName name="csnab">[28]yO302.1!#REF!</definedName>
    <definedName name="ct" localSheetId="0">[28]yO302.1!#REF!</definedName>
    <definedName name="ct">[28]yO302.1!#REF!</definedName>
    <definedName name="cv" localSheetId="0">[28]yO302.1!#REF!</definedName>
    <definedName name="cv">[28]yO302.1!#REF!</definedName>
    <definedName name="cvo" localSheetId="0">[28]yO302.1!#REF!</definedName>
    <definedName name="cvo">[28]yO302.1!#REF!</definedName>
    <definedName name="cyp">'[33]FS-97'!$BA$90</definedName>
    <definedName name="czhs" localSheetId="0">[28]yO302.1!#REF!</definedName>
    <definedName name="czhs">[28]yO302.1!#REF!</definedName>
    <definedName name="d">7</definedName>
    <definedName name="data" localSheetId="0">#REF!</definedName>
    <definedName name="data">#REF!</definedName>
    <definedName name="DateFrom" localSheetId="0">[34]Выбор!$B$9</definedName>
    <definedName name="DateFrom">[35]Выбор!$B$9</definedName>
    <definedName name="dd" localSheetId="0">'ф 422 12 мес'!dd</definedName>
    <definedName name="dd">[0]!dd</definedName>
    <definedName name="deltawc" localSheetId="0">[36]definitions!#REF!</definedName>
    <definedName name="deltawc">[36]definitions!#REF!</definedName>
    <definedName name="DEM">68.91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esel">"Chart 8"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" localSheetId="0">[37]SMSTemp!$B$13</definedName>
    <definedName name="ds">[38]SMSTemp!$B$13</definedName>
    <definedName name="Due_to_related_parties" localSheetId="0">#REF!</definedName>
    <definedName name="Due_to_related_parties">#REF!</definedName>
    <definedName name="E" localSheetId="0">[39]ЯНВАРЬ!#REF!</definedName>
    <definedName name="E">[40]ЯНВАРЬ!#REF!</definedName>
    <definedName name="EBRD_for_D" localSheetId="0">#REF!</definedName>
    <definedName name="EBRD_for_D">#REF!</definedName>
    <definedName name="EBTRD_for_D" localSheetId="0">#REF!</definedName>
    <definedName name="EBTRD_for_D">#REF!</definedName>
    <definedName name="EBTRD_fro_D" localSheetId="0">#REF!</definedName>
    <definedName name="EBTRD_fro_D">#REF!</definedName>
    <definedName name="END" localSheetId="0">'[41]L&amp;E'!#REF!</definedName>
    <definedName name="END">'[42]L&amp;E'!#REF!</definedName>
    <definedName name="EnergyConcPriceRealIn" localSheetId="0">#REF!</definedName>
    <definedName name="EnergyConcPriceRealIn">#REF!</definedName>
    <definedName name="EnergyConcUnitVariableKZTShareIn" localSheetId="0">#REF!</definedName>
    <definedName name="EnergyConcUnitVariableKZTShareIn">#REF!</definedName>
    <definedName name="EnergyConcUnitVariableRealIn" localSheetId="0">#REF!</definedName>
    <definedName name="EnergyConcUnitVariableRealIn">#REF!</definedName>
    <definedName name="EnergyConcVolumeIn" localSheetId="0">#REF!</definedName>
    <definedName name="EnergyConcVolumeIn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">134.77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w" localSheetId="0">'ф 422 12 мес'!ew</definedName>
    <definedName name="ew">[0]!ew</definedName>
    <definedName name="ewr" localSheetId="0">[10]ЯНВАРЬ!#REF!</definedName>
    <definedName name="ewr">[7]ЯНВАРЬ!#REF!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ct_gas_rate1">[43]НДПИ!#REF!</definedName>
    <definedName name="fact_gas_rate2">[43]НДПИ!#REF!</definedName>
    <definedName name="fact_gas_rate3">[43]НДПИ!#REF!</definedName>
    <definedName name="fact_gas_rate4">[43]НДПИ!#REF!</definedName>
    <definedName name="fact_gas_rate5">[43]НДПИ!#REF!</definedName>
    <definedName name="fact_gas_volume1">[43]НДПИ!#REF!</definedName>
    <definedName name="fact_gas_volume2">[43]НДПИ!#REF!</definedName>
    <definedName name="fact_gas_volume3">[43]НДПИ!#REF!</definedName>
    <definedName name="fact_gas_volume4">[43]НДПИ!#REF!</definedName>
    <definedName name="fact_gas_volume5">[43]НДПИ!#REF!</definedName>
    <definedName name="fact_oil_rate1">#REF!</definedName>
    <definedName name="fact_oil_rate2">#REF!</definedName>
    <definedName name="fact_oil_rate3">'[44]78'!#REF!</definedName>
    <definedName name="fact_oil_rate4">'[44]78'!#REF!</definedName>
    <definedName name="fact_oil_rate5">'[44]78'!#REF!</definedName>
    <definedName name="fact_oil_volume1">#REF!</definedName>
    <definedName name="fact_oil_volume2">#REF!</definedName>
    <definedName name="fact_oil_volume3">'[44]78'!#REF!</definedName>
    <definedName name="fact_oil_volume4">'[44]78'!#REF!</definedName>
    <definedName name="fact_oil_volume5">'[44]78'!#REF!</definedName>
    <definedName name="FactIn">'[27]Macroeconomic Assumptions'!$D$2:$P$2</definedName>
    <definedName name="FAIZ" localSheetId="0">#REF!</definedName>
    <definedName name="FAIZ">#REF!</definedName>
    <definedName name="FAIZ2" localSheetId="0">#REF!</definedName>
    <definedName name="FAIZ2">#REF!</definedName>
    <definedName name="FAIZ3" localSheetId="0">#REF!</definedName>
    <definedName name="FAIZ3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k" localSheetId="0">[40]ЯНВАРЬ!#REF!</definedName>
    <definedName name="ffk">[22]ЯНВАРЬ!#REF!</definedName>
    <definedName name="fg" localSheetId="0">'ф 422 12 мес'!fg</definedName>
    <definedName name="fg">[0]!fg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rst_Hook">[32]SMSTemp!$B$36</definedName>
    <definedName name="Format">#REF!</definedName>
    <definedName name="Format0Dec">[17]SMSTemp!$B$15</definedName>
    <definedName name="Format2Dec">[17]SMSTemp!$B$13</definedName>
    <definedName name="gaap_GRID">#REF!</definedName>
    <definedName name="GALCOIL" localSheetId="0">#REF!</definedName>
    <definedName name="GALCOIL">#REF!</definedName>
    <definedName name="GalvalumPriceBaseIn" localSheetId="0">#REF!</definedName>
    <definedName name="GalvalumPriceBaseIn">#REF!</definedName>
    <definedName name="GalvalumPriceOptimisticIn" localSheetId="0">#REF!</definedName>
    <definedName name="GalvalumPriceOptimisticIn">#REF!</definedName>
    <definedName name="GalvalumPricePessimisticIn" localSheetId="0">#REF!</definedName>
    <definedName name="GalvalumPricePessimisticIn">#REF!</definedName>
    <definedName name="GalvalumUnitVariableKZTShareIn" localSheetId="0">#REF!</definedName>
    <definedName name="GalvalumUnitVariableKZTShareIn">#REF!</definedName>
    <definedName name="GalvalumUnitVariableRealIn" localSheetId="0">#REF!</definedName>
    <definedName name="GalvalumUnitVariableRealIn">#REF!</definedName>
    <definedName name="GalvalumVolumeBaseIn" localSheetId="0">#REF!</definedName>
    <definedName name="GalvalumVolumeBaseIn">#REF!</definedName>
    <definedName name="GalvalumVolumeOptimisticIn" localSheetId="0">#REF!</definedName>
    <definedName name="GalvalumVolumeOptimisticIn">#REF!</definedName>
    <definedName name="GalvalumVolumePessimisticIn" localSheetId="0">#REF!</definedName>
    <definedName name="GalvalumVolumePessimisticIn">#REF!</definedName>
    <definedName name="Gandugiri" localSheetId="0">#REF!</definedName>
    <definedName name="Gandugiri">#REF!</definedName>
    <definedName name="gas_rate1">[43]НДПИ!#REF!</definedName>
    <definedName name="gas_rate2">[43]НДПИ!#REF!</definedName>
    <definedName name="gas_rate3">[43]НДПИ!#REF!</definedName>
    <definedName name="gas_rate4">[43]НДПИ!#REF!</definedName>
    <definedName name="gas_rate5">[43]НДПИ!#REF!</definedName>
    <definedName name="gas_volume1">[43]НДПИ!#REF!</definedName>
    <definedName name="gas_volume2">[43]НДПИ!#REF!</definedName>
    <definedName name="gas_volume3">[43]НДПИ!#REF!</definedName>
    <definedName name="gas_volume4">[43]НДПИ!#REF!</definedName>
    <definedName name="gas_volume5">[43]НДПИ!#REF!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BUT" localSheetId="0">[22]!GDBUT</definedName>
    <definedName name="GDBUT">[23]!GDBUT</definedName>
    <definedName name="GDRAP" localSheetId="0">[22]!GDRAP</definedName>
    <definedName name="GDRAP">[23]!GDRAP</definedName>
    <definedName name="GEBUT" localSheetId="0">[22]!GEBUT</definedName>
    <definedName name="GEBUT">[23]!GEBUT</definedName>
    <definedName name="GERAP" localSheetId="0">[22]!GERAP</definedName>
    <definedName name="GERAP">[23]!GERAP</definedName>
    <definedName name="gg" localSheetId="0">'ф 422 12 мес'!gg</definedName>
    <definedName name="gg">[0]!gg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ace_Period" localSheetId="0">#REF!</definedName>
    <definedName name="Grace_Period">#REF!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 localSheetId="0">'[45]US Dollar 2003'!$C$17:$C$191</definedName>
    <definedName name="half">'[46]US Dollar 2003'!$C$17:$C$191</definedName>
    <definedName name="Header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ILH" localSheetId="0">'ф 422 12 мес'!HILH</definedName>
    <definedName name="HILH">[0]!HILH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 localSheetId="0">[28]yO302.1!#REF!</definedName>
    <definedName name="hozu">[28]yO302.1!#REF!</definedName>
    <definedName name="HR" localSheetId="0">#REF!</definedName>
    <definedName name="HR">#REF!</definedName>
    <definedName name="HR_SALES" localSheetId="0">#REF!</definedName>
    <definedName name="HR_SALES">#REF!</definedName>
    <definedName name="HRCPriceBaseIn" localSheetId="0">#REF!</definedName>
    <definedName name="HRCPriceBaseIn">#REF!</definedName>
    <definedName name="HRCPriceOptimisticIn" localSheetId="0">#REF!</definedName>
    <definedName name="HRCPriceOptimisticIn">#REF!</definedName>
    <definedName name="HRCPricePessimisticIn" localSheetId="0">#REF!</definedName>
    <definedName name="HRCPricePessimisticIn">#REF!</definedName>
    <definedName name="HRCUnitVariableKZTShareIn" localSheetId="0">#REF!</definedName>
    <definedName name="HRCUnitVariableKZTShareIn">#REF!</definedName>
    <definedName name="HRCUnitVariableRealIn" localSheetId="0">#REF!</definedName>
    <definedName name="HRCUnitVariableRealIn">#REF!</definedName>
    <definedName name="HRCVolumeBaseIn" localSheetId="0">#REF!</definedName>
    <definedName name="HRCVolumeBaseIn">#REF!</definedName>
    <definedName name="HRCVolumeOptimisticIn" localSheetId="0">#REF!</definedName>
    <definedName name="HRCVolumeOptimisticIn">#REF!</definedName>
    <definedName name="HRCVolumePessimisticIn" localSheetId="0">#REF!</definedName>
    <definedName name="HRCVolumePessimisticIn">#REF!</definedName>
    <definedName name="HRM" localSheetId="0">#REF!</definedName>
    <definedName name="HRM">#REF!</definedName>
    <definedName name="IFC_for_D" localSheetId="0">#REF!</definedName>
    <definedName name="IFC_for_D">#REF!</definedName>
    <definedName name="Inc_Stmt">#REF!</definedName>
    <definedName name="Inc_Stmt1">#REF!</definedName>
    <definedName name="Income_Statement" localSheetId="0">#REF!</definedName>
    <definedName name="Income_Statement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estSubordinatedFixedIncurred" localSheetId="0">[27]Workings!#REF!</definedName>
    <definedName name="InterestSubordinatedFixedIncurred">[27]Workings!#REF!</definedName>
    <definedName name="InterestSubordinatedFloatingIncurred" localSheetId="0">[27]Workings!#REF!</definedName>
    <definedName name="InterestSubordinatedFloatingIncurred">[27]Workings!#REF!</definedName>
    <definedName name="interm_level" localSheetId="0">'[20]Threshold Table'!$D$6:$F$11</definedName>
    <definedName name="interm_level">'[21]Threshold Table'!$D$6:$F$11</definedName>
    <definedName name="Interval">[32]SMSTemp!$B$35</definedName>
    <definedName name="IntRateSubordinatedFixed" localSheetId="0">[27]Workings!#REF!</definedName>
    <definedName name="IntRateSubordinatedFixed">[27]Workings!#REF!</definedName>
    <definedName name="IntRateSubordinatedFloating" localSheetId="0">[27]Workings!#REF!</definedName>
    <definedName name="IntRateSubordinatedFloating">[27]Workings!#REF!</definedName>
    <definedName name="ira" hidden="1">{#N/A,#N/A,FALSE,"Сентябрь";#N/A,#N/A,FALSE,"Пояснительная сентябре 99"}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tem">[47]Статьи!$A$3:$B$55</definedName>
    <definedName name="itemm">[48]Статьи!$A$3:$B$42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nekzt" localSheetId="0">#REF!</definedName>
    <definedName name="junekzt">#REF!</definedName>
    <definedName name="juneusd" localSheetId="0">#REF!</definedName>
    <definedName name="juneusd">#REF!</definedName>
    <definedName name="junkzt" localSheetId="0">#REF!</definedName>
    <definedName name="junkzt">#REF!</definedName>
    <definedName name="k" localSheetId="0">'ф 422 12 мес'!k</definedName>
    <definedName name="k">[0]!k</definedName>
    <definedName name="kjh" localSheetId="0">'ф 422 12 мес'!kjh</definedName>
    <definedName name="kjh">[0]!kjh</definedName>
    <definedName name="Kumkol" hidden="1">{#N/A,#N/A,FALSE,"Сентябрь";#N/A,#N/A,FALSE,"Пояснительная сентябре 99"}</definedName>
    <definedName name="KUR" localSheetId="0">#REF!</definedName>
    <definedName name="KUR">#REF!</definedName>
    <definedName name="KZT_BS">#REF!</definedName>
    <definedName name="KZT_cash">#REF!</definedName>
    <definedName name="KZT_IS">#REF!</definedName>
    <definedName name="KZT_non_cash_wk">#REF!</definedName>
    <definedName name="l" hidden="1">{#N/A,#N/A,FALSE,"МТВ"}</definedName>
    <definedName name="L_Adjust">[49]Links!$H:$H</definedName>
    <definedName name="L_AJE_Tot">[49]Links!$G:$G</definedName>
    <definedName name="L_CY_Beg">[49]Links!$F:$F</definedName>
    <definedName name="L_CY_End">[49]Links!$J:$J</definedName>
    <definedName name="L_PY_End">[49]Links!$K:$K</definedName>
    <definedName name="L_RJE_Tot">[49]Links!$I:$I</definedName>
    <definedName name="LandTax" localSheetId="0">#REF!</definedName>
    <definedName name="LandTax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kj" localSheetId="0">'ф 422 12 мес'!lkj</definedName>
    <definedName name="lkj">[0]!lkj</definedName>
    <definedName name="LLL">'[50]KAZAK RECO ST 99'!$A$1:$A$263,'[50]KAZAK RECO ST 99'!$K$1:$S$263</definedName>
    <definedName name="LLPs" localSheetId="0" hidden="1">{#N/A,#N/A,FALSE,"Sheet1"}</definedName>
    <definedName name="LLPs" hidden="1">{#N/A,#N/A,FALSE,"Sheet1"}</definedName>
    <definedName name="Long_term_debts_to_affiliates" localSheetId="0">#REF!</definedName>
    <definedName name="Long_term_debts_to_affiliates">#REF!</definedName>
    <definedName name="lvnc" localSheetId="0">[28]yO302.1!#REF!</definedName>
    <definedName name="lvnc">[28]yO302.1!#REF!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anish" localSheetId="0">[13]Settings!#REF!</definedName>
    <definedName name="Manish">[45]Settings!#REF!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spisok" localSheetId="0">#REF!</definedName>
    <definedName name="mas_spisok">#REF!</definedName>
    <definedName name="mauusdz" localSheetId="0">#REF!</definedName>
    <definedName name="mauusdz">#REF!</definedName>
    <definedName name="maykzt" localSheetId="0">#REF!</definedName>
    <definedName name="maykzt">#REF!</definedName>
    <definedName name="maykzts" localSheetId="0">#REF!</definedName>
    <definedName name="maykzts">#REF!</definedName>
    <definedName name="mayusd" localSheetId="0">#REF!</definedName>
    <definedName name="mayusd">#REF!</definedName>
    <definedName name="MidlingsPriceRealIn" localSheetId="0">#REF!</definedName>
    <definedName name="MidlingsPriceRealIn">#REF!</definedName>
    <definedName name="MidlingsUnitVariableKZTShareIn" localSheetId="0">#REF!</definedName>
    <definedName name="MidlingsUnitVariableKZTShareIn">#REF!</definedName>
    <definedName name="MidlingsUnitVariableRealIn" localSheetId="0">#REF!</definedName>
    <definedName name="MidlingsUnitVariableRealIn">#REF!</definedName>
    <definedName name="MidlingsVolumeIn" localSheetId="0">#REF!</definedName>
    <definedName name="MidlingsVolumeIn">#REF!</definedName>
    <definedName name="mm">#REF!</definedName>
    <definedName name="Monetary_Precision" localSheetId="0">#REF!</definedName>
    <definedName name="Monetary_Precision">#REF!</definedName>
    <definedName name="month" localSheetId="0">'[45]US Dollar 2003'!$A$17:$A$381</definedName>
    <definedName name="month">'[46]US Dollar 2003'!$A$17:$A$381</definedName>
    <definedName name="NBK">89.57</definedName>
    <definedName name="NBVTotalBf" localSheetId="0">[27]Workings!#REF!</definedName>
    <definedName name="NBVTotalBf">[27]Workings!#REF!</definedName>
    <definedName name="Negative_Rec_Cnt">[32]SMSTemp!$B$50</definedName>
    <definedName name="Negative_Values">[32]SMSTemp!$B$31</definedName>
    <definedName name="Net_Book_Value">[32]SMSTemp!$B$30</definedName>
    <definedName name="new">'[51]$ IS'!$A$1:$BH$34</definedName>
    <definedName name="New_a_c">#REF!</definedName>
    <definedName name="new_index">[52]CPI!$A$1:$H$97</definedName>
    <definedName name="NOTES" localSheetId="0">[4]TB!#REF!</definedName>
    <definedName name="NOTES">[13]TB!#REF!</definedName>
    <definedName name="oil_rate1">#REF!</definedName>
    <definedName name="oil_rate2">#REF!</definedName>
    <definedName name="oil_rate3">'[44]78'!#REF!</definedName>
    <definedName name="oil_rate4">'[44]78'!#REF!</definedName>
    <definedName name="oil_rate5">'[44]78'!#REF!</definedName>
    <definedName name="oil_volume1">#REF!</definedName>
    <definedName name="oil_volume2">#REF!</definedName>
    <definedName name="oil_volume3">'[44]78'!#REF!</definedName>
    <definedName name="oil_volume4">'[44]78'!#REF!</definedName>
    <definedName name="oil_volume5">'[44]78'!#REF!</definedName>
    <definedName name="one">#REF!,#REF!</definedName>
    <definedName name="ooo">'[53]GAAP TB 30.09.01  detail p&amp;l'!#REF!</definedName>
    <definedName name="OPER_COST" localSheetId="0">#REF!</definedName>
    <definedName name="OPER_COST">#REF!</definedName>
    <definedName name="OPIC" localSheetId="0">#REF!</definedName>
    <definedName name="OPIC">#REF!</definedName>
    <definedName name="OTH1O" localSheetId="0">#REF!</definedName>
    <definedName name="OTH1O">#REF!</definedName>
    <definedName name="Other_expnese" localSheetId="0">#REF!</definedName>
    <definedName name="Other_expnese">#REF!</definedName>
    <definedName name="OtherCoalRevenueIn" localSheetId="0">#REF!</definedName>
    <definedName name="OtherCoalRevenueIn">#REF!</definedName>
    <definedName name="OtherCoalRevenueKZTShareIn" localSheetId="0">#REF!</definedName>
    <definedName name="OtherCoalRevenueKZTShareIn">#REF!</definedName>
    <definedName name="OtherCoalUnitVariableMarginIn" localSheetId="0">#REF!</definedName>
    <definedName name="OtherCoalUnitVariableMarginIn">#REF!</definedName>
    <definedName name="OtherSteelRevenueIn" localSheetId="0">#REF!</definedName>
    <definedName name="OtherSteelRevenueIn">#REF!</definedName>
    <definedName name="OtherSteelRevenueKZTShareIn" localSheetId="0">#REF!</definedName>
    <definedName name="OtherSteelRevenueKZTShareIn">#REF!</definedName>
    <definedName name="OtherSteelUnitVariableMarginIn" localSheetId="0">#REF!</definedName>
    <definedName name="OtherSteelUnitVariableMarginIn">#REF!</definedName>
    <definedName name="overhead" localSheetId="0">#REF!</definedName>
    <definedName name="overhead">#REF!</definedName>
    <definedName name="P02U2" localSheetId="0">#REF!</definedName>
    <definedName name="P02U2">#REF!</definedName>
    <definedName name="pc" localSheetId="0">#REF!</definedName>
    <definedName name="pc">#REF!</definedName>
    <definedName name="PER1O" localSheetId="0">#REF!</definedName>
    <definedName name="PER1O">#REF!</definedName>
    <definedName name="PICK_3" localSheetId="0">[54]July_03_Pg8!#REF!</definedName>
    <definedName name="PICK_3">[54]July_03_Pg8!#REF!</definedName>
    <definedName name="PICKLEHR" localSheetId="0">#REF!</definedName>
    <definedName name="PICKLEHR">#REF!</definedName>
    <definedName name="PICKLING_4" localSheetId="0">#REF!</definedName>
    <definedName name="PICKLING_4">#REF!</definedName>
    <definedName name="PICKLING_GALV" localSheetId="0">[54]July_03_Pg8!#REF!</definedName>
    <definedName name="PICKLING_GALV">[54]July_03_Pg8!#REF!</definedName>
    <definedName name="PIPES" localSheetId="0">#REF!</definedName>
    <definedName name="PIPES">#REF!</definedName>
    <definedName name="PipesPriceBaseIn" localSheetId="0">#REF!</definedName>
    <definedName name="PipesPriceBaseIn">#REF!</definedName>
    <definedName name="PipesPriceOptimisticIn" localSheetId="0">#REF!</definedName>
    <definedName name="PipesPriceOptimisticIn">#REF!</definedName>
    <definedName name="PipesPricePessimisticIn" localSheetId="0">#REF!</definedName>
    <definedName name="PipesPricePessimisticIn">#REF!</definedName>
    <definedName name="PipesUnitVariableKZTShareIn" localSheetId="0">#REF!</definedName>
    <definedName name="PipesUnitVariableKZTShareIn">#REF!</definedName>
    <definedName name="PipesUnitVariableRealIn" localSheetId="0">#REF!</definedName>
    <definedName name="PipesUnitVariableRealIn">#REF!</definedName>
    <definedName name="PipesVolumeBaseIn" localSheetId="0">#REF!</definedName>
    <definedName name="PipesVolumeBaseIn">#REF!</definedName>
    <definedName name="PipesVolumeOptimisticIn" localSheetId="0">#REF!</definedName>
    <definedName name="PipesVolumeOptimisticIn">#REF!</definedName>
    <definedName name="PipesVolumePessimisticIn" localSheetId="0">#REF!</definedName>
    <definedName name="PipesVolumePessimisticIn">#REF!</definedName>
    <definedName name="Pivot_division">#REF!</definedName>
    <definedName name="Pivot_HO">#REF!</definedName>
    <definedName name="Platts" localSheetId="0">'[12]Ural med'!$C$120:$F$537</definedName>
    <definedName name="Platts">'[1]Ural med'!$C$120:$F$537</definedName>
    <definedName name="plqtr" localSheetId="0">#REF!,#REF!</definedName>
    <definedName name="plqtr">#REF!,#REF!</definedName>
    <definedName name="plqtr199" localSheetId="0">#REF!</definedName>
    <definedName name="plqtr199">#REF!</definedName>
    <definedName name="plqtr299">'[50]KAZAK RECO ST 99'!$A$1:$A$263,'[50]KAZAK RECO ST 99'!$K$1:$S$263</definedName>
    <definedName name="plv" localSheetId="0">#REF!</definedName>
    <definedName name="plv">#REF!</definedName>
    <definedName name="plytd" localSheetId="0">#REF!,#REF!</definedName>
    <definedName name="plytd">#REF!,#REF!</definedName>
    <definedName name="plytd2" localSheetId="0">#REF!,#REF!</definedName>
    <definedName name="plytd2">#REF!,#REF!</definedName>
    <definedName name="plytd99">'[50]KAZAK RECO ST 99'!$A$1:$A$263,'[50]KAZAK RECO ST 99'!$AL$1:$AO$263</definedName>
    <definedName name="PopDate">[17]SMSTemp!$B$7</definedName>
    <definedName name="Population_Count">[32]SMSTemp!$B$33</definedName>
    <definedName name="Positive_Rec_Cnt">[32]SMSTemp!$B$51</definedName>
    <definedName name="Positive_Values">[32]SMSTemp!$B$32</definedName>
    <definedName name="PrepBy">[17]SMSTemp!$B$6</definedName>
    <definedName name="Print_Area_MI" localSheetId="0">[4]TB!#REF!</definedName>
    <definedName name="Print_Area_MI">[13]TB!#REF!</definedName>
    <definedName name="Prob_ResRec">#REF!</definedName>
    <definedName name="Prob_ResRec1">#REF!</definedName>
    <definedName name="Proved_ResRec">#REF!</definedName>
    <definedName name="Proved_ResRec1">#REF!</definedName>
    <definedName name="PYTB" localSheetId="0">[55]PYTB!$A$1:$B$835</definedName>
    <definedName name="PYTB">[39]PYTB!$A$1:$B$835</definedName>
    <definedName name="pz" localSheetId="0">[28]yO302.1!#REF!</definedName>
    <definedName name="pz">[28]yO302.1!#REF!</definedName>
    <definedName name="q">'[56]Cost 99v98'!$S$10</definedName>
    <definedName name="Q1_901s_materials">'[57]Production_Ref Q-1-3'!$V$32:$V$82</definedName>
    <definedName name="Q1_902_903s">'[57]Production_Ref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'[57]Production_Ref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'[57]Production_Ref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'[57]Production_Ref Q-1-3'!$Q$17:$R$17,'[57]Production_Ref Q-1-3'!$T$19:$T$23,'[57]Production_Ref Q-1-3'!$T$26,'[57]Production_Ref Q-1-3'!$Q$30,'[57]Production_Ref Q-1-3'!$T$106:$T$258,'[57]Production_Ref Q-1-3'!$T$265:$T$268</definedName>
    <definedName name="Q1_pipeline_tariff">'[57]Production_Ref Q-1-3'!$V$24</definedName>
    <definedName name="Q1_property_tax">#REF!</definedName>
    <definedName name="Q1_railway_tariff">'[57]Production_Ref Q-1-3'!$V$25</definedName>
    <definedName name="Q1_security">#REF!</definedName>
    <definedName name="Q1_tax_advice">#REF!</definedName>
    <definedName name="Q1_trucking_services">#REF!</definedName>
    <definedName name="Q1_TurgaiPetroleum">'[57]Production_Ref Q-1-3'!$S$30</definedName>
    <definedName name="Q2_901s_materials">'[57]Production_Ref Q-1-3'!$N$32:$N$82</definedName>
    <definedName name="Q2_902_903s">'[57]Production_Ref Q-1-3'!$N$83:$N$104</definedName>
    <definedName name="Q2_AJE50_901s">'[57]Production_Ref Q-1-3'!$N$273</definedName>
    <definedName name="Q2_AJE51_KLO_USD">'[57]Production_Ref Q-1-3'!$N$275</definedName>
    <definedName name="Q2_AJE62_pipeline_tariff">'[57]Production_Ref Q-1-3'!$N$277</definedName>
    <definedName name="Q2_AJE68_pipeline_tariff">'[57]Production_Ref Q-1-3'!$N$279</definedName>
    <definedName name="Q2_AJE77_pipeline_tariff">'[57]Production_Ref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'[57]Production_Ref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'[57]Production_Ref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'[57]Production_Ref Q-1-3'!$N$7:$N$23,'[57]Production_Ref Q-1-3'!$N$26,'[57]Production_Ref Q-1-3'!$N$106:$N$258</definedName>
    <definedName name="Q2_pipeline_tariff">'[57]Production_Ref Q-1-3'!$N$24</definedName>
    <definedName name="Q2_property_tax">#REF!</definedName>
    <definedName name="Q2_railway_tariff">'[57]Production_Ref Q-1-3'!$N$25</definedName>
    <definedName name="Q2_security">#REF!</definedName>
    <definedName name="Q2_tax_advice">#REF!</definedName>
    <definedName name="Q2_trucking_services">#REF!</definedName>
    <definedName name="Q2_TurgaiPetroleum_KZT">'[57]Production_Ref Q-1-3'!$K$31</definedName>
    <definedName name="Q3_901s_materials">'[57]Production_Ref Q-1-3'!$G$32:$G$82</definedName>
    <definedName name="Q3_902_903s">'[57]Production_Ref Q-1-3'!$G$83:$G$104</definedName>
    <definedName name="Q3_AJE10_KLO">'[57]Production_Ref Q-1-3'!$G$287</definedName>
    <definedName name="Q3_AJE11_pipeline_tariff">'[57]Production_Ref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'[57]Production_Ref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'[57]Production_Ref Q-1-3'!$G$17:$G$23,'[57]Production_Ref Q-1-3'!$G$26,'[57]Production_Ref Q-1-3'!$G$106:$G$143,'[57]Production_Ref Q-1-3'!$G$144:$G$180,'[57]Production_Ref Q-1-3'!$G$181:$G$217,'[57]Production_Ref Q-1-3'!$G$218:$G$258,'[57]Production_Ref Q-1-3'!$G$285</definedName>
    <definedName name="Q3_pipeline_tariff">'[57]Production_Ref Q-1-3'!$G$24</definedName>
    <definedName name="Q3_property_tax">#REF!</definedName>
    <definedName name="Q3_railway_tariff">'[57]Production_Ref Q-1-3'!$G$25</definedName>
    <definedName name="Q3_security">#REF!</definedName>
    <definedName name="Q3_tax_advice">#REF!</definedName>
    <definedName name="Q3_trucking_services">#REF!</definedName>
    <definedName name="Q3_TurgaiPetroleum">'[57]Production_Ref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 localSheetId="0">'ф 422 12 мес'!qqq</definedName>
    <definedName name="qqq">[0]!qqq</definedName>
    <definedName name="qs" localSheetId="0">'ф 422 12 мес'!qs</definedName>
    <definedName name="qs">[0]!qs</definedName>
    <definedName name="qwe">[58]Форма2!$C$19:$C$24,[58]Форма2!$E$19:$F$24,[58]Форма2!$D$26:$F$31,[58]Форма2!$C$33:$C$38,[58]Форма2!$E$33:$F$38,[58]Форма2!$D$40:$F$43,[58]Форма2!$C$45:$C$48,[58]Форма2!$E$45:$F$48,[58]Форма2!$C$19</definedName>
    <definedName name="qwq" localSheetId="0">#REF!</definedName>
    <definedName name="qwq">#REF!</definedName>
    <definedName name="R_Factor" localSheetId="0">#REF!</definedName>
    <definedName name="R_Factor">#REF!</definedName>
    <definedName name="R81127975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wCoalPriceRealIn" localSheetId="0">#REF!</definedName>
    <definedName name="RawCoalPriceRealIn">#REF!</definedName>
    <definedName name="RawCoalUnitVariableKZTShareIn" localSheetId="0">#REF!</definedName>
    <definedName name="RawCoalUnitVariableKZTShareIn">#REF!</definedName>
    <definedName name="RawCoalUnitVariableRealIn" localSheetId="0">#REF!</definedName>
    <definedName name="RawCoalUnitVariableRealIn">#REF!</definedName>
    <definedName name="RawCoalVolumeIn" localSheetId="0">#REF!</definedName>
    <definedName name="RawCoalVolumeIn">#REF!</definedName>
    <definedName name="RawData">#REF!</definedName>
    <definedName name="Receipe" localSheetId="0">#REF!</definedName>
    <definedName name="Receipe">#REF!</definedName>
    <definedName name="Receivables_from_affiliates" localSheetId="0">#REF!</definedName>
    <definedName name="Receivables_from_affiliates">#REF!</definedName>
    <definedName name="refined">#REF!</definedName>
    <definedName name="regionwise" localSheetId="0" hidden="1">{#N/A,#N/A,FALSE,"Sheet1"}</definedName>
    <definedName name="regionwise" hidden="1">{#N/A,#N/A,FALSE,"Sheet1"}</definedName>
    <definedName name="renta_rate">#REF!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 localSheetId="0">#REF!</definedName>
    <definedName name="Residual_difference">#REF!</definedName>
    <definedName name="rett">[59]Статьи!$A$3:$B$55</definedName>
    <definedName name="rjhjdf" hidden="1">{#N/A,#N/A,FALSE,"МТВ"}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ty" hidden="1">{#N/A,#N/A,FALSE,"МТВ"}</definedName>
    <definedName name="RUR">4.97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s" localSheetId="0">'ф 422 12 мес'!s</definedName>
    <definedName name="s">[0]!s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_to_related_parties" localSheetId="0">#REF!</definedName>
    <definedName name="Sales_to_related_parties">#REF!</definedName>
    <definedName name="Sample_Size">[32]SMSTemp!$B$34</definedName>
    <definedName name="Sampled_Stratum_total">[32]SMSTemp!$B$40</definedName>
    <definedName name="SATBLT" localSheetId="0">[22]!SATBLT</definedName>
    <definedName name="SATBLT">[23]!SATBLT</definedName>
    <definedName name="SATBUS" localSheetId="0">[22]!SATBUS</definedName>
    <definedName name="SATBUS">[23]!SATBUS</definedName>
    <definedName name="SATRAP" localSheetId="0">[22]!SATRAP</definedName>
    <definedName name="SATRAP">[23]!SATRAP</definedName>
    <definedName name="sd" localSheetId="0">#REF!</definedName>
    <definedName name="sd">#REF!</definedName>
    <definedName name="sdff" localSheetId="0">'ф 422 12 мес'!sdff</definedName>
    <definedName name="sdff">[0]!sdff</definedName>
    <definedName name="sdr_year" localSheetId="0">'[45]SDR 2003'!$C$17:$C$381</definedName>
    <definedName name="sdr_year">'[46]SDR 2003'!$C$17:$C$381</definedName>
    <definedName name="sf" localSheetId="0">'ф 422 12 мес'!sf</definedName>
    <definedName name="sf">[0]!sf</definedName>
    <definedName name="ShEquity">#REF!</definedName>
    <definedName name="ShEquity1">#REF!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0">[54]July_03_Pg8!#REF!</definedName>
    <definedName name="SHOP_3_ex_TP">[54]July_03_Pg8!#REF!</definedName>
    <definedName name="SHOP3" localSheetId="0">#REF!</definedName>
    <definedName name="SHOP3">#REF!</definedName>
    <definedName name="SHP3SUMMARY" localSheetId="0">#REF!</definedName>
    <definedName name="SHP3SUMMARY">#REF!</definedName>
    <definedName name="shukrat" localSheetId="0">[39]ЯНВАРЬ!#REF!</definedName>
    <definedName name="shukrat">[40]ЯНВАРЬ!#REF!</definedName>
    <definedName name="SINTER" localSheetId="0">#REF!</definedName>
    <definedName name="SINTER">#REF!</definedName>
    <definedName name="SLABBING" localSheetId="0">[54]July_03_Pg8!#REF!</definedName>
    <definedName name="SLABBING">[54]July_03_Pg8!#REF!</definedName>
    <definedName name="SlabPriceBaseIn" localSheetId="0">#REF!</definedName>
    <definedName name="SlabPriceBaseIn">#REF!</definedName>
    <definedName name="SlabPriceOptimisticIn" localSheetId="0">#REF!</definedName>
    <definedName name="SlabPriceOptimisticIn">#REF!</definedName>
    <definedName name="SlabPricePessimisticIn" localSheetId="0">#REF!</definedName>
    <definedName name="SlabPricePessimisticIn">#REF!</definedName>
    <definedName name="SLABS" localSheetId="0">#REF!</definedName>
    <definedName name="SLABS">#REF!</definedName>
    <definedName name="SlabUnitVariableKZTShareIn" localSheetId="0">#REF!</definedName>
    <definedName name="SlabUnitVariableKZTShareIn">#REF!</definedName>
    <definedName name="SlabUnitVariableRealIn" localSheetId="0">#REF!</definedName>
    <definedName name="SlabUnitVariableRealIn">#REF!</definedName>
    <definedName name="SlabVolumeBaseIn" localSheetId="0">#REF!</definedName>
    <definedName name="SlabVolumeBaseIn">#REF!</definedName>
    <definedName name="SlabVolumeOptimisticIn" localSheetId="0">#REF!</definedName>
    <definedName name="SlabVolumeOptimisticIn">#REF!</definedName>
    <definedName name="SlabVolumePessimisticIn" localSheetId="0">#REF!</definedName>
    <definedName name="SlabVolumePessimisticIn">#REF!</definedName>
    <definedName name="SlimePriceRealIn" localSheetId="0">#REF!</definedName>
    <definedName name="SlimePriceRealIn">#REF!</definedName>
    <definedName name="SlimeUnitVariableKZTShareIn" localSheetId="0">#REF!</definedName>
    <definedName name="SlimeUnitVariableKZTShareIn">#REF!</definedName>
    <definedName name="SlimeUnitVariableRealIn" localSheetId="0">#REF!</definedName>
    <definedName name="SlimeUnitVariableRealIn">#REF!</definedName>
    <definedName name="SlimeVolumeIn" localSheetId="0">#REF!</definedName>
    <definedName name="SlimeVolumeIn">#REF!</definedName>
    <definedName name="Sponsor_for_D" localSheetId="0">#REF!</definedName>
    <definedName name="Sponsor_for_D">#REF!</definedName>
    <definedName name="Stratum_100">[32]SMSTemp!$B$37</definedName>
    <definedName name="Stratum_100_Hits">[32]SMSTemp!$B$38</definedName>
    <definedName name="Stratum_100_Sample_Size">[32]SMSTemp!$B$39</definedName>
    <definedName name="SU01F" localSheetId="0">#REF!</definedName>
    <definedName name="SU01F">#REF!</definedName>
    <definedName name="sul" localSheetId="0">#REF!</definedName>
    <definedName name="sul">#REF!</definedName>
    <definedName name="SUMMARY" localSheetId="0">[54]July_03_Pg8!#REF!</definedName>
    <definedName name="SUMMARY">[54]July_03_Pg8!#REF!</definedName>
    <definedName name="svetpc" localSheetId="0" hidden="1">{#N/A,#N/A,FALSE,"Aging Summary";#N/A,#N/A,FALSE,"Ratio Analysis";#N/A,#N/A,FALSE,"Test 120 Day Accts";#N/A,#N/A,FALSE,"Tickmarks"}</definedName>
    <definedName name="svetpc" hidden="1">{#N/A,#N/A,FALSE,"Aging Summary";#N/A,#N/A,FALSE,"Ratio Analysis";#N/A,#N/A,FALSE,"Test 120 Day Accts";#N/A,#N/A,FALSE,"Tickmarks"}</definedName>
    <definedName name="SyncrudeJV">#REF!</definedName>
    <definedName name="SyncrudeJV1">#REF!</definedName>
    <definedName name="Tax_Rate" localSheetId="0">#REF!</definedName>
    <definedName name="Tax_Rate">#REF!</definedName>
    <definedName name="TaxIncurredIn" localSheetId="0">'[60]Actuals Input'!#REF!</definedName>
    <definedName name="TaxIncurredIn">'[60]Actuals Input'!#REF!</definedName>
    <definedName name="TaxPayableIn" localSheetId="0">'[60]Actuals Input'!#REF!</definedName>
    <definedName name="TaxPayableIn">'[60]Actuals Input'!#REF!</definedName>
    <definedName name="TB_AFTER_adjs">#REF!</definedName>
    <definedName name="TB_before_adjs">#REF!</definedName>
    <definedName name="TCodeNo" localSheetId="0">'[61]- 1 -'!#REF!</definedName>
    <definedName name="TCodeNo">'[61]- 1 -'!#REF!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0" localSheetId="0">#REF!</definedName>
    <definedName name="TEST0">#REF!</definedName>
    <definedName name="TEST1">[62]модель!#REF!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Description">[17]SMSTemp!$B$5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" localSheetId="0">'[23]O.400-VAT '!#REF!</definedName>
    <definedName name="TextRefCopy1">'[63]O.400-VAT '!#REF!</definedName>
    <definedName name="TextRefCopy10" localSheetId="0">'[64]K-800 Imp. test'!#REF!</definedName>
    <definedName name="TextRefCopy10">'[65]K-800 Imp. test'!#REF!</definedName>
    <definedName name="TextRefCopy100" localSheetId="0">'[30]Kas FA Movement'!$G$12</definedName>
    <definedName name="TextRefCopy100">'[34]Kas FA Movement'!$G$12</definedName>
    <definedName name="TextRefCopy101" localSheetId="0">#REF!</definedName>
    <definedName name="TextRefCopy101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'[65]Cash flow 2003 PBC'!$O$24</definedName>
    <definedName name="TextRefCopy11">'[66]Cash flow 2003 PBC'!$O$24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2" localSheetId="0">#REF!</definedName>
    <definedName name="TextRefCopy112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#REF!</definedName>
    <definedName name="TextRefCopy117">#REF!</definedName>
    <definedName name="TextRefCopy12" localSheetId="0">'[64]K-800 Imp. test'!#REF!</definedName>
    <definedName name="TextRefCopy12">'[65]K-800 Imp. test'!#REF!</definedName>
    <definedName name="TextRefCopy122" localSheetId="0">[67]Rollforward!#REF!</definedName>
    <definedName name="TextRefCopy122">[68]Rollforward!#REF!</definedName>
    <definedName name="TextRefCopy123" localSheetId="0">[69]Rollforward!#REF!</definedName>
    <definedName name="TextRefCopy123">[41]Rollforward!#REF!</definedName>
    <definedName name="TextRefCopy13" localSheetId="0">'[65]Cash flow 2003 PBC'!$O$129</definedName>
    <definedName name="TextRefCopy13">'[66]Cash flow 2003 PBC'!$O$129</definedName>
    <definedName name="TextRefCopy14" localSheetId="0">'[64]K-800 Imp. test'!#REF!</definedName>
    <definedName name="TextRefCopy14">'[65]K-800 Imp. test'!#REF!</definedName>
    <definedName name="TextRefCopy147" localSheetId="0">'[68]Test of FA Installation'!#REF!</definedName>
    <definedName name="TextRefCopy147">'[70]Test of FA Installation'!#REF!</definedName>
    <definedName name="TextRefCopy149" localSheetId="0">'[68]Test of FA Installation'!#REF!</definedName>
    <definedName name="TextRefCopy149">'[70]Test of FA Installation'!#REF!</definedName>
    <definedName name="TextRefCopy15" localSheetId="0">#REF!</definedName>
    <definedName name="TextRefCopy15">#REF!</definedName>
    <definedName name="TextRefCopy151" localSheetId="0">'[68]Test of FA Installation'!#REF!</definedName>
    <definedName name="TextRefCopy151">'[70]Test of FA Installation'!#REF!</definedName>
    <definedName name="TextRefCopy153" localSheetId="0">'[68]Test of FA Installation'!#REF!</definedName>
    <definedName name="TextRefCopy153">'[70]Test of FA Installation'!#REF!</definedName>
    <definedName name="TextRefCopy154" localSheetId="0">'[68]Test of FA Installation'!#REF!</definedName>
    <definedName name="TextRefCopy154">'[70]Test of FA Installation'!#REF!</definedName>
    <definedName name="TextRefCopy156" localSheetId="0">'[68]Test of FA Installation'!#REF!</definedName>
    <definedName name="TextRefCopy156">'[70]Test of FA Installation'!#REF!</definedName>
    <definedName name="TextRefCopy158" localSheetId="0">'[68]Test of FA Installation'!#REF!</definedName>
    <definedName name="TextRefCopy158">'[70]Test of FA Installation'!#REF!</definedName>
    <definedName name="TextRefCopy16" localSheetId="0">#REF!</definedName>
    <definedName name="TextRefCopy16">#REF!</definedName>
    <definedName name="TextRefCopy160" localSheetId="0">'[71]O.500 Property Tax'!#REF!</definedName>
    <definedName name="TextRefCopy160">'[72]O.500 Property Tax'!#REF!</definedName>
    <definedName name="TextRefCopy162" localSheetId="0">'[71]O.500 Property Tax'!#REF!</definedName>
    <definedName name="TextRefCopy162">'[72]O.500 Property Tax'!#REF!</definedName>
    <definedName name="TextRefCopy163" localSheetId="0">'[71]O.500 Property Tax'!#REF!</definedName>
    <definedName name="TextRefCopy163">'[72]O.500 Property Tax'!#REF!</definedName>
    <definedName name="TextRefCopy164" localSheetId="0">'[68]Test of FA Installation'!#REF!</definedName>
    <definedName name="TextRefCopy164">'[70]Test of FA Installation'!#REF!</definedName>
    <definedName name="TextRefCopy165" localSheetId="0">'[71]O.500 Property Tax'!#REF!</definedName>
    <definedName name="TextRefCopy165">'[72]O.500 Property Tax'!#REF!</definedName>
    <definedName name="TextRefCopy166" localSheetId="0">'[68]Test of FA Installation'!#REF!</definedName>
    <definedName name="TextRefCopy166">'[70]Test of FA Installation'!#REF!</definedName>
    <definedName name="TextRefCopy167" localSheetId="0">'[71]O.500 Property Tax'!#REF!</definedName>
    <definedName name="TextRefCopy167">'[72]O.500 Property Tax'!#REF!</definedName>
    <definedName name="TextRefCopy169" localSheetId="0">'[71]O.500 Property Tax'!#REF!</definedName>
    <definedName name="TextRefCopy169">'[72]O.500 Property Tax'!#REF!</definedName>
    <definedName name="TextRefCopy17" localSheetId="0">#REF!</definedName>
    <definedName name="TextRefCopy17">#REF!</definedName>
    <definedName name="TextRefCopy170" localSheetId="0">'[68]Test of FA Installation'!#REF!</definedName>
    <definedName name="TextRefCopy170">'[70]Test of FA Installation'!#REF!</definedName>
    <definedName name="TextRefCopy171" localSheetId="0">'[71]O.500 Property Tax'!#REF!</definedName>
    <definedName name="TextRefCopy171">'[72]O.500 Property Tax'!#REF!</definedName>
    <definedName name="TextRefCopy172" localSheetId="0">'[68]Test of FA Installation'!#REF!</definedName>
    <definedName name="TextRefCopy172">'[70]Test of FA Installation'!#REF!</definedName>
    <definedName name="TextRefCopy173" localSheetId="0">'[68]Test of FA Installation'!#REF!</definedName>
    <definedName name="TextRefCopy173">'[70]Test of FA Installation'!#REF!</definedName>
    <definedName name="TextRefCopy175" localSheetId="0">'[68]Test of FA Installation'!#REF!</definedName>
    <definedName name="TextRefCopy175">'[70]Test of FA Installation'!#REF!</definedName>
    <definedName name="TextRefCopy177" localSheetId="0">'[68]Test of FA Installation'!#REF!</definedName>
    <definedName name="TextRefCopy177">'[70]Test of FA Installation'!#REF!</definedName>
    <definedName name="TextRefCopy179" localSheetId="0">'[68]Test of FA Installation'!#REF!</definedName>
    <definedName name="TextRefCopy179">'[70]Test of FA Installation'!#REF!</definedName>
    <definedName name="TextRefCopy18" localSheetId="0">'[72]Cash flows - PBC'!$N$6</definedName>
    <definedName name="TextRefCopy18">'[64]Cash flows - PBC'!$N$6</definedName>
    <definedName name="TextRefCopy181" localSheetId="0">'[68]Test of FA Installation'!#REF!</definedName>
    <definedName name="TextRefCopy181">'[70]Test of FA Installation'!#REF!</definedName>
    <definedName name="TextRefCopy19" localSheetId="0">'[64]K-800 Imp. test'!#REF!</definedName>
    <definedName name="TextRefCopy19">'[65]K-800 Imp. test'!#REF!</definedName>
    <definedName name="TextRefCopy2" localSheetId="0">'[65]Cash flow 2003 PBC'!$O$150</definedName>
    <definedName name="TextRefCopy2">'[66]Cash flow 2003 PBC'!$O$150</definedName>
    <definedName name="TextRefCopy20" localSheetId="0">'[72]Cash flows - PBC'!$N$11</definedName>
    <definedName name="TextRefCopy20">'[64]Cash flows - PBC'!$N$11</definedName>
    <definedName name="TextRefCopy21" localSheetId="0">'[64]K-800 Imp. test'!#REF!</definedName>
    <definedName name="TextRefCopy21">'[65]K-800 Imp. test'!#REF!</definedName>
    <definedName name="TextRefCopy22" localSheetId="0">'[72]Cash flows - PBC'!$O$15</definedName>
    <definedName name="TextRefCopy22">'[64]Cash flows - PBC'!$O$15</definedName>
    <definedName name="TextRefCopy23" localSheetId="0">'[64]K-800 Imp. test'!#REF!</definedName>
    <definedName name="TextRefCopy23">'[65]K-800 Imp. test'!#REF!</definedName>
    <definedName name="TextRefCopy24" localSheetId="0">'[72]Cash flows - PBC'!$N$55</definedName>
    <definedName name="TextRefCopy24">'[64]Cash flows - PBC'!$N$55</definedName>
    <definedName name="TextRefCopy245" localSheetId="0">'[71]O.500 Property Tax'!#REF!</definedName>
    <definedName name="TextRefCopy245">'[72]O.500 Property Tax'!#REF!</definedName>
    <definedName name="TextRefCopy25" localSheetId="0">'[64]K-800 Imp. test'!#REF!</definedName>
    <definedName name="TextRefCopy25">'[65]K-800 Imp. test'!#REF!</definedName>
    <definedName name="TextRefCopy253" localSheetId="0">'[63]FA register'!#REF!</definedName>
    <definedName name="TextRefCopy253">'[73]FA register'!#REF!</definedName>
    <definedName name="TextRefCopy26" localSheetId="0">'[72]Cash flows - PBC'!$N$61</definedName>
    <definedName name="TextRefCopy26">'[64]Cash flows - PBC'!$N$61</definedName>
    <definedName name="TextRefCopy27" localSheetId="0">'[71]O.500 Property Tax'!#REF!</definedName>
    <definedName name="TextRefCopy27">'[72]O.500 Property Tax'!#REF!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296" localSheetId="0">'[72]FA register'!$L$85</definedName>
    <definedName name="TextRefCopy296">'[64]FA register'!$L$85</definedName>
    <definedName name="TextRefCopy298" localSheetId="0">'[72]FA register'!$L$3817</definedName>
    <definedName name="TextRefCopy298">'[64]FA register'!$L$3817</definedName>
    <definedName name="TextRefCopy3" localSheetId="0">#REF!</definedName>
    <definedName name="TextRefCopy3">#REF!</definedName>
    <definedName name="TextRefCopy30" localSheetId="0">'[72]Cash flows - PBC'!$N$104</definedName>
    <definedName name="TextRefCopy30">'[64]Cash flows - PBC'!$N$104</definedName>
    <definedName name="TextRefCopy300" localSheetId="0">'[72]FA register'!$L$3896</definedName>
    <definedName name="TextRefCopy300">'[64]FA register'!$L$3896</definedName>
    <definedName name="TextRefCopy302" localSheetId="0">'[72]FA register'!$L$5130</definedName>
    <definedName name="TextRefCopy302">'[64]FA register'!$L$5130</definedName>
    <definedName name="TextRefCopy304" localSheetId="0">'[72]FA register'!$F$86</definedName>
    <definedName name="TextRefCopy304">'[64]FA register'!$F$86</definedName>
    <definedName name="TextRefCopy306" localSheetId="0">'[72]FA register'!$F$3818</definedName>
    <definedName name="TextRefCopy306">'[64]FA register'!$F$3818</definedName>
    <definedName name="TextRefCopy308" localSheetId="0">'[72]FA register'!$F$3897</definedName>
    <definedName name="TextRefCopy308">'[64]FA register'!$F$3897</definedName>
    <definedName name="TextRefCopy31" localSheetId="0">'[64]K-800 Imp. test'!#REF!</definedName>
    <definedName name="TextRefCopy31">'[65]K-800 Imp. test'!#REF!</definedName>
    <definedName name="TextRefCopy310" localSheetId="0">'[72]FA register'!$F$5131</definedName>
    <definedName name="TextRefCopy310">'[64]FA register'!$F$5131</definedName>
    <definedName name="TextRefCopy32" localSheetId="0">'[72]Cash flows - PBC'!$N$110</definedName>
    <definedName name="TextRefCopy32">'[64]Cash flows - PBC'!$N$110</definedName>
    <definedName name="TextRefCopy320" localSheetId="0">'[72]FA register'!$F$85</definedName>
    <definedName name="TextRefCopy320">'[64]FA register'!$F$85</definedName>
    <definedName name="TextRefCopy322" localSheetId="0">'[72]FA register'!$F$3817</definedName>
    <definedName name="TextRefCopy322">'[64]FA register'!$F$3817</definedName>
    <definedName name="TextRefCopy324" localSheetId="0">'[72]FA register'!$F$3896</definedName>
    <definedName name="TextRefCopy324">'[64]FA register'!$F$3896</definedName>
    <definedName name="TextRefCopy326" localSheetId="0">'[72]FA register'!$F$5130</definedName>
    <definedName name="TextRefCopy326">'[64]FA register'!$F$5130</definedName>
    <definedName name="TextRefCopy33" localSheetId="0">'[64]K-800 Imp. test'!#REF!</definedName>
    <definedName name="TextRefCopy33">'[65]K-800 Imp. test'!#REF!</definedName>
    <definedName name="TextRefCopy34" localSheetId="0">'[72]Cash flows - PBC'!$O$114</definedName>
    <definedName name="TextRefCopy34">'[64]Cash flows - PBC'!$O$114</definedName>
    <definedName name="TextRefCopy35" localSheetId="0">'[64]K-800 Imp. test'!#REF!</definedName>
    <definedName name="TextRefCopy35">'[65]K-800 Imp. test'!#REF!</definedName>
    <definedName name="TextRefCopy36" localSheetId="0">'[64]K-800 Imp. test'!#REF!</definedName>
    <definedName name="TextRefCopy36">'[65]K-800 Imp. test'!#REF!</definedName>
    <definedName name="TextRefCopy37" localSheetId="0">'[72]Cash flows - PBC'!$N$153</definedName>
    <definedName name="TextRefCopy37">'[64]Cash flows - PBC'!$N$153</definedName>
    <definedName name="TextRefCopy38" localSheetId="0">'[64]K-800 Imp. test'!#REF!</definedName>
    <definedName name="TextRefCopy38">'[65]K-800 Imp. test'!#REF!</definedName>
    <definedName name="TextRefCopy39" localSheetId="0">'[72]Cash flows - PBC'!$N$159</definedName>
    <definedName name="TextRefCopy39">'[64]Cash flows - PBC'!$N$159</definedName>
    <definedName name="TextRefCopy4" localSheetId="0">'[65]Cash flow 2003 PBC'!$O$109</definedName>
    <definedName name="TextRefCopy4">'[66]Cash flow 2003 PBC'!$O$109</definedName>
    <definedName name="TextRefCopy40" localSheetId="0">'[64]K-800 Imp. test'!#REF!</definedName>
    <definedName name="TextRefCopy40">'[65]K-800 Imp. test'!#REF!</definedName>
    <definedName name="TextRefCopy41" localSheetId="0">'[72]Cash flows - PBC'!$O$163</definedName>
    <definedName name="TextRefCopy41">'[64]Cash flows - PBC'!$O$163</definedName>
    <definedName name="TextRefCopy42" localSheetId="0">'[64]K-800 Imp. test'!#REF!</definedName>
    <definedName name="TextRefCopy42">'[65]K-800 Imp. test'!#REF!</definedName>
    <definedName name="TextRefCopy43" localSheetId="0">'[72]Cash flows - PBC'!$N$203</definedName>
    <definedName name="TextRefCopy43">'[64]Cash flows - PBC'!$N$203</definedName>
    <definedName name="TextRefCopy44" localSheetId="0">'[64]K-800 Imp. test'!#REF!</definedName>
    <definedName name="TextRefCopy44">'[65]K-800 Imp. test'!#REF!</definedName>
    <definedName name="TextRefCopy45" localSheetId="0">'[72]Cash flows - PBC'!$N$209</definedName>
    <definedName name="TextRefCopy45">'[64]Cash flows - PBC'!$N$209</definedName>
    <definedName name="TextRefCopy46" localSheetId="0">'[64]K-800 Imp. test'!#REF!</definedName>
    <definedName name="TextRefCopy46">'[65]K-800 Imp. test'!#REF!</definedName>
    <definedName name="TextRefCopy47" localSheetId="0">'[72]Cash flows - PBC'!$O$213</definedName>
    <definedName name="TextRefCopy47">'[64]Cash flows - PBC'!$O$213</definedName>
    <definedName name="TextRefCopy48" localSheetId="0">'[64]K-800 Imp. test'!#REF!</definedName>
    <definedName name="TextRefCopy48">'[65]K-800 Imp. test'!#REF!</definedName>
    <definedName name="TextRefCopy49" localSheetId="0">'[64]K-800 Imp. test'!#REF!</definedName>
    <definedName name="TextRefCopy49">'[65]K-800 Imp. test'!#REF!</definedName>
    <definedName name="TextRefCopy5" localSheetId="0">#REF!</definedName>
    <definedName name="TextRefCopy5">#REF!</definedName>
    <definedName name="TextRefCopy50" localSheetId="0">'[72]FA register'!$M$85</definedName>
    <definedName name="TextRefCopy50">'[64]FA register'!$M$85</definedName>
    <definedName name="TextRefCopy51" localSheetId="0">'[64]K-800 Imp. test'!#REF!</definedName>
    <definedName name="TextRefCopy51">'[65]K-800 Imp. test'!#REF!</definedName>
    <definedName name="TextRefCopy52" localSheetId="0">'[72]FA register'!$M$3817</definedName>
    <definedName name="TextRefCopy52">'[64]FA register'!$M$3817</definedName>
    <definedName name="TextRefCopy53" localSheetId="0">'[64]K-800 Imp. test'!#REF!</definedName>
    <definedName name="TextRefCopy53">'[65]K-800 Imp. test'!#REF!</definedName>
    <definedName name="TextRefCopy54" localSheetId="0">'[72]FA register'!$M$3896</definedName>
    <definedName name="TextRefCopy54">'[64]FA register'!$M$3896</definedName>
    <definedName name="TextRefCopy55" localSheetId="0">'[64]K-800 Imp. test'!#REF!</definedName>
    <definedName name="TextRefCopy55">'[65]K-800 Imp. test'!#REF!</definedName>
    <definedName name="TextRefCopy56" localSheetId="0">'[72]FA register'!$M$5130</definedName>
    <definedName name="TextRefCopy56">'[64]FA register'!$M$5130</definedName>
    <definedName name="TextRefCopy58" localSheetId="0">'[68]Test of FA Installation'!#REF!</definedName>
    <definedName name="TextRefCopy58">'[70]Test of FA Installation'!#REF!</definedName>
    <definedName name="TextRefCopy59" localSheetId="0">'[68]Test of FA Installation'!#REF!</definedName>
    <definedName name="TextRefCopy59">'[70]Test of FA Installation'!#REF!</definedName>
    <definedName name="TextRefCopy6" localSheetId="0">'[65]Cash flow 2003 PBC'!$O$129</definedName>
    <definedName name="TextRefCopy6">'[66]Cash flow 2003 PBC'!$O$129</definedName>
    <definedName name="TextRefCopy60" localSheetId="0">'[68]Test of FA Installation'!#REF!</definedName>
    <definedName name="TextRefCopy60">'[70]Test of FA Installation'!#REF!</definedName>
    <definedName name="TextRefCopy61" localSheetId="0">'[68]Test of FA Installation'!#REF!</definedName>
    <definedName name="TextRefCopy61">'[70]Test of FA Installation'!#REF!</definedName>
    <definedName name="TextRefCopy62" localSheetId="0">'[68]Test of FA Installation'!#REF!</definedName>
    <definedName name="TextRefCopy62">'[70]Test of FA Installation'!#REF!</definedName>
    <definedName name="TextRefCopy63">'[74]PP&amp;E mvt for 2003'!$R$18</definedName>
    <definedName name="TextRefCopy64" localSheetId="0">'[68]Test of FA Installation'!#REF!</definedName>
    <definedName name="TextRefCopy64">'[70]Test of FA Installation'!#REF!</definedName>
    <definedName name="TextRefCopy65" localSheetId="0">'[68]Test of FA Installation'!#REF!</definedName>
    <definedName name="TextRefCopy65">'[70]Test of FA Installation'!#REF!</definedName>
    <definedName name="TextRefCopy66" localSheetId="0">'[68]Test of FA Installation'!#REF!</definedName>
    <definedName name="TextRefCopy66">'[70]Test of FA Installation'!#REF!</definedName>
    <definedName name="TextRefCopy67" localSheetId="0">'[68]Test of FA Installation'!#REF!</definedName>
    <definedName name="TextRefCopy67">'[70]Test of FA Installation'!#REF!</definedName>
    <definedName name="TextRefCopy7" localSheetId="0">#REF!</definedName>
    <definedName name="TextRefCopy7">#REF!</definedName>
    <definedName name="TextRefCopy72" localSheetId="0">[68]Additions!#REF!</definedName>
    <definedName name="TextRefCopy72">[70]Additions!#REF!</definedName>
    <definedName name="TextRefCopy76" localSheetId="0">#REF!</definedName>
    <definedName name="TextRefCopy76">#REF!</definedName>
    <definedName name="TextRefCopy77" localSheetId="0">'[68]Test of FA Installation'!#REF!</definedName>
    <definedName name="TextRefCopy77">'[70]Test of FA Installation'!#REF!</definedName>
    <definedName name="TextRefCopy78" localSheetId="0">'[68]Test of FA Installation'!#REF!</definedName>
    <definedName name="TextRefCopy78">'[70]Test of FA Installation'!#REF!</definedName>
    <definedName name="TextRefCopy79" localSheetId="0">'[68]Test of FA Installation'!#REF!</definedName>
    <definedName name="TextRefCopy79">'[70]Test of FA Installation'!#REF!</definedName>
    <definedName name="TextRefCopy8" localSheetId="0">'[64]K-800 Imp. test'!#REF!</definedName>
    <definedName name="TextRefCopy8">'[65]K-800 Imp. test'!#REF!</definedName>
    <definedName name="TextRefCopy80" localSheetId="0">'[68]Test of FA Installation'!#REF!</definedName>
    <definedName name="TextRefCopy80">'[70]Test of FA Installation'!#REF!</definedName>
    <definedName name="TextRefCopy81" localSheetId="0">'[68]Test of FA Installation'!#REF!</definedName>
    <definedName name="TextRefCopy81">'[70]Test of FA Installation'!#REF!</definedName>
    <definedName name="TextRefCopy82" localSheetId="0">'[68]Test of FA Installation'!#REF!</definedName>
    <definedName name="TextRefCopy82">'[70]Test of FA Installation'!#REF!</definedName>
    <definedName name="TextRefCopy83" localSheetId="0">'[68]Test of FA Installation'!#REF!</definedName>
    <definedName name="TextRefCopy83">'[70]Test of FA Installation'!#REF!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'[74]PP&amp;E mvt for 2003'!$P$19</definedName>
    <definedName name="TextRefCopy89">'[74]PP&amp;E mvt for 2003'!$P$46</definedName>
    <definedName name="TextRefCopy9" localSheetId="0">#REF!</definedName>
    <definedName name="TextRefCopy9">#REF!</definedName>
    <definedName name="TextRefCopy90">'[74]PP&amp;E mvt for 2003'!$P$25</definedName>
    <definedName name="TextRefCopy91" localSheetId="0">#REF!</definedName>
    <definedName name="TextRefCopy91">#REF!</definedName>
    <definedName name="TextRefCopy92">'[74]PP&amp;E mvt for 2003'!$P$26</definedName>
    <definedName name="TextRefCopy93" localSheetId="0">#REF!</definedName>
    <definedName name="TextRefCopy93">#REF!</definedName>
    <definedName name="TextRefCopy94">'[74]PP&amp;E mvt for 2003'!$P$52</definedName>
    <definedName name="TextRefCopy95">'[74]PP&amp;E mvt for 2003'!$P$53</definedName>
    <definedName name="TextRefCopyRangeCount" hidden="1">3</definedName>
    <definedName name="Threshold" localSheetId="0">#REF!</definedName>
    <definedName name="Threshold">#REF!</definedName>
    <definedName name="Threshold1" hidden="1">78</definedName>
    <definedName name="TINPLATE" localSheetId="0">#REF!</definedName>
    <definedName name="TINPLATE">#REF!</definedName>
    <definedName name="TinPriceBaseIn" localSheetId="0">#REF!</definedName>
    <definedName name="TinPriceBaseIn">#REF!</definedName>
    <definedName name="TinPriceOptimisticIn" localSheetId="0">#REF!</definedName>
    <definedName name="TinPriceOptimisticIn">#REF!</definedName>
    <definedName name="TinPricePessimisticIn" localSheetId="0">#REF!</definedName>
    <definedName name="TinPricePessimisticIn">#REF!</definedName>
    <definedName name="TinUnitVariableKZTShareIn" localSheetId="0">#REF!</definedName>
    <definedName name="TinUnitVariableKZTShareIn">#REF!</definedName>
    <definedName name="TinUnitVariableRealIn" localSheetId="0">#REF!</definedName>
    <definedName name="TinUnitVariableRealIn">#REF!</definedName>
    <definedName name="TinVolumeBaseIn" localSheetId="0">#REF!</definedName>
    <definedName name="TinVolumeBaseIn">#REF!</definedName>
    <definedName name="TinVolumeOptimisticIn" localSheetId="0">#REF!</definedName>
    <definedName name="TinVolumeOptimisticIn">#REF!</definedName>
    <definedName name="TinVolumePessimisticIn" localSheetId="0">#REF!</definedName>
    <definedName name="TinVolumePessimisticIn">#REF!</definedName>
    <definedName name="ToOkjetpesRevenueIn" localSheetId="0">#REF!</definedName>
    <definedName name="ToOkjetpesRevenueIn">#REF!</definedName>
    <definedName name="ToOkjetpesUnitVariableMarginIn" localSheetId="0">#REF!</definedName>
    <definedName name="ToOkjetpesUnitVariableMarginIn">#REF!</definedName>
    <definedName name="top_10">[24]Лист2!$J$6</definedName>
    <definedName name="top_11">[24]Лист2!$K$6</definedName>
    <definedName name="top_12">[24]Лист2!$L$6</definedName>
    <definedName name="top_13">[24]Лист2!$M$6</definedName>
    <definedName name="top_14">[24]Лист2!$N$6</definedName>
    <definedName name="top_15">[24]Лист2!$O$6</definedName>
    <definedName name="top_2_10">#REF!</definedName>
    <definedName name="top_2_11">[24]Лист2!$K$23</definedName>
    <definedName name="top_2_12">[24]Лист2!$L$23</definedName>
    <definedName name="top_2_13">#REF!</definedName>
    <definedName name="top_2_14">#REF!</definedName>
    <definedName name="top_2_15">#REF!</definedName>
    <definedName name="top_2_6">[24]Лист2!$F$23</definedName>
    <definedName name="top_2_7">[24]Лист2!$G$23</definedName>
    <definedName name="top_2_8">#REF!</definedName>
    <definedName name="top_2_9">#REF!</definedName>
    <definedName name="top_6">[24]Лист2!$F$6</definedName>
    <definedName name="top_7">[24]Лист2!$G$6</definedName>
    <definedName name="top_8">[24]Лист2!$H$6</definedName>
    <definedName name="top_9">[24]Лист2!$I$6</definedName>
    <definedName name="Total_disb_for_D" localSheetId="0">#REF!</definedName>
    <definedName name="Total_disb_for_D">#REF!</definedName>
    <definedName name="Total_EBRD" localSheetId="0">#REF!</definedName>
    <definedName name="Total_EBRD">#REF!</definedName>
    <definedName name="Total_finding" localSheetId="0">#REF!</definedName>
    <definedName name="Total_finding">#REF!</definedName>
    <definedName name="Total_IFC" localSheetId="0">#REF!</definedName>
    <definedName name="Total_IFC">#REF!</definedName>
    <definedName name="Total_Sponsor" localSheetId="0">#REF!</definedName>
    <definedName name="Total_Sponsor">#REF!</definedName>
    <definedName name="TotalByProductsVariableCost" localSheetId="0">[27]Workings!#REF!</definedName>
    <definedName name="TotalByProductsVariableCost">[27]Workings!#REF!</definedName>
    <definedName name="TotalFixedKZTShareIn" localSheetId="0">#REF!</definedName>
    <definedName name="TotalFixedKZTShareIn">#REF!</definedName>
    <definedName name="TotalFixedRealIn" localSheetId="0">#REF!</definedName>
    <definedName name="TotalFixedRealIn">#REF!</definedName>
    <definedName name="tre">#REF!</definedName>
    <definedName name="ttt">'[53]GAAP TB 30.09.01  detail p&amp;l'!#REF!</definedName>
    <definedName name="U01U10" localSheetId="0">#REF!</definedName>
    <definedName name="U01U10">#REF!</definedName>
    <definedName name="U01U2" localSheetId="0">#REF!</definedName>
    <definedName name="U01U2">#REF!</definedName>
    <definedName name="UnitedStates">#REF!</definedName>
    <definedName name="USD">150.2</definedName>
    <definedName name="USD2003avg" localSheetId="0">'[7]FX rates'!$B$5</definedName>
    <definedName name="USD2003avg">'[15]FX rates'!$B$5</definedName>
    <definedName name="USD2004avg" localSheetId="0">'[7]FX rates'!$B$4</definedName>
    <definedName name="USD2004avg">'[15]FX rates'!$B$4</definedName>
    <definedName name="values" localSheetId="0">#REF!,#REF!,#REF!</definedName>
    <definedName name="values">#REF!,#REF!,#REF!</definedName>
    <definedName name="VARSUMMARY" localSheetId="0">#REF!</definedName>
    <definedName name="VARSUMMARY">#REF!</definedName>
    <definedName name="VAT">16%</definedName>
    <definedName name="vvv" localSheetId="0">#REF!</definedName>
    <definedName name="vvv">#REF!</definedName>
    <definedName name="w" hidden="1">'[56]Cost 99v98'!$S$11</definedName>
    <definedName name="WC" localSheetId="0">#REF!</definedName>
    <definedName name="WC">#REF!</definedName>
    <definedName name="we" localSheetId="0">'ф 422 12 мес'!we</definedName>
    <definedName name="we">[0]!we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localSheetId="0" hidden="1">{#N/A,#N/A,FALSE,"Sheet1"}</definedName>
    <definedName name="wrn.BOOK1.XLS." hidden="1">{#N/A,#N/A,FALSE,"Sheet1"}</definedName>
    <definedName name="wrn.kumkol." hidden="1">{#N/A,#N/A,FALSE,"Сентябрь";#N/A,#N/A,FALSE,"Пояснительная сентябре 99"}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W" localSheetId="0">#REF!</definedName>
    <definedName name="WW">#REF!</definedName>
    <definedName name="x">'[75]Balance Sheet'!$F$5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year" localSheetId="0">'[45]US Dollar 2003'!$C$17:$C$381</definedName>
    <definedName name="year">'[46]US Dollar 2003'!$C$17:$C$381</definedName>
    <definedName name="YearIn">'[27]Macroeconomic Assumptions'!$D$1:$P$1</definedName>
    <definedName name="Yemen">#REF!</definedName>
    <definedName name="Yemen1">#REF!</definedName>
    <definedName name="Yield" localSheetId="0">#REF!</definedName>
    <definedName name="Yield">#REF!</definedName>
    <definedName name="ytd99kzt" localSheetId="0">#REF!</definedName>
    <definedName name="ytd99kzt">#REF!</definedName>
    <definedName name="ytd99usd" localSheetId="0">#REF!</definedName>
    <definedName name="ytd99usd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66A5A180_EB44_11D2_A8D5_0060978A75B5_.wvu.Rows" localSheetId="0" hidden="1">'[76]FP20DB (3)'!$65:$79,'[76]FP20DB (3)'!$90:$104,'[76]FP20DB (3)'!$115:$129,'[76]FP20DB (3)'!$140:$154,'[76]FP20DB (3)'!$165:$179,'[76]FP20DB (3)'!$190:$204,'[76]FP20DB (3)'!$215:$229,'[76]FP20DB (3)'!$240:$254,'[76]FP20DB (3)'!$265:$279,'[76]FP20DB (3)'!$290:$304,'[76]FP20DB (3)'!$315:$329,'[76]FP20DB (3)'!$340:$354,'[76]FP20DB (3)'!$365:$379,'[76]FP20DB (3)'!$390:$404,'[76]FP20DB (3)'!$415:$429,'[76]FP20DB (3)'!$440:$454,'[76]FP20DB (3)'!$465:$479,'[76]FP20DB (3)'!$662:$695</definedName>
    <definedName name="Z_66A5A180_EB44_11D2_A8D5_0060978A75B5_.wvu.Rows" hidden="1">'[37]FP20DB (3)'!$A$65:$IV$79,'[37]FP20DB (3)'!$A$90:$IV$104,'[37]FP20DB (3)'!$A$115:$IV$129,'[37]FP20DB (3)'!$A$140:$IV$154,'[37]FP20DB (3)'!$A$165:$IV$179,'[37]FP20DB (3)'!$A$190:$IV$204,'[37]FP20DB (3)'!$A$215:$IV$229,'[37]FP20DB (3)'!$A$240:$IV$254,'[37]FP20DB (3)'!$A$265:$IV$279,'[37]FP20DB (3)'!$A$290:$IV$304,'[37]FP20DB (3)'!$A$315:$IV$329,'[37]FP20DB (3)'!$A$340:$IV$354,'[37]FP20DB (3)'!$A$365:$IV$379,'[37]FP20DB (3)'!$A$390:$IV$404,'[37]FP20DB (3)'!$A$415:$IV$429,'[37]FP20DB (3)'!$A$440:$IV$454,'[37]FP20DB (3)'!$A$465:$IV$479,'[37]FP20DB (3)'!$A$662:$IV$695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FBB1A1B_73C8_11D2_8AA9_0060978A75B5_.wvu.PrintArea" localSheetId="0" hidden="1">#REF!</definedName>
    <definedName name="Z_DFBB1A1B_73C8_11D2_8AA9_0060978A75B5_.wvu.PrintArea" hidden="1">#REF!</definedName>
    <definedName name="zheldor" localSheetId="0">[28]yO302.1!#REF!</definedName>
    <definedName name="zheldor">[28]yO302.1!#REF!</definedName>
    <definedName name="zheldorizdat" localSheetId="0">[28]yO302.1!#REF!</definedName>
    <definedName name="zheldorizdat">[28]yO302.1!#REF!</definedName>
    <definedName name="zzz" localSheetId="0">#REF!</definedName>
    <definedName name="zzz">#REF!</definedName>
    <definedName name="а1" localSheetId="0">[77]ЯНВАРЬ!#REF!</definedName>
    <definedName name="а1">[77]ЯНВАРЬ!#REF!</definedName>
    <definedName name="А2" localSheetId="0">#REF!</definedName>
    <definedName name="А2">#REF!</definedName>
    <definedName name="АААААААА" localSheetId="0">'ф 422 12 мес'!АААААААА</definedName>
    <definedName name="АААААААА">[0]!АААААААА</definedName>
    <definedName name="Айжол" localSheetId="0">#REF!</definedName>
    <definedName name="Айжол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" localSheetId="0">'ф 422 12 мес'!ап</definedName>
    <definedName name="ап">[0]!ап</definedName>
    <definedName name="апр">'[78]2001-...'!#REF!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 localSheetId="0">#REF!</definedName>
    <definedName name="_xlnm.Database">#REF!</definedName>
    <definedName name="Банки">[79]Индексы!$G$3:$G$55</definedName>
    <definedName name="биржа">[80]База!$A$1:$T$65536</definedName>
    <definedName name="биржа1">[80]База!$B$1:$T$65536</definedName>
    <definedName name="БЛРаздел1">[81]ОборБалФормОтч!$C$19:$C$24,[81]ОборБалФормОтч!$E$19:$F$24,[81]ОборБалФормОтч!$D$26:$F$31,[81]ОборБалФормОтч!$C$33:$C$38,[81]ОборБалФормОтч!$E$33:$F$38,[81]ОборБалФормОтч!$D$40:$F$43,[81]ОборБалФормОтч!$C$45:$C$48,[81]ОборБалФормОтч!$E$45:$F$48,[81]ОборБалФормОтч!$C$19</definedName>
    <definedName name="БЛРаздел2">[81]ОборБалФормОтч!$C$51:$C$58,[81]ОборБалФормОтч!$E$51:$F$58,[81]ОборБалФормОтч!$C$60:$C$63,[81]ОборБалФормОтч!$E$60:$F$63,[81]ОборБалФормОтч!$C$65:$C$67,[81]ОборБалФормОтч!$E$65:$F$67,[81]ОборБалФормОтч!$C$51</definedName>
    <definedName name="БЛРаздел3">[81]ОборБалФормОтч!$C$70:$C$72,[81]ОборБалФормОтч!$D$73:$F$73,[81]ОборБалФормОтч!$E$70:$F$72,[81]ОборБалФормОтч!$C$75:$C$77,[81]ОборБалФормОтч!$E$75:$F$77,[81]ОборБалФормОтч!$C$79:$C$82,[81]ОборБалФормОтч!$E$79:$F$82,[81]ОборБалФормОтч!$C$84:$C$86,[81]ОборБалФормОтч!$E$84:$F$86,[81]ОборБалФормОтч!$C$88:$C$89,[81]ОборБалФормОтч!$E$88:$F$89,[81]ОборБалФормОтч!$C$70</definedName>
    <definedName name="БЛРаздел4">[81]ОборБалФормОтч!$E$106:$F$107,[81]ОборБалФормОтч!$C$106:$C$107,[81]ОборБалФормОтч!$E$102:$F$104,[81]ОборБалФормОтч!$C$102:$C$104,[81]ОборБалФормОтч!$C$97:$C$100,[81]ОборБалФормОтч!$E$97:$F$100,[81]ОборБалФормОтч!$E$92:$F$95,[81]ОборБалФормОтч!$C$92:$C$95,[81]ОборБалФормОтч!$C$92</definedName>
    <definedName name="БЛРаздел5">[81]ОборБалФормОтч!$C$113:$C$114,[81]ОборБалФормОтч!$D$110:$F$112,[81]ОборБалФормОтч!$E$113:$F$114,[81]ОборБалФормОтч!$D$115:$F$115,[81]ОборБалФормОтч!$D$117:$F$119,[81]ОборБалФормОтч!$D$121:$F$122,[81]ОборБалФормОтч!$D$124:$F$126,[81]ОборБалФормОтч!$D$110</definedName>
    <definedName name="БЛРаздел6">[81]ОборБалФормОтч!$D$129:$F$132,[81]ОборБалФормОтч!$D$134:$F$135,[81]ОборБалФормОтч!$D$137:$F$140,[81]ОборБалФормОтч!$D$142:$F$144,[81]ОборБалФормОтч!$D$146:$F$150,[81]ОборБалФормОтч!$D$152:$F$154,[81]ОборБалФормОтч!$D$156:$F$162,[81]ОборБалФормОтч!$D$129</definedName>
    <definedName name="БЛРаздел7">[81]ОборБалФормОтч!$D$179:$F$185,[81]ОборБалФормОтч!$D$175:$F$177,[81]ОборБалФормОтч!$D$165:$F$173,[81]ОборБалФормОтч!$D$165</definedName>
    <definedName name="БЛРаздел8">[81]ОборБалФормОтч!$E$200:$F$207,[81]ОборБалФормОтч!$C$200:$C$207,[81]ОборБалФормОтч!$E$189:$F$198,[81]ОборБалФормОтч!$C$189:$C$198,[81]ОборБалФормОтч!$E$188:$F$188,[81]ОборБалФормОтч!$C$188</definedName>
    <definedName name="БЛРаздел9">[81]ОборБалФормОтч!$E$234:$F$237,[81]ОборБалФормОтч!$C$234:$C$237,[81]ОборБалФормОтч!$E$224:$F$232,[81]ОборБалФормОтч!$C$224:$C$232,[81]ОборБалФормОтч!$E$223:$F$223,[81]ОборБалФормОтч!$C$223,[81]ОборБалФормОтч!$E$217:$F$221,[81]ОборБалФормОтч!$C$217:$C$221,[81]ОборБалФормОтч!$E$210:$F$215,[81]ОборБалФормОтч!$C$210:$C$215,[81]ОборБалФормОтч!$C$210</definedName>
    <definedName name="БПДанные">[81]ТитулЛистОтч!$C$22:$D$33,[81]ТитулЛистОтч!$C$36:$D$48,[81]ТитулЛистОтч!$C$22</definedName>
    <definedName name="в" localSheetId="0">'[19]факт 2005 г.'!$J$47</definedName>
    <definedName name="в">'[82]факт 2005 г.'!$J$47</definedName>
    <definedName name="в23ё" localSheetId="0">'ф 422 12 мес'!в23ё</definedName>
    <definedName name="в23ё">[0]!в23ё</definedName>
    <definedName name="в256" localSheetId="0">#REF!</definedName>
    <definedName name="в256">#REF!</definedName>
    <definedName name="Валюта">[79]Курсы!$C$3:$C$8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 localSheetId="0">'ф 422 12 мес'!вв</definedName>
    <definedName name="вв">[0]!вв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[83]группа!$A$1:$B$267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0">'[19]факт 2005 г.'!$L$47</definedName>
    <definedName name="д">'[82]факт 2005 г.'!$L$47</definedName>
    <definedName name="дебит">'[84]из сем'!$A$2:$B$362</definedName>
    <definedName name="дмтс" localSheetId="0">[28]yO302.1!#REF!</definedName>
    <definedName name="дмтс">[28]yO302.1!#REF!</definedName>
    <definedName name="Добыча">'[85]Добыча нефти4'!$F$11:$Q$12</definedName>
    <definedName name="Доз5" localSheetId="0">#REF!</definedName>
    <definedName name="Доз5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 localSheetId="0">'[19]факт 2005 г.'!$M$47</definedName>
    <definedName name="е">'[82]факт 2005 г.'!$M$47</definedName>
    <definedName name="ж" localSheetId="0">'[82]факт 2005 г.'!$P$47</definedName>
    <definedName name="ж">'[5]факт 2005 г.'!$P$47</definedName>
    <definedName name="_xlnm.Print_Titles">#N/A</definedName>
    <definedName name="Зарплата" localSheetId="0">#REF!</definedName>
    <definedName name="Зарплата">#REF!</definedName>
    <definedName name="й" localSheetId="0">'ф 422 12 мес'!й</definedName>
    <definedName name="й">[0]!й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 localSheetId="0">'ф 422 12 мес'!йй</definedName>
    <definedName name="йй">[0]!йй</definedName>
    <definedName name="импорт" localSheetId="0">#REF!</definedName>
    <definedName name="импорт">#REF!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 localSheetId="0">'ф 422 12 мес'!ке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ласс">[86]класс!$A$1:$B$229</definedName>
    <definedName name="курс_2005" localSheetId="0">'[87]Статьи затрат'!#REF!</definedName>
    <definedName name="курс_2005">'[87]Статьи затрат'!#REF!</definedName>
    <definedName name="курс1">'[78]2001-...'!#REF!</definedName>
    <definedName name="курс2">'[78]2001-...'!#REF!</definedName>
    <definedName name="м" hidden="1">{#N/A,#N/A,FALSE,"МТВ"}</definedName>
    <definedName name="Макрос1" localSheetId="0">'ф 422 12 мес'!Макрос1</definedName>
    <definedName name="Макрос1">[0]!Макрос1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О001" localSheetId="0">'[31]МО 0012'!$H:$H</definedName>
    <definedName name="МО001">'[4]МО 0012'!$H$1:$H$65536</definedName>
    <definedName name="мым" localSheetId="0">'ф 422 12 мес'!мым</definedName>
    <definedName name="мым">[0]!мым</definedName>
    <definedName name="нед">#REF!</definedName>
    <definedName name="нсп2">[88]НДПИ!#REF!</definedName>
    <definedName name="_xlnm.Print_Area" localSheetId="0">'ф 422 12 мес'!$A$1:$E$155</definedName>
    <definedName name="_xlnm.Print_Area">#N/A</definedName>
    <definedName name="обор">[89]ОборБалФормОтч!$C$70:$C$72,[89]ОборБалФормОтч!$D$73:$F$73,[89]ОборБалФормОтч!$E$70:$F$72,[89]ОборБалФормОтч!$C$75:$C$77,[89]ОборБалФормОтч!$E$75:$F$77,[89]ОборБалФормОтч!$C$79:$C$82,[89]ОборБалФормОтч!$E$79:$F$82,[89]ОборБалФормОтч!$C$84:$C$86,[89]ОборБалФормОтч!$E$84:$F$86,[89]ОборБалФормОтч!$C$88:$C$89,[89]ОборБалФормОтч!$E$88:$F$89,[89]ОборБалФормОтч!$C$70</definedName>
    <definedName name="обороты">[89]ОборБалФормОтч!$C$19:$C$24,[89]ОборБалФормОтч!$E$19:$F$24,[89]ОборБалФормОтч!$D$26:$F$31,[89]ОборБалФормОтч!$C$33:$C$38,[89]ОборБалФормОтч!$E$33:$F$38,[89]ОборБалФормОтч!$D$40:$F$43,[89]ОборБалФормОтч!$C$45:$C$48,[89]ОборБалФормОтч!$E$45:$F$48,[89]ОборБалФормОтч!$C$19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" localSheetId="0">#REF!</definedName>
    <definedName name="п">#REF!</definedName>
    <definedName name="первый" localSheetId="0">#REF!</definedName>
    <definedName name="первый">#REF!</definedName>
    <definedName name="по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 localSheetId="0">'ф 422 12 мес'!Подготовка_к_печати_и_сохранение0710</definedName>
    <definedName name="Подготовка_к_печати_и_сохранение0710">[0]!Подготовка_к_печати_и_сохранение0710</definedName>
    <definedName name="пра">{#N/A,#N/A,FALSE,"МТВ"}</definedName>
    <definedName name="Предприятия">'[90]#ССЫЛКА'!$A$1:$D$64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0">'ф 422 12 мес'!с</definedName>
    <definedName name="с">[0]!с</definedName>
    <definedName name="Сводный_баланс_н_п_с" localSheetId="0">'ф 422 12 мес'!Сводный_баланс_н_п_с</definedName>
    <definedName name="Сводный_баланс_н_п_с">[0]!Сводный_баланс_н_п_с</definedName>
    <definedName name="см" localSheetId="0">[28]yO302.1!#REF!</definedName>
    <definedName name="см">[28]yO302.1!#REF!</definedName>
    <definedName name="СП">[91]СПгнг!$A$1:$D$84</definedName>
    <definedName name="СписокТЭП">[92]СписокТЭП!$A$1:$C$40</definedName>
    <definedName name="сс" localSheetId="0">'ф 422 12 мес'!сс</definedName>
    <definedName name="сс">[0]!сс</definedName>
    <definedName name="сссс" localSheetId="0">'ф 422 12 мес'!сссс</definedName>
    <definedName name="сссс">[0]!сссс</definedName>
    <definedName name="ссы" localSheetId="0">'ф 422 12 мес'!ссы</definedName>
    <definedName name="ссы">[0]!ссы</definedName>
    <definedName name="Станция" localSheetId="0">#REF!</definedName>
    <definedName name="Станция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[28]yO302.1!#REF!</definedName>
    <definedName name="сяры">[28]yO302.1!#REF!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у" localSheetId="0">'ф 422 12 мес'!у</definedName>
    <definedName name="у">[0]!у</definedName>
    <definedName name="ук" localSheetId="0">'ф 422 12 мес'!ук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[93]!Упорядочить_по_областям</definedName>
    <definedName name="ф77" localSheetId="0">#REF!</definedName>
    <definedName name="ф77">#REF!</definedName>
    <definedName name="Фин_инстр">[79]Индексы!$F$3:$F$40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 localSheetId="0">'ф 422 12 мес'!Флажок16_Щелкнуть</definedName>
    <definedName name="Флажок16_Щелкнуть">[0]!Флажок16_Щелкнуть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" localSheetId="0">'ф 422 12 мес'!ц</definedName>
    <definedName name="ц">[0]!ц</definedName>
    <definedName name="ЦО1">[94]группа!$A$1:$C$263</definedName>
    <definedName name="цу" localSheetId="0">'ф 422 12 мес'!цу</definedName>
    <definedName name="цу">[0]!цу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 localSheetId="0">#REF!</definedName>
    <definedName name="четвертый">#REF!</definedName>
    <definedName name="щ" localSheetId="0">'ф 422 12 мес'!щ</definedName>
    <definedName name="щ">[0]!щ</definedName>
    <definedName name="ыв" localSheetId="0">'ф 422 12 мес'!ыв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'ф 422 12 мес'!ыыыы</definedName>
    <definedName name="ыыыы">[0]!ыыыы</definedName>
    <definedName name="Экспорт_Объемы_добычи" localSheetId="0">#REF!</definedName>
    <definedName name="Экспорт_Объемы_добычи">#REF!</definedName>
    <definedName name="Экспорт_Поставки_нефти">'[85]поставка сравн13'!$A$1:$Q$30</definedName>
  </definedNames>
  <calcPr calcId="145621"/>
</workbook>
</file>

<file path=xl/calcChain.xml><?xml version="1.0" encoding="utf-8"?>
<calcChain xmlns="http://schemas.openxmlformats.org/spreadsheetml/2006/main">
  <c r="C57" i="1" l="1"/>
  <c r="C52" i="1"/>
  <c r="C56" i="1" l="1"/>
  <c r="C53" i="1" l="1"/>
  <c r="C50" i="1"/>
  <c r="C61" i="1"/>
  <c r="C27" i="1"/>
  <c r="C44" i="1"/>
  <c r="C103" i="1" l="1"/>
  <c r="C102" i="1"/>
  <c r="C136" i="1" l="1"/>
  <c r="C134" i="1" s="1"/>
  <c r="C75" i="1" l="1"/>
  <c r="C77" i="1" s="1"/>
  <c r="C68" i="1"/>
  <c r="C58" i="1"/>
  <c r="C78" i="1" l="1"/>
  <c r="C45" i="1"/>
  <c r="C28" i="1"/>
  <c r="C46" i="1" l="1"/>
  <c r="C117" i="1"/>
  <c r="C99" i="1"/>
  <c r="C104" i="1" s="1"/>
  <c r="C110" i="1" s="1"/>
  <c r="C112" i="1" s="1"/>
  <c r="C114" i="1" s="1"/>
  <c r="C115" i="1" s="1"/>
  <c r="D117" i="1"/>
  <c r="D99" i="1"/>
  <c r="D104" i="1" s="1"/>
  <c r="D110" i="1" s="1"/>
  <c r="D112" i="1" s="1"/>
  <c r="D114" i="1" s="1"/>
  <c r="D115" i="1" s="1"/>
  <c r="C130" i="1" l="1"/>
  <c r="C131" i="1" s="1"/>
  <c r="C132" i="1" s="1"/>
  <c r="D130" i="1"/>
  <c r="D131" i="1" s="1"/>
  <c r="D132" i="1" s="1"/>
  <c r="D75" i="1"/>
  <c r="D77" i="1" s="1"/>
  <c r="D68" i="1"/>
  <c r="D58" i="1"/>
  <c r="D78" i="1" s="1"/>
  <c r="D45" i="1"/>
  <c r="D28" i="1"/>
  <c r="D46" i="1" s="1"/>
  <c r="C80" i="1" l="1"/>
</calcChain>
</file>

<file path=xl/comments1.xml><?xml version="1.0" encoding="utf-8"?>
<comments xmlns="http://schemas.openxmlformats.org/spreadsheetml/2006/main">
  <authors>
    <author>Горошанская Ольга Викторовна</author>
  </authors>
  <commentLis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</t>
        </r>
      </text>
    </comment>
  </commentList>
</comments>
</file>

<file path=xl/sharedStrings.xml><?xml version="1.0" encoding="utf-8"?>
<sst xmlns="http://schemas.openxmlformats.org/spreadsheetml/2006/main" count="232" uniqueCount="191">
  <si>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</si>
  <si>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</si>
  <si>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</si>
  <si>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</si>
  <si>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</si>
  <si>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</si>
  <si>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</si>
  <si>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</si>
  <si>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</si>
  <si>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</si>
  <si>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</si>
  <si>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</si>
  <si>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</si>
  <si>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</si>
  <si>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</si>
  <si>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</si>
  <si>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>тыс.тенге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</si>
  <si>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</si>
  <si>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</si>
  <si>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</si>
  <si>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</si>
  <si>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</si>
  <si>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</si>
  <si>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</si>
  <si>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</si>
  <si>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</si>
  <si>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</si>
  <si>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</si>
  <si>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</si>
  <si>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</si>
  <si>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</si>
  <si>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</si>
  <si>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</si>
  <si>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</si>
  <si>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</si>
  <si>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</si>
  <si>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</si>
  <si>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</si>
  <si>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</si>
  <si>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</si>
  <si>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</si>
  <si>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</si>
  <si>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</si>
  <si>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</si>
  <si>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</si>
  <si>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</si>
  <si>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</si>
  <si>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</si>
  <si>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</si>
  <si>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</si>
  <si>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</si>
  <si>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</si>
  <si>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</si>
  <si>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</si>
  <si>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</si>
  <si>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</si>
  <si>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</si>
  <si>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</si>
  <si>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</si>
  <si>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</si>
  <si>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</si>
  <si>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</si>
  <si>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</si>
  <si>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</si>
  <si>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</si>
  <si>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</si>
  <si>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</si>
  <si>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</si>
  <si>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</si>
  <si>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</si>
  <si>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</si>
  <si>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</si>
  <si>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</si>
  <si>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</si>
  <si>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</si>
  <si>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</si>
  <si>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</si>
  <si>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</si>
  <si>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</si>
  <si>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</si>
  <si>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</si>
  <si>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</si>
  <si>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</si>
  <si>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</si>
  <si>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</si>
  <si>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</si>
  <si>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</si>
  <si>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</si>
  <si>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</si>
  <si>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</si>
  <si>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</si>
  <si>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</si>
  <si>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</si>
  <si>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</si>
  <si>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</si>
  <si>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</si>
  <si>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</si>
  <si>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</si>
  <si>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</si>
  <si>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</si>
  <si>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</si>
  <si>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>КМТ долг часть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</si>
  <si>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</si>
  <si>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</si>
  <si>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</si>
  <si>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</si>
  <si>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</si>
  <si>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</si>
  <si>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</si>
  <si>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</si>
  <si>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</si>
  <si>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</si>
  <si>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</si>
  <si>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</si>
  <si>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</si>
  <si>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</si>
  <si>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</si>
  <si>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</si>
  <si>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</si>
  <si>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</si>
  <si>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</si>
  <si>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</si>
  <si>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</si>
  <si>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</si>
  <si>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</si>
  <si>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</si>
  <si>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</si>
  <si>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</si>
  <si>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</si>
  <si>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</si>
  <si>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</si>
  <si>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</si>
  <si>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</si>
  <si>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</si>
  <si>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</si>
  <si>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</si>
  <si>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</si>
  <si>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</si>
  <si>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</si>
  <si>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</si>
  <si>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</si>
  <si>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</si>
  <si>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</si>
  <si>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</si>
  <si>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</si>
  <si>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</si>
  <si>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</si>
  <si>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</si>
  <si>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</si>
  <si>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</si>
  <si>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</si>
  <si>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</si>
  <si>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</si>
  <si>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</si>
  <si>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</si>
  <si>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</si>
  <si>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</si>
  <si>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</si>
  <si>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</si>
  <si>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</si>
  <si>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</si>
  <si>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</si>
  <si>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</si>
  <si>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</si>
  <si>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</si>
  <si>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</si>
  <si>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</si>
  <si>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</si>
  <si>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</si>
  <si>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</si>
  <si>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</si>
  <si>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</si>
  <si>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</si>
  <si>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</si>
  <si>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</si>
  <si>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</si>
  <si>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</si>
  <si>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</si>
  <si>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</si>
  <si>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</si>
  <si>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</si>
  <si>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</si>
  <si>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</si>
  <si>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</si>
  <si>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</si>
  <si>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</si>
  <si>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</si>
  <si>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</si>
  <si>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"30" июня 2015г.</t>
  </si>
  <si>
    <t>за период, заканчивающийся 30 июня 2015г.</t>
  </si>
  <si>
    <t>394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</si>
</sst>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-* #,##0.00_-;\-* #,##0.00_-;_-* &quot;-&quot;??_-;_-@_-"/>
    <numFmt numFmtId="168" formatCode="[$-409]d\-mmm;@"/>
    <numFmt numFmtId="169" formatCode="[$$-409]#,##0_ ;[Red]\-[$$-409]#,##0\ "/>
    <numFmt numFmtId="170" formatCode="#"/>
    <numFmt numFmtId="171" formatCode="#,##0;\(#,##0\)"/>
    <numFmt numFmtId="172" formatCode="_-* #,##0&quot;тг.&quot;_-;\-* #,##0&quot;тг.&quot;_-;_-* &quot;-&quot;&quot;тг.&quot;_-;_-@_-"/>
    <numFmt numFmtId="173" formatCode="0.00;0;"/>
    <numFmt numFmtId="174" formatCode="0.0"/>
    <numFmt numFmtId="175" formatCode="&quot;$&quot;#,##0_);\(&quot;$&quot;#,##0\)"/>
    <numFmt numFmtId="176" formatCode="General_)"/>
    <numFmt numFmtId="177" formatCode="_-* ###0_-;\(###0\);_-* &quot;–&quot;_-;_-@_-"/>
    <numFmt numFmtId="178" formatCode="_-* #,##0_-;\(#,##0\);_-* &quot;–&quot;_-;_-@_-"/>
    <numFmt numFmtId="179" formatCode="_-* #,###_-;\(#,###\);_-* &quot;–&quot;_-;_-@_-"/>
    <numFmt numFmtId="180" formatCode="_-\ #,##0.000_-;\(#,##0.000\);_-* &quot;–&quot;_-;_-@_-"/>
    <numFmt numFmtId="181" formatCode="_-#,###_-;\(#,###\);_-\ &quot;–&quot;_-;_-@_-"/>
    <numFmt numFmtId="182" formatCode="_(* #,##0.0_);_(* \(#,##0.00\);_(* &quot;-&quot;??_);_(@_)"/>
    <numFmt numFmtId="183" formatCode="#,##0.0_);\(#,##0.0\)"/>
    <numFmt numFmtId="184" formatCode="&quot;$&quot;#,##0.0_);[Red]\(&quot;$&quot;#,##0.0\)"/>
    <numFmt numFmtId="185" formatCode="0.000"/>
    <numFmt numFmtId="186" formatCode="#\ ##0_.\ &quot;zі&quot;\ 00\ &quot;gr&quot;;\(#\ ##0.00\z\і\)"/>
    <numFmt numFmtId="187" formatCode="#\ ##0&quot;zі&quot;00&quot;gr&quot;;\(#\ ##0.00\z\і\)"/>
    <numFmt numFmtId="188" formatCode="#,##0.000_);\(#,##0.000\)"/>
    <numFmt numFmtId="189" formatCode="_-&quot;$&quot;* #,##0.00_-;\-&quot;$&quot;* #,##0.00_-;_-&quot;$&quot;* &quot;-&quot;??_-;_-@_-"/>
    <numFmt numFmtId="190" formatCode="0.0%;\(0.0%\)"/>
    <numFmt numFmtId="191" formatCode="&quot;$&quot;#,\);\(&quot;$&quot;#,##0\)"/>
    <numFmt numFmtId="192" formatCode="&quot;р.&quot;#,\);\(&quot;р.&quot;#,##0\)"/>
    <numFmt numFmtId="193" formatCode="#,##0.000\);[Red]\(#,##0.000\)"/>
    <numFmt numFmtId="194" formatCode="[$-409]h:mm:ss\ AM/PM"/>
    <numFmt numFmtId="195" formatCode="_(* #.##0.00_);_(* \(#.##0.00\);_(* &quot;-&quot;??_);_(@_)"/>
    <numFmt numFmtId="196" formatCode="_(&quot;$&quot;* #,##0_);_(&quot;$&quot;* \(#,##0\);_(&quot;$&quot;* &quot;-&quot;_);_(@_)"/>
    <numFmt numFmtId="197" formatCode="_(* #,##0.0_);_(* \(#,##0.0\);_(* &quot;-&quot;?_);_(@_)"/>
    <numFmt numFmtId="198" formatCode="_(&quot;$&quot;* #,##0.00_);_(&quot;$&quot;* \(#,##0.00\);_(&quot;$&quot;* &quot;-&quot;??_);_(@_)"/>
    <numFmt numFmtId="199" formatCode="* \(#,##0\);* #,##0_);&quot;-&quot;??_);@"/>
    <numFmt numFmtId="200" formatCode="mmmm\ d\,\ yyyy"/>
    <numFmt numFmtId="201" formatCode="[$-409]d\-mmm\-yy;@"/>
    <numFmt numFmtId="202" formatCode="* #,##0_);* \(#,##0\);&quot;-&quot;??_);@"/>
    <numFmt numFmtId="203" formatCode="_-* #,##0.00[$€-1]_-;\-* #,##0.00[$€-1]_-;_-* &quot;-&quot;??[$€-1]_-"/>
    <numFmt numFmtId="204" formatCode="&quot;€&quot;\ #,##0.00_-"/>
    <numFmt numFmtId="205" formatCode="_([$€-2]* #,##0.00_);_([$€-2]* \(#,##0.00\);_([$€-2]* &quot;-&quot;??_)"/>
    <numFmt numFmtId="206" formatCode="#,##0_);[Red]\(#,##0\);\-_)"/>
    <numFmt numFmtId="207" formatCode="#,##0\ ;\(#,##0\)"/>
    <numFmt numFmtId="208" formatCode="_(#,##0;\(#,##0\);\-;&quot;  &quot;@"/>
    <numFmt numFmtId="209" formatCode="0;[Red]0"/>
    <numFmt numFmtId="210" formatCode="&quot;$&quot;#,##0\ ;\-&quot;$&quot;#,##0"/>
    <numFmt numFmtId="211" formatCode="&quot;р.&quot;#,##0\ ;\-&quot;р.&quot;#,##0"/>
    <numFmt numFmtId="212" formatCode="&quot;$&quot;#,##0.00\ ;\(&quot;$&quot;#,##0.00\)"/>
    <numFmt numFmtId="213" formatCode="&quot;р.&quot;#,##0.00\ ;\(&quot;р.&quot;#,##0.00\)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-* #,##0\ &quot;Pts&quot;_-;\-* #,##0\ &quot;Pts&quot;_-;_-* &quot;-&quot;\ &quot;Pts&quot;_-;_-@_-"/>
    <numFmt numFmtId="217" formatCode="_-* #,##0.00\ &quot;Pts&quot;_-;\-* #,##0.00\ &quot;Pts&quot;_-;_-* &quot;-&quot;??\ &quot;Pts&quot;_-;_-@_-"/>
    <numFmt numFmtId="218" formatCode="0.00_)"/>
    <numFmt numFmtId="219" formatCode="_(* #,##0,_);_(* \(#,##0,\);_(* &quot;-&quot;_);_(@_)"/>
    <numFmt numFmtId="220" formatCode="_-* #,##0\ _đ_._-;\-* #,##0\ _đ_._-;_-* &quot;-&quot;\ _đ_._-;_-@_-"/>
    <numFmt numFmtId="221" formatCode="0.00000%"/>
    <numFmt numFmtId="222" formatCode="0.0000000%"/>
    <numFmt numFmtId="223" formatCode="_-* #,##0_?_._-;\-* #,##0_?_._-;_-* &quot;-&quot;_?_._-;_-@_-"/>
    <numFmt numFmtId="224" formatCode="_-* #,##0.00_?_._-;\-* #,##0.00_?_._-;_-* &quot;-&quot;??_?_._-;_-@_-"/>
    <numFmt numFmtId="225" formatCode="0%_);\(0%\)"/>
    <numFmt numFmtId="226" formatCode="_-* #,##0\ _$_-;\-* #,##0\ _$_-;_-* &quot;-&quot;\ _$_-;_-@_-"/>
    <numFmt numFmtId="227" formatCode="\60\4\7\:"/>
    <numFmt numFmtId="228" formatCode="0.0%"/>
    <numFmt numFmtId="229" formatCode="\+0.0;\-0.0"/>
    <numFmt numFmtId="230" formatCode="\+0.0%;\-0.0%"/>
    <numFmt numFmtId="231" formatCode="#,##0______;;&quot;------------      &quot;"/>
    <numFmt numFmtId="232" formatCode="&quot;$&quot;#,##0"/>
    <numFmt numFmtId="233" formatCode="#\ ##0&quot;zі&quot;_.00&quot;gr&quot;;\(#\ ##0.00\z\і\)"/>
    <numFmt numFmtId="234" formatCode="&quot;$&quot;#,\);\(&quot;$&quot;#,\)"/>
    <numFmt numFmtId="235" formatCode="&quot;р.&quot;#,\);\(&quot;р.&quot;#,\)"/>
    <numFmt numFmtId="236" formatCode="#\ ##0&quot;zі&quot;.00&quot;gr&quot;;\(#\ ##0&quot;zі&quot;.00&quot;gr&quot;\)"/>
    <numFmt numFmtId="237" formatCode="&quot;$&quot;#,;\(&quot;$&quot;#,\)"/>
    <numFmt numFmtId="238" formatCode="&quot;р.&quot;#,;\(&quot;р.&quot;#,\)"/>
    <numFmt numFmtId="239" formatCode="#,##0.000_ ;\-#,##0.000\ "/>
    <numFmt numFmtId="240" formatCode="#,##0.00_ ;[Red]\-#,##0.00\ "/>
    <numFmt numFmtId="241" formatCode="_(* #,##0_);_(* \(#,##0\);_(* &quot;-&quot;??_);_(@_)"/>
    <numFmt numFmtId="242" formatCode="&quot;р.&quot;#,##0.00_);\(&quot;р.&quot;#,##0.00\)"/>
    <numFmt numFmtId="243" formatCode="&quot;р.&quot;#,##0_);[Red]\(&quot;р.&quot;#,##0\)"/>
    <numFmt numFmtId="244" formatCode="#,##0_ ;[Red]\-#,##0\ "/>
    <numFmt numFmtId="245" formatCode="#,##0;[Red]\-#,##0"/>
    <numFmt numFmtId="246" formatCode="_-* #,##0.00\ _р_._-;\-* #,##0.00\ _р_._-;_-* &quot;-&quot;??\ _р_._-;_-@_-"/>
  </numFmts>
  <fonts count="1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ahoma"/>
      <family val="2"/>
    </font>
    <font>
      <sz val="9"/>
      <color indexed="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Times New Roman Cyr"/>
      <charset val="204"/>
    </font>
    <font>
      <sz val="10"/>
      <name val="NTTimes/Cyrillic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EYInterstate Light"/>
      <charset val="204"/>
    </font>
    <font>
      <sz val="10"/>
      <color indexed="8"/>
      <name val="MS Sans Serif"/>
      <family val="2"/>
    </font>
    <font>
      <sz val="10"/>
      <name val="Tahoma"/>
      <family val="2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87">
    <xf numFmtId="0" fontId="0" fillId="0" borderId="0"/>
    <xf numFmtId="0" fontId="18" fillId="0" borderId="0"/>
    <xf numFmtId="0" fontId="4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0" borderId="0"/>
    <xf numFmtId="0" fontId="49" fillId="0" borderId="16"/>
    <xf numFmtId="0" fontId="50" fillId="0" borderId="0"/>
    <xf numFmtId="0" fontId="29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52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5" fillId="0" borderId="0"/>
    <xf numFmtId="0" fontId="55" fillId="0" borderId="0"/>
    <xf numFmtId="168" fontId="55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168" fontId="44" fillId="0" borderId="0"/>
    <xf numFmtId="0" fontId="44" fillId="0" borderId="0"/>
    <xf numFmtId="168" fontId="44" fillId="0" borderId="0"/>
    <xf numFmtId="4" fontId="57" fillId="0" borderId="0">
      <alignment vertical="center"/>
    </xf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3" fillId="0" borderId="0"/>
    <xf numFmtId="0" fontId="43" fillId="0" borderId="0"/>
    <xf numFmtId="168" fontId="43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171" fontId="29" fillId="36" borderId="17">
      <alignment wrapText="1"/>
      <protection locked="0"/>
    </xf>
    <xf numFmtId="0" fontId="58" fillId="36" borderId="17">
      <alignment wrapText="1"/>
      <protection locked="0"/>
    </xf>
    <xf numFmtId="0" fontId="58" fillId="36" borderId="17">
      <alignment wrapText="1"/>
      <protection locked="0"/>
    </xf>
    <xf numFmtId="0" fontId="58" fillId="36" borderId="17">
      <alignment wrapText="1"/>
      <protection locked="0"/>
    </xf>
    <xf numFmtId="0" fontId="58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8" fillId="36" borderId="17">
      <alignment wrapText="1"/>
      <protection locked="0"/>
    </xf>
    <xf numFmtId="0" fontId="58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8" fillId="36" borderId="17">
      <alignment wrapText="1"/>
      <protection locked="0"/>
    </xf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5" fillId="0" borderId="0"/>
    <xf numFmtId="168" fontId="55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43" fillId="0" borderId="0"/>
    <xf numFmtId="0" fontId="43" fillId="0" borderId="0"/>
    <xf numFmtId="168" fontId="43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43" fillId="0" borderId="0"/>
    <xf numFmtId="0" fontId="43" fillId="0" borderId="0"/>
    <xf numFmtId="168" fontId="43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5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21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9" fillId="0" borderId="0"/>
    <xf numFmtId="0" fontId="59" fillId="0" borderId="0"/>
    <xf numFmtId="168" fontId="59" fillId="0" borderId="0"/>
    <xf numFmtId="168" fontId="29" fillId="0" borderId="0"/>
    <xf numFmtId="0" fontId="29" fillId="0" borderId="0"/>
    <xf numFmtId="168" fontId="29" fillId="0" borderId="0"/>
    <xf numFmtId="168" fontId="59" fillId="0" borderId="0"/>
    <xf numFmtId="0" fontId="59" fillId="0" borderId="0"/>
    <xf numFmtId="168" fontId="59" fillId="0" borderId="0"/>
    <xf numFmtId="168" fontId="29" fillId="0" borderId="0"/>
    <xf numFmtId="0" fontId="29" fillId="0" borderId="0"/>
    <xf numFmtId="168" fontId="29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44" fillId="0" borderId="0"/>
    <xf numFmtId="0" fontId="44" fillId="0" borderId="0"/>
    <xf numFmtId="168" fontId="44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72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72" fontId="60" fillId="0" borderId="0">
      <protection locked="0"/>
    </xf>
    <xf numFmtId="172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44" fontId="60" fillId="0" borderId="0">
      <protection locked="0"/>
    </xf>
    <xf numFmtId="44" fontId="61" fillId="0" borderId="0">
      <protection locked="0"/>
    </xf>
    <xf numFmtId="44" fontId="60" fillId="0" borderId="0">
      <protection locked="0"/>
    </xf>
    <xf numFmtId="44" fontId="61" fillId="0" borderId="0">
      <protection locked="0"/>
    </xf>
    <xf numFmtId="172" fontId="60" fillId="0" borderId="0">
      <protection locked="0"/>
    </xf>
    <xf numFmtId="44" fontId="60" fillId="0" borderId="0">
      <protection locked="0"/>
    </xf>
    <xf numFmtId="44" fontId="61" fillId="0" borderId="0">
      <protection locked="0"/>
    </xf>
    <xf numFmtId="172" fontId="60" fillId="0" borderId="0">
      <protection locked="0"/>
    </xf>
    <xf numFmtId="168" fontId="60" fillId="0" borderId="18">
      <protection locked="0"/>
    </xf>
    <xf numFmtId="0" fontId="60" fillId="0" borderId="18">
      <protection locked="0"/>
    </xf>
    <xf numFmtId="168" fontId="60" fillId="0" borderId="18">
      <protection locked="0"/>
    </xf>
    <xf numFmtId="168" fontId="60" fillId="0" borderId="18">
      <protection locked="0"/>
    </xf>
    <xf numFmtId="0" fontId="60" fillId="0" borderId="18">
      <protection locked="0"/>
    </xf>
    <xf numFmtId="168" fontId="60" fillId="0" borderId="18">
      <protection locked="0"/>
    </xf>
    <xf numFmtId="168" fontId="60" fillId="0" borderId="18">
      <protection locked="0"/>
    </xf>
    <xf numFmtId="0" fontId="60" fillId="0" borderId="18">
      <protection locked="0"/>
    </xf>
    <xf numFmtId="168" fontId="60" fillId="0" borderId="18">
      <protection locked="0"/>
    </xf>
    <xf numFmtId="0" fontId="54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54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3" fillId="0" borderId="0"/>
    <xf numFmtId="0" fontId="60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168" fontId="61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0" fontId="64" fillId="0" borderId="0"/>
    <xf numFmtId="173" fontId="65" fillId="0" borderId="0">
      <alignment horizontal="center"/>
    </xf>
    <xf numFmtId="174" fontId="66" fillId="0" borderId="14" applyFont="0" applyFill="0" applyBorder="0" applyAlignment="0" applyProtection="0">
      <alignment horizontal="right"/>
    </xf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1" fillId="10" borderId="0" applyNumberFormat="0" applyBorder="0" applyAlignment="0" applyProtection="0"/>
    <xf numFmtId="0" fontId="67" fillId="39" borderId="0" applyNumberFormat="0" applyBorder="0" applyAlignment="0" applyProtection="0"/>
    <xf numFmtId="0" fontId="1" fillId="10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39" borderId="0" applyNumberFormat="0" applyBorder="0" applyAlignment="0" applyProtection="0"/>
    <xf numFmtId="0" fontId="67" fillId="39" borderId="0" applyNumberFormat="0" applyBorder="0" applyAlignment="0" applyProtection="0"/>
    <xf numFmtId="168" fontId="67" fillId="39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1" fillId="14" borderId="0" applyNumberFormat="0" applyBorder="0" applyAlignment="0" applyProtection="0"/>
    <xf numFmtId="0" fontId="67" fillId="40" borderId="0" applyNumberFormat="0" applyBorder="0" applyAlignment="0" applyProtection="0"/>
    <xf numFmtId="0" fontId="1" fillId="14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0" borderId="0" applyNumberFormat="0" applyBorder="0" applyAlignment="0" applyProtection="0"/>
    <xf numFmtId="0" fontId="67" fillId="40" borderId="0" applyNumberFormat="0" applyBorder="0" applyAlignment="0" applyProtection="0"/>
    <xf numFmtId="168" fontId="67" fillId="40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1" fillId="18" borderId="0" applyNumberFormat="0" applyBorder="0" applyAlignment="0" applyProtection="0"/>
    <xf numFmtId="0" fontId="67" fillId="41" borderId="0" applyNumberFormat="0" applyBorder="0" applyAlignment="0" applyProtection="0"/>
    <xf numFmtId="0" fontId="1" fillId="18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1" borderId="0" applyNumberFormat="0" applyBorder="0" applyAlignment="0" applyProtection="0"/>
    <xf numFmtId="0" fontId="67" fillId="41" borderId="0" applyNumberFormat="0" applyBorder="0" applyAlignment="0" applyProtection="0"/>
    <xf numFmtId="168" fontId="67" fillId="41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1" fillId="22" borderId="0" applyNumberFormat="0" applyBorder="0" applyAlignment="0" applyProtection="0"/>
    <xf numFmtId="0" fontId="67" fillId="42" borderId="0" applyNumberFormat="0" applyBorder="0" applyAlignment="0" applyProtection="0"/>
    <xf numFmtId="0" fontId="1" fillId="2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1" fillId="26" borderId="0" applyNumberFormat="0" applyBorder="0" applyAlignment="0" applyProtection="0"/>
    <xf numFmtId="0" fontId="67" fillId="43" borderId="0" applyNumberFormat="0" applyBorder="0" applyAlignment="0" applyProtection="0"/>
    <xf numFmtId="0" fontId="1" fillId="26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0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1" fillId="30" borderId="0" applyNumberFormat="0" applyBorder="0" applyAlignment="0" applyProtection="0"/>
    <xf numFmtId="0" fontId="67" fillId="44" borderId="0" applyNumberFormat="0" applyBorder="0" applyAlignment="0" applyProtection="0"/>
    <xf numFmtId="0" fontId="1" fillId="30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67" fillId="44" borderId="0" applyNumberFormat="0" applyBorder="0" applyAlignment="0" applyProtection="0"/>
    <xf numFmtId="168" fontId="67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1" fillId="11" borderId="0" applyNumberFormat="0" applyBorder="0" applyAlignment="0" applyProtection="0"/>
    <xf numFmtId="0" fontId="67" fillId="45" borderId="0" applyNumberFormat="0" applyBorder="0" applyAlignment="0" applyProtection="0"/>
    <xf numFmtId="0" fontId="1" fillId="11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1" fillId="15" borderId="0" applyNumberFormat="0" applyBorder="0" applyAlignment="0" applyProtection="0"/>
    <xf numFmtId="0" fontId="67" fillId="46" borderId="0" applyNumberFormat="0" applyBorder="0" applyAlignment="0" applyProtection="0"/>
    <xf numFmtId="0" fontId="1" fillId="15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6" borderId="0" applyNumberFormat="0" applyBorder="0" applyAlignment="0" applyProtection="0"/>
    <xf numFmtId="0" fontId="67" fillId="46" borderId="0" applyNumberFormat="0" applyBorder="0" applyAlignment="0" applyProtection="0"/>
    <xf numFmtId="168" fontId="67" fillId="46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1" fillId="19" borderId="0" applyNumberFormat="0" applyBorder="0" applyAlignment="0" applyProtection="0"/>
    <xf numFmtId="0" fontId="67" fillId="47" borderId="0" applyNumberFormat="0" applyBorder="0" applyAlignment="0" applyProtection="0"/>
    <xf numFmtId="0" fontId="1" fillId="19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7" borderId="0" applyNumberFormat="0" applyBorder="0" applyAlignment="0" applyProtection="0"/>
    <xf numFmtId="0" fontId="67" fillId="47" borderId="0" applyNumberFormat="0" applyBorder="0" applyAlignment="0" applyProtection="0"/>
    <xf numFmtId="168" fontId="67" fillId="47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1" fillId="23" borderId="0" applyNumberFormat="0" applyBorder="0" applyAlignment="0" applyProtection="0"/>
    <xf numFmtId="0" fontId="67" fillId="42" borderId="0" applyNumberFormat="0" applyBorder="0" applyAlignment="0" applyProtection="0"/>
    <xf numFmtId="0" fontId="1" fillId="23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2" borderId="0" applyNumberFormat="0" applyBorder="0" applyAlignment="0" applyProtection="0"/>
    <xf numFmtId="0" fontId="67" fillId="42" borderId="0" applyNumberFormat="0" applyBorder="0" applyAlignment="0" applyProtection="0"/>
    <xf numFmtId="168" fontId="67" fillId="42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1" fillId="27" borderId="0" applyNumberFormat="0" applyBorder="0" applyAlignment="0" applyProtection="0"/>
    <xf numFmtId="0" fontId="67" fillId="45" borderId="0" applyNumberFormat="0" applyBorder="0" applyAlignment="0" applyProtection="0"/>
    <xf numFmtId="0" fontId="1" fillId="27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5" borderId="0" applyNumberFormat="0" applyBorder="0" applyAlignment="0" applyProtection="0"/>
    <xf numFmtId="0" fontId="67" fillId="45" borderId="0" applyNumberFormat="0" applyBorder="0" applyAlignment="0" applyProtection="0"/>
    <xf numFmtId="168" fontId="67" fillId="45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1" fillId="31" borderId="0" applyNumberFormat="0" applyBorder="0" applyAlignment="0" applyProtection="0"/>
    <xf numFmtId="0" fontId="67" fillId="48" borderId="0" applyNumberFormat="0" applyBorder="0" applyAlignment="0" applyProtection="0"/>
    <xf numFmtId="0" fontId="1" fillId="31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67" fillId="48" borderId="0" applyNumberFormat="0" applyBorder="0" applyAlignment="0" applyProtection="0"/>
    <xf numFmtId="168" fontId="67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17" fillId="12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17" fillId="1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17" fillId="20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17" fillId="24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17" fillId="28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17" fillId="3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17" fillId="12" borderId="0" applyNumberFormat="0" applyBorder="0" applyAlignment="0" applyProtection="0"/>
    <xf numFmtId="0" fontId="70" fillId="12" borderId="0" applyNumberFormat="0" applyBorder="0" applyAlignment="0" applyProtection="0"/>
    <xf numFmtId="0" fontId="17" fillId="16" borderId="0" applyNumberFormat="0" applyBorder="0" applyAlignment="0" applyProtection="0"/>
    <xf numFmtId="0" fontId="70" fillId="16" borderId="0" applyNumberFormat="0" applyBorder="0" applyAlignment="0" applyProtection="0"/>
    <xf numFmtId="0" fontId="17" fillId="20" borderId="0" applyNumberFormat="0" applyBorder="0" applyAlignment="0" applyProtection="0"/>
    <xf numFmtId="0" fontId="70" fillId="20" borderId="0" applyNumberFormat="0" applyBorder="0" applyAlignment="0" applyProtection="0"/>
    <xf numFmtId="0" fontId="17" fillId="24" borderId="0" applyNumberFormat="0" applyBorder="0" applyAlignment="0" applyProtection="0"/>
    <xf numFmtId="0" fontId="70" fillId="24" borderId="0" applyNumberFormat="0" applyBorder="0" applyAlignment="0" applyProtection="0"/>
    <xf numFmtId="0" fontId="17" fillId="28" borderId="0" applyNumberFormat="0" applyBorder="0" applyAlignment="0" applyProtection="0"/>
    <xf numFmtId="0" fontId="70" fillId="28" borderId="0" applyNumberFormat="0" applyBorder="0" applyAlignment="0" applyProtection="0"/>
    <xf numFmtId="0" fontId="17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0" borderId="0">
      <alignment horizontal="right"/>
    </xf>
    <xf numFmtId="170" fontId="53" fillId="0" borderId="0">
      <protection locked="0"/>
    </xf>
    <xf numFmtId="170" fontId="53" fillId="0" borderId="0">
      <protection locked="0"/>
    </xf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17" fillId="9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17" fillId="13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17" fillId="17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17" fillId="21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17" fillId="25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17" fillId="29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" fillId="3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2" fillId="40" borderId="0" applyNumberFormat="0" applyBorder="0" applyAlignment="0" applyProtection="0"/>
    <xf numFmtId="0" fontId="72" fillId="40" borderId="0" applyNumberFormat="0" applyBorder="0" applyAlignment="0" applyProtection="0"/>
    <xf numFmtId="168" fontId="72" fillId="40" borderId="0" applyNumberFormat="0" applyBorder="0" applyAlignment="0" applyProtection="0"/>
    <xf numFmtId="168" fontId="73" fillId="57" borderId="0"/>
    <xf numFmtId="0" fontId="73" fillId="57" borderId="0"/>
    <xf numFmtId="168" fontId="73" fillId="57" borderId="0"/>
    <xf numFmtId="168" fontId="74" fillId="57" borderId="0"/>
    <xf numFmtId="0" fontId="74" fillId="57" borderId="0"/>
    <xf numFmtId="168" fontId="74" fillId="57" borderId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6" fillId="34" borderId="0" applyNumberFormat="0" applyFill="0" applyBorder="0" applyAlignment="0" applyProtection="0"/>
    <xf numFmtId="0" fontId="76" fillId="34" borderId="0" applyNumberFormat="0" applyFill="0" applyBorder="0" applyAlignment="0" applyProtection="0"/>
    <xf numFmtId="168" fontId="76" fillId="34" borderId="0" applyNumberFormat="0" applyFill="0" applyBorder="0" applyAlignment="0" applyProtection="0"/>
    <xf numFmtId="168" fontId="76" fillId="34" borderId="12" applyNumberFormat="0" applyFill="0" applyAlignment="0" applyProtection="0"/>
    <xf numFmtId="0" fontId="76" fillId="34" borderId="12" applyNumberFormat="0" applyFill="0" applyAlignment="0" applyProtection="0"/>
    <xf numFmtId="168" fontId="76" fillId="34" borderId="12" applyNumberFormat="0" applyFill="0" applyAlignment="0" applyProtection="0"/>
    <xf numFmtId="175" fontId="77" fillId="0" borderId="12" applyAlignment="0" applyProtection="0"/>
    <xf numFmtId="175" fontId="77" fillId="0" borderId="12" applyAlignment="0" applyProtection="0"/>
    <xf numFmtId="5" fontId="77" fillId="0" borderId="12" applyAlignment="0" applyProtection="0"/>
    <xf numFmtId="49" fontId="78" fillId="0" borderId="0" applyFill="0" applyBorder="0">
      <alignment horizontal="left"/>
    </xf>
    <xf numFmtId="0" fontId="78" fillId="0" borderId="0" applyFill="0" applyBorder="0">
      <alignment horizontal="left"/>
    </xf>
    <xf numFmtId="176" fontId="79" fillId="0" borderId="0" applyFill="0" applyBorder="0">
      <alignment horizontal="left"/>
    </xf>
    <xf numFmtId="49" fontId="80" fillId="0" borderId="0" applyFill="0" applyBorder="0">
      <alignment horizontal="left"/>
    </xf>
    <xf numFmtId="0" fontId="80" fillId="0" borderId="0" applyFill="0" applyBorder="0">
      <alignment horizontal="left"/>
    </xf>
    <xf numFmtId="2" fontId="81" fillId="0" borderId="0" applyFill="0" applyBorder="0">
      <alignment horizontal="left"/>
    </xf>
    <xf numFmtId="0" fontId="82" fillId="0" borderId="0"/>
    <xf numFmtId="177" fontId="83" fillId="0" borderId="0">
      <alignment horizontal="right"/>
    </xf>
    <xf numFmtId="178" fontId="83" fillId="0" borderId="0">
      <alignment horizontal="right" vertical="center"/>
    </xf>
    <xf numFmtId="177" fontId="83" fillId="0" borderId="0">
      <alignment horizontal="right" vertical="center"/>
    </xf>
    <xf numFmtId="0" fontId="84" fillId="0" borderId="0">
      <alignment vertical="center"/>
    </xf>
    <xf numFmtId="0" fontId="85" fillId="0" borderId="0">
      <alignment horizontal="left"/>
    </xf>
    <xf numFmtId="179" fontId="86" fillId="35" borderId="0">
      <alignment horizontal="right" vertical="center"/>
    </xf>
    <xf numFmtId="180" fontId="86" fillId="35" borderId="0">
      <alignment horizontal="right"/>
    </xf>
    <xf numFmtId="181" fontId="86" fillId="0" borderId="0">
      <alignment horizontal="right" vertical="center"/>
    </xf>
    <xf numFmtId="3" fontId="87" fillId="0" borderId="20" applyNumberFormat="0">
      <alignment vertical="center"/>
    </xf>
    <xf numFmtId="0" fontId="88" fillId="0" borderId="0" applyFill="0" applyBorder="0" applyAlignment="0"/>
    <xf numFmtId="0" fontId="88" fillId="0" borderId="0" applyFill="0" applyBorder="0" applyAlignment="0"/>
    <xf numFmtId="182" fontId="89" fillId="0" borderId="0" applyFill="0" applyBorder="0" applyAlignment="0"/>
    <xf numFmtId="168" fontId="88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5" fontId="89" fillId="0" borderId="0" applyFill="0" applyBorder="0" applyAlignment="0"/>
    <xf numFmtId="186" fontId="90" fillId="0" borderId="0" applyFill="0" applyBorder="0" applyAlignment="0"/>
    <xf numFmtId="186" fontId="90" fillId="0" borderId="0" applyFill="0" applyBorder="0" applyAlignment="0"/>
    <xf numFmtId="183" fontId="73" fillId="0" borderId="0" applyFill="0" applyBorder="0" applyAlignment="0"/>
    <xf numFmtId="187" fontId="90" fillId="0" borderId="0" applyFill="0" applyBorder="0" applyAlignment="0"/>
    <xf numFmtId="187" fontId="90" fillId="0" borderId="0" applyFill="0" applyBorder="0" applyAlignment="0"/>
    <xf numFmtId="188" fontId="73" fillId="0" borderId="0" applyFill="0" applyBorder="0" applyAlignment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90" fontId="50" fillId="0" borderId="0" applyFill="0" applyBorder="0" applyAlignment="0"/>
    <xf numFmtId="190" fontId="50" fillId="0" borderId="0" applyFill="0" applyBorder="0" applyAlignment="0"/>
    <xf numFmtId="191" fontId="73" fillId="0" borderId="0" applyFill="0" applyBorder="0" applyAlignment="0"/>
    <xf numFmtId="192" fontId="73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0" fontId="11" fillId="6" borderId="4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168" fontId="75" fillId="58" borderId="19" applyNumberFormat="0" applyAlignment="0" applyProtection="0"/>
    <xf numFmtId="0" fontId="75" fillId="58" borderId="19" applyNumberFormat="0" applyAlignment="0" applyProtection="0"/>
    <xf numFmtId="168" fontId="75" fillId="58" borderId="19" applyNumberFormat="0" applyAlignment="0" applyProtection="0"/>
    <xf numFmtId="38" fontId="79" fillId="0" borderId="0">
      <alignment horizontal="left"/>
    </xf>
    <xf numFmtId="0" fontId="79" fillId="0" borderId="0">
      <alignment horizontal="left"/>
    </xf>
    <xf numFmtId="176" fontId="91" fillId="0" borderId="0"/>
    <xf numFmtId="164" fontId="44" fillId="59" borderId="16">
      <alignment vertical="center"/>
    </xf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0" fontId="13" fillId="7" borderId="7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168" fontId="92" fillId="60" borderId="21" applyNumberFormat="0" applyAlignment="0" applyProtection="0"/>
    <xf numFmtId="0" fontId="92" fillId="60" borderId="21" applyNumberFormat="0" applyAlignment="0" applyProtection="0"/>
    <xf numFmtId="168" fontId="92" fillId="60" borderId="21" applyNumberFormat="0" applyAlignment="0" applyProtection="0"/>
    <xf numFmtId="4" fontId="84" fillId="61" borderId="0" applyFont="0" applyBorder="0" applyAlignment="0" applyProtection="0">
      <alignment vertical="top"/>
    </xf>
    <xf numFmtId="0" fontId="46" fillId="0" borderId="22">
      <alignment horizontal="center"/>
    </xf>
    <xf numFmtId="164" fontId="18" fillId="0" borderId="0" applyFont="0" applyFill="0" applyBorder="0" applyAlignment="0" applyProtection="0"/>
    <xf numFmtId="41" fontId="93" fillId="0" borderId="0" applyFont="0" applyFill="0" applyBorder="0" applyAlignment="0" applyProtection="0"/>
    <xf numFmtId="189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2" fontId="89" fillId="0" borderId="0" applyFont="0" applyFill="0" applyBorder="0" applyAlignment="0" applyProtection="0"/>
    <xf numFmtId="193" fontId="94" fillId="0" borderId="0" applyFont="0" applyFill="0" applyBorder="0" applyAlignment="0" applyProtection="0">
      <alignment horizont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6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94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ill="0" applyBorder="0" applyAlignment="0" applyProtection="0"/>
    <xf numFmtId="196" fontId="97" fillId="36" borderId="0" applyBorder="0"/>
    <xf numFmtId="164" fontId="97" fillId="36" borderId="17" applyBorder="0"/>
    <xf numFmtId="197" fontId="97" fillId="36" borderId="17" applyBorder="0"/>
    <xf numFmtId="9" fontId="97" fillId="36" borderId="14" applyBorder="0"/>
    <xf numFmtId="198" fontId="97" fillId="36" borderId="0" applyBorder="0"/>
    <xf numFmtId="165" fontId="97" fillId="36" borderId="23" applyBorder="0"/>
    <xf numFmtId="199" fontId="98" fillId="0" borderId="0" applyFill="0" applyBorder="0" applyProtection="0"/>
    <xf numFmtId="199" fontId="98" fillId="0" borderId="12" applyFill="0" applyProtection="0"/>
    <xf numFmtId="199" fontId="98" fillId="0" borderId="18" applyFill="0" applyProtection="0"/>
    <xf numFmtId="183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89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95" fillId="0" borderId="0" applyFont="0" applyFill="0" applyBorder="0" applyAlignment="0" applyProtection="0"/>
    <xf numFmtId="196" fontId="88" fillId="0" borderId="0" applyFont="0" applyFill="0" applyBorder="0" applyAlignment="0" applyProtection="0"/>
    <xf numFmtId="196" fontId="95" fillId="0" borderId="0" applyFont="0" applyFill="0" applyBorder="0" applyAlignment="0" applyProtection="0"/>
    <xf numFmtId="196" fontId="88" fillId="0" borderId="0" applyFont="0" applyFill="0" applyBorder="0" applyAlignment="0" applyProtection="0"/>
    <xf numFmtId="196" fontId="95" fillId="0" borderId="0" applyFont="0" applyFill="0" applyBorder="0" applyAlignment="0" applyProtection="0"/>
    <xf numFmtId="196" fontId="88" fillId="0" borderId="0" applyFont="0" applyFill="0" applyBorder="0" applyAlignment="0" applyProtection="0"/>
    <xf numFmtId="196" fontId="95" fillId="0" borderId="0" applyFont="0" applyFill="0" applyBorder="0" applyAlignment="0" applyProtection="0"/>
    <xf numFmtId="196" fontId="8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37" fontId="99" fillId="0" borderId="24" applyFont="0" applyFill="0" applyBorder="0">
      <protection locked="0"/>
    </xf>
    <xf numFmtId="0" fontId="99" fillId="0" borderId="24" applyFont="0" applyFill="0" applyBorder="0">
      <protection locked="0"/>
    </xf>
    <xf numFmtId="175" fontId="29" fillId="0" borderId="0" applyFill="0" applyBorder="0" applyAlignment="0" applyProtection="0"/>
    <xf numFmtId="176" fontId="78" fillId="36" borderId="22" applyNumberFormat="0" applyBorder="0" applyProtection="0">
      <alignment horizontal="right"/>
    </xf>
    <xf numFmtId="38" fontId="29" fillId="0" borderId="0"/>
    <xf numFmtId="38" fontId="29" fillId="0" borderId="0"/>
    <xf numFmtId="0" fontId="29" fillId="0" borderId="0"/>
    <xf numFmtId="0" fontId="29" fillId="0" borderId="0"/>
    <xf numFmtId="168" fontId="73" fillId="62" borderId="0"/>
    <xf numFmtId="0" fontId="73" fillId="62" borderId="0"/>
    <xf numFmtId="168" fontId="73" fillId="62" borderId="0"/>
    <xf numFmtId="168" fontId="74" fillId="63" borderId="0"/>
    <xf numFmtId="0" fontId="74" fillId="63" borderId="0"/>
    <xf numFmtId="168" fontId="74" fillId="63" borderId="0"/>
    <xf numFmtId="168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100" fillId="0" borderId="0" applyFont="0"/>
    <xf numFmtId="168" fontId="100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0" fillId="0" borderId="0" applyFont="0"/>
    <xf numFmtId="201" fontId="29" fillId="34" borderId="0" applyFont="0" applyFill="0" applyBorder="0" applyAlignment="0" applyProtection="0"/>
    <xf numFmtId="0" fontId="100" fillId="0" borderId="0" applyFont="0"/>
    <xf numFmtId="0" fontId="100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0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0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168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201" fontId="29" fillId="34" borderId="0" applyFont="0" applyFill="0" applyBorder="0" applyAlignment="0" applyProtection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0" fontId="100" fillId="0" borderId="0" applyFont="0"/>
    <xf numFmtId="168" fontId="100" fillId="0" borderId="0" applyFont="0"/>
    <xf numFmtId="0" fontId="100" fillId="0" borderId="0" applyFont="0"/>
    <xf numFmtId="0" fontId="100" fillId="0" borderId="0" applyFont="0"/>
    <xf numFmtId="168" fontId="100" fillId="0" borderId="0" applyFont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14" fontId="88" fillId="0" borderId="0" applyFill="0" applyBorder="0" applyAlignment="0"/>
    <xf numFmtId="16" fontId="88" fillId="0" borderId="0" applyFill="0" applyBorder="0" applyAlignment="0"/>
    <xf numFmtId="18" fontId="88" fillId="0" borderId="0" applyFill="0" applyBorder="0" applyAlignment="0"/>
    <xf numFmtId="20" fontId="88" fillId="0" borderId="0" applyFill="0" applyBorder="0" applyAlignment="0"/>
    <xf numFmtId="22" fontId="88" fillId="0" borderId="0" applyFill="0" applyBorder="0" applyAlignment="0"/>
    <xf numFmtId="168" fontId="29" fillId="34" borderId="0" applyFont="0" applyFill="0" applyBorder="0" applyAlignment="0" applyProtection="0"/>
    <xf numFmtId="202" fontId="98" fillId="0" borderId="0" applyFill="0" applyBorder="0" applyProtection="0"/>
    <xf numFmtId="202" fontId="98" fillId="0" borderId="12" applyFill="0" applyProtection="0"/>
    <xf numFmtId="202" fontId="98" fillId="0" borderId="18" applyFill="0" applyProtection="0"/>
    <xf numFmtId="38" fontId="101" fillId="0" borderId="25">
      <alignment vertical="center"/>
    </xf>
    <xf numFmtId="0" fontId="101" fillId="0" borderId="25">
      <alignment vertical="center"/>
    </xf>
    <xf numFmtId="168" fontId="45" fillId="34" borderId="0" applyNumberFormat="0" applyProtection="0">
      <alignment vertical="top"/>
    </xf>
    <xf numFmtId="168" fontId="84" fillId="34" borderId="0" applyNumberFormat="0" applyProtection="0">
      <alignment vertical="top"/>
    </xf>
    <xf numFmtId="0" fontId="84" fillId="34" borderId="0" applyNumberFormat="0" applyProtection="0">
      <alignment vertical="top"/>
    </xf>
    <xf numFmtId="168" fontId="84" fillId="34" borderId="0" applyNumberFormat="0" applyProtection="0">
      <alignment vertical="top"/>
    </xf>
    <xf numFmtId="0" fontId="45" fillId="34" borderId="0" applyNumberFormat="0" applyProtection="0">
      <alignment vertical="top"/>
    </xf>
    <xf numFmtId="168" fontId="45" fillId="34" borderId="0" applyNumberFormat="0" applyProtection="0">
      <alignment vertical="top"/>
    </xf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02" fillId="0" borderId="17" applyFont="0" applyBorder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90" fontId="50" fillId="0" borderId="0" applyFill="0" applyBorder="0" applyAlignment="0"/>
    <xf numFmtId="190" fontId="50" fillId="0" borderId="0" applyFill="0" applyBorder="0" applyAlignment="0"/>
    <xf numFmtId="191" fontId="73" fillId="0" borderId="0" applyFill="0" applyBorder="0" applyAlignment="0"/>
    <xf numFmtId="192" fontId="73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203" fontId="21" fillId="0" borderId="0" applyFont="0" applyFill="0" applyBorder="0" applyAlignment="0" applyProtection="0">
      <alignment horizontal="left" indent="1"/>
    </xf>
    <xf numFmtId="204" fontId="84" fillId="34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horizontal="left"/>
    </xf>
    <xf numFmtId="205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5" fillId="0" borderId="0">
      <alignment horizontal="center" wrapText="1"/>
    </xf>
    <xf numFmtId="0" fontId="105" fillId="0" borderId="0">
      <alignment horizontal="center" wrapText="1"/>
    </xf>
    <xf numFmtId="168" fontId="105" fillId="0" borderId="0">
      <alignment horizontal="center" wrapText="1"/>
    </xf>
    <xf numFmtId="168" fontId="106" fillId="64" borderId="11" applyAlignment="0" applyProtection="0"/>
    <xf numFmtId="0" fontId="106" fillId="64" borderId="11" applyAlignment="0" applyProtection="0"/>
    <xf numFmtId="168" fontId="106" fillId="64" borderId="11" applyAlignment="0" applyProtection="0"/>
    <xf numFmtId="206" fontId="107" fillId="0" borderId="0" applyNumberFormat="0" applyFill="0" applyBorder="0" applyAlignment="0" applyProtection="0"/>
    <xf numFmtId="206" fontId="108" fillId="65" borderId="26" applyAlignment="0">
      <protection locked="0"/>
    </xf>
    <xf numFmtId="206" fontId="88" fillId="0" borderId="0" applyFill="0" applyBorder="0" applyAlignment="0" applyProtection="0"/>
    <xf numFmtId="0" fontId="89" fillId="0" borderId="0" applyFill="0" applyBorder="0">
      <alignment horizontal="left" vertical="top"/>
    </xf>
    <xf numFmtId="0" fontId="89" fillId="0" borderId="0" applyFill="0" applyBorder="0">
      <alignment horizontal="left" vertical="top"/>
    </xf>
    <xf numFmtId="168" fontId="89" fillId="0" borderId="0" applyFill="0" applyBorder="0">
      <alignment horizontal="left" vertical="top"/>
    </xf>
    <xf numFmtId="2" fontId="29" fillId="0" borderId="0" applyFill="0" applyBorder="0" applyAlignment="0" applyProtection="0"/>
    <xf numFmtId="207" fontId="109" fillId="0" borderId="0" applyNumberFormat="0" applyFont="0" applyFill="0" applyBorder="0" applyProtection="0"/>
    <xf numFmtId="164" fontId="110" fillId="0" borderId="0" applyFill="0" applyBorder="0">
      <alignment horizontal="left"/>
    </xf>
    <xf numFmtId="10" fontId="111" fillId="66" borderId="13" applyNumberFormat="0" applyFill="0" applyBorder="0" applyAlignment="0" applyProtection="0">
      <protection locked="0"/>
    </xf>
    <xf numFmtId="49" fontId="112" fillId="0" borderId="0">
      <alignment horizontal="left"/>
    </xf>
    <xf numFmtId="0" fontId="112" fillId="0" borderId="0">
      <alignment horizontal="left"/>
    </xf>
    <xf numFmtId="0" fontId="113" fillId="0" borderId="0">
      <alignment vertical="center"/>
    </xf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5" fontId="81" fillId="0" borderId="0" applyFill="0" applyBorder="0"/>
    <xf numFmtId="164" fontId="81" fillId="0" borderId="14" applyFill="0" applyBorder="0"/>
    <xf numFmtId="196" fontId="81" fillId="0" borderId="0" applyFill="0" applyBorder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6" fillId="2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168" fontId="115" fillId="41" borderId="0" applyNumberFormat="0" applyBorder="0" applyAlignment="0" applyProtection="0"/>
    <xf numFmtId="0" fontId="115" fillId="41" borderId="0" applyNumberFormat="0" applyBorder="0" applyAlignment="0" applyProtection="0"/>
    <xf numFmtId="168" fontId="115" fillId="41" borderId="0" applyNumberFormat="0" applyBorder="0" applyAlignment="0" applyProtection="0"/>
    <xf numFmtId="38" fontId="84" fillId="64" borderId="0" applyNumberFormat="0" applyBorder="0" applyAlignment="0" applyProtection="0"/>
    <xf numFmtId="0" fontId="84" fillId="64" borderId="0" applyNumberFormat="0" applyBorder="0" applyAlignment="0" applyProtection="0"/>
    <xf numFmtId="207" fontId="116" fillId="0" borderId="0" applyNumberFormat="0" applyFont="0" applyAlignment="0" applyProtection="0">
      <alignment horizontal="left"/>
      <protection locked="0"/>
    </xf>
    <xf numFmtId="0" fontId="117" fillId="0" borderId="28" applyNumberFormat="0" applyAlignment="0" applyProtection="0">
      <alignment horizontal="left" vertical="center"/>
    </xf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118" fillId="64" borderId="0" applyNumberFormat="0" applyBorder="0" applyProtection="0"/>
    <xf numFmtId="0" fontId="118" fillId="64" borderId="0" applyNumberFormat="0" applyBorder="0" applyProtection="0"/>
    <xf numFmtId="168" fontId="118" fillId="64" borderId="0" applyNumberFormat="0" applyBorder="0" applyProtection="0"/>
    <xf numFmtId="0" fontId="117" fillId="0" borderId="28" applyNumberFormat="0" applyAlignment="0" applyProtection="0">
      <alignment horizontal="left" vertical="center"/>
    </xf>
    <xf numFmtId="168" fontId="117" fillId="0" borderId="28" applyNumberFormat="0" applyAlignment="0" applyProtection="0">
      <alignment horizontal="left" vertical="center"/>
    </xf>
    <xf numFmtId="168" fontId="117" fillId="0" borderId="28" applyNumberFormat="0" applyAlignment="0" applyProtection="0">
      <alignment horizontal="left" vertical="center"/>
    </xf>
    <xf numFmtId="0" fontId="117" fillId="0" borderId="11">
      <alignment horizontal="left" vertical="center"/>
    </xf>
    <xf numFmtId="0" fontId="117" fillId="0" borderId="11">
      <alignment horizontal="left" vertical="center"/>
    </xf>
    <xf numFmtId="168" fontId="117" fillId="0" borderId="11">
      <alignment horizontal="left" vertical="center"/>
    </xf>
    <xf numFmtId="168" fontId="117" fillId="0" borderId="11">
      <alignment horizontal="left" vertical="center"/>
    </xf>
    <xf numFmtId="168" fontId="117" fillId="34" borderId="0" applyNumberFormat="0" applyFill="0" applyBorder="0" applyAlignment="0" applyProtection="0"/>
    <xf numFmtId="0" fontId="117" fillId="34" borderId="0" applyNumberFormat="0" applyFill="0" applyBorder="0" applyAlignment="0" applyProtection="0"/>
    <xf numFmtId="168" fontId="117" fillId="34" borderId="0" applyNumberFormat="0" applyFill="0" applyBorder="0" applyAlignment="0" applyProtection="0"/>
    <xf numFmtId="14" fontId="118" fillId="67" borderId="29">
      <alignment horizontal="center" vertical="center" wrapText="1"/>
    </xf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3" fillId="0" borderId="1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119" fillId="0" borderId="30" applyNumberFormat="0" applyFill="0" applyAlignment="0" applyProtection="0"/>
    <xf numFmtId="168" fontId="119" fillId="0" borderId="30" applyNumberFormat="0" applyFill="0" applyAlignment="0" applyProtection="0"/>
    <xf numFmtId="0" fontId="4" fillId="0" borderId="2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4" fillId="0" borderId="2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8" fontId="120" fillId="0" borderId="31" applyNumberFormat="0" applyFill="0" applyAlignment="0" applyProtection="0"/>
    <xf numFmtId="0" fontId="120" fillId="0" borderId="31" applyNumberFormat="0" applyFill="0" applyAlignment="0" applyProtection="0"/>
    <xf numFmtId="168" fontId="120" fillId="0" borderId="31" applyNumberFormat="0" applyFill="0" applyAlignment="0" applyProtection="0"/>
    <xf numFmtId="16" fontId="118" fillId="67" borderId="29">
      <alignment horizontal="center" vertical="center" wrapText="1"/>
    </xf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5" fillId="0" borderId="3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8" fontId="118" fillId="67" borderId="29">
      <alignment horizontal="center" vertical="center" wrapText="1"/>
    </xf>
    <xf numFmtId="20" fontId="118" fillId="67" borderId="29">
      <alignment horizontal="center" vertical="center" wrapText="1"/>
    </xf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32" applyNumberFormat="0" applyFill="0" applyAlignment="0" applyProtection="0"/>
    <xf numFmtId="0" fontId="121" fillId="0" borderId="32" applyNumberFormat="0" applyFill="0" applyAlignment="0" applyProtection="0"/>
    <xf numFmtId="168" fontId="121" fillId="0" borderId="32" applyNumberFormat="0" applyFill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9" fillId="0" borderId="0"/>
    <xf numFmtId="170" fontId="52" fillId="0" borderId="0">
      <protection locked="0"/>
    </xf>
    <xf numFmtId="170" fontId="53" fillId="0" borderId="0">
      <protection locked="0"/>
    </xf>
    <xf numFmtId="10" fontId="84" fillId="37" borderId="13" applyNumberFormat="0" applyBorder="0" applyAlignment="0" applyProtection="0"/>
    <xf numFmtId="10" fontId="45" fillId="37" borderId="13" applyNumberFormat="0" applyBorder="0" applyAlignment="0" applyProtection="0"/>
    <xf numFmtId="171" fontId="123" fillId="36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0" fontId="123" fillId="68" borderId="33" applyNumberFormat="0">
      <alignment vertical="center"/>
      <protection locked="0"/>
    </xf>
    <xf numFmtId="168" fontId="123" fillId="68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9" fillId="5" borderId="4" applyNumberFormat="0" applyAlignment="0" applyProtection="0"/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40" fontId="124" fillId="0" borderId="0">
      <protection locked="0"/>
    </xf>
    <xf numFmtId="0" fontId="124" fillId="0" borderId="0">
      <protection locked="0"/>
    </xf>
    <xf numFmtId="1" fontId="125" fillId="0" borderId="0">
      <alignment horizontal="center"/>
      <protection locked="0"/>
    </xf>
    <xf numFmtId="209" fontId="84" fillId="34" borderId="0" applyFont="0" applyFill="0" applyBorder="0" applyAlignment="0" applyProtection="0">
      <alignment vertical="top"/>
    </xf>
    <xf numFmtId="210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3" fontId="126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68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8" fontId="128" fillId="0" borderId="0" applyNumberFormat="0" applyFill="0" applyBorder="0" applyAlignment="0" applyProtection="0">
      <alignment vertical="top"/>
      <protection locked="0"/>
    </xf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90" fontId="50" fillId="0" borderId="0" applyFill="0" applyBorder="0" applyAlignment="0"/>
    <xf numFmtId="190" fontId="50" fillId="0" borderId="0" applyFill="0" applyBorder="0" applyAlignment="0"/>
    <xf numFmtId="191" fontId="73" fillId="0" borderId="0" applyFill="0" applyBorder="0" applyAlignment="0"/>
    <xf numFmtId="192" fontId="73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2" fillId="0" borderId="6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68" fontId="114" fillId="0" borderId="27" applyNumberFormat="0" applyFill="0" applyAlignment="0" applyProtection="0"/>
    <xf numFmtId="0" fontId="114" fillId="0" borderId="27" applyNumberFormat="0" applyFill="0" applyAlignment="0" applyProtection="0"/>
    <xf numFmtId="168" fontId="114" fillId="0" borderId="27" applyNumberFormat="0" applyFill="0" applyAlignment="0" applyProtection="0"/>
    <xf numFmtId="176" fontId="129" fillId="0" borderId="34" applyFill="0" applyBorder="0">
      <alignment horizontal="left"/>
    </xf>
    <xf numFmtId="214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130" fillId="0" borderId="0">
      <protection locked="0"/>
    </xf>
    <xf numFmtId="0" fontId="130" fillId="0" borderId="0">
      <protection locked="0"/>
    </xf>
    <xf numFmtId="168" fontId="130" fillId="0" borderId="0">
      <protection locked="0"/>
    </xf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8" fillId="4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131" fillId="65" borderId="0" applyNumberFormat="0" applyBorder="0" applyAlignment="0" applyProtection="0"/>
    <xf numFmtId="168" fontId="131" fillId="6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18" fontId="132" fillId="0" borderId="0"/>
    <xf numFmtId="0" fontId="21" fillId="0" borderId="0"/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8" fillId="0" borderId="0"/>
    <xf numFmtId="0" fontId="9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68" fillId="0" borderId="0"/>
    <xf numFmtId="168" fontId="68" fillId="0" borderId="0"/>
    <xf numFmtId="168" fontId="68" fillId="0" borderId="0"/>
    <xf numFmtId="0" fontId="29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33" fillId="0" borderId="0">
      <alignment vertical="center"/>
    </xf>
    <xf numFmtId="0" fontId="21" fillId="0" borderId="0"/>
    <xf numFmtId="0" fontId="134" fillId="0" borderId="0"/>
    <xf numFmtId="0" fontId="21" fillId="0" borderId="0"/>
    <xf numFmtId="0" fontId="134" fillId="0" borderId="0"/>
    <xf numFmtId="0" fontId="134" fillId="0" borderId="0"/>
    <xf numFmtId="168" fontId="134" fillId="0" borderId="0"/>
    <xf numFmtId="168" fontId="1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4" fillId="0" borderId="0"/>
    <xf numFmtId="0" fontId="134" fillId="0" borderId="0"/>
    <xf numFmtId="168" fontId="134" fillId="0" borderId="0"/>
    <xf numFmtId="168" fontId="134" fillId="0" borderId="0"/>
    <xf numFmtId="168" fontId="95" fillId="0" borderId="0"/>
    <xf numFmtId="0" fontId="95" fillId="0" borderId="0"/>
    <xf numFmtId="168" fontId="95" fillId="0" borderId="0"/>
    <xf numFmtId="168" fontId="134" fillId="0" borderId="0"/>
    <xf numFmtId="0" fontId="134" fillId="0" borderId="0"/>
    <xf numFmtId="168" fontId="134" fillId="0" borderId="0"/>
    <xf numFmtId="0" fontId="21" fillId="0" borderId="0"/>
    <xf numFmtId="0" fontId="18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168" fontId="21" fillId="0" borderId="0"/>
    <xf numFmtId="38" fontId="29" fillId="0" borderId="0"/>
    <xf numFmtId="0" fontId="29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168" fontId="59" fillId="0" borderId="0"/>
    <xf numFmtId="168" fontId="59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8" fontId="65" fillId="0" borderId="0"/>
    <xf numFmtId="168" fontId="65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4" fillId="0" borderId="0"/>
    <xf numFmtId="168" fontId="134" fillId="0" borderId="0"/>
    <xf numFmtId="168" fontId="134" fillId="0" borderId="0"/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21" fillId="0" borderId="0"/>
    <xf numFmtId="168" fontId="134" fillId="0" borderId="0"/>
    <xf numFmtId="0" fontId="134" fillId="0" borderId="0"/>
    <xf numFmtId="168" fontId="134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4" fillId="0" borderId="0"/>
    <xf numFmtId="168" fontId="134" fillId="0" borderId="0"/>
    <xf numFmtId="168" fontId="134" fillId="0" borderId="0"/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21" fillId="0" borderId="0"/>
    <xf numFmtId="0" fontId="71" fillId="0" borderId="0"/>
    <xf numFmtId="0" fontId="71" fillId="0" borderId="0"/>
    <xf numFmtId="168" fontId="71" fillId="0" borderId="0"/>
    <xf numFmtId="168" fontId="71" fillId="0" borderId="0"/>
    <xf numFmtId="0" fontId="50" fillId="0" borderId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168" fontId="67" fillId="69" borderId="35" applyNumberFormat="0" applyFont="0" applyAlignment="0" applyProtection="0"/>
    <xf numFmtId="0" fontId="67" fillId="69" borderId="35" applyNumberFormat="0" applyFont="0" applyAlignment="0" applyProtection="0"/>
    <xf numFmtId="168" fontId="67" fillId="69" borderId="35" applyNumberFormat="0" applyFont="0" applyAlignment="0" applyProtection="0"/>
    <xf numFmtId="4" fontId="84" fillId="34" borderId="0" applyFont="0" applyFill="0" applyBorder="0" applyAlignment="0" applyProtection="0">
      <alignment vertical="top"/>
    </xf>
    <xf numFmtId="219" fontId="29" fillId="34" borderId="0"/>
    <xf numFmtId="220" fontId="21" fillId="0" borderId="0" applyFont="0" applyFill="0" applyBorder="0" applyAlignment="0" applyProtection="0"/>
    <xf numFmtId="170" fontId="53" fillId="0" borderId="0">
      <protection locked="0"/>
    </xf>
    <xf numFmtId="170" fontId="53" fillId="0" borderId="0">
      <protection locked="0"/>
    </xf>
    <xf numFmtId="221" fontId="136" fillId="0" borderId="0" applyFont="0" applyFill="0" applyBorder="0" applyAlignment="0" applyProtection="0"/>
    <xf numFmtId="222" fontId="136" fillId="0" borderId="0" applyFont="0" applyFill="0" applyBorder="0" applyAlignment="0" applyProtection="0"/>
    <xf numFmtId="197" fontId="81" fillId="0" borderId="0" applyFill="0" applyBorder="0"/>
    <xf numFmtId="168" fontId="59" fillId="0" borderId="0"/>
    <xf numFmtId="0" fontId="59" fillId="0" borderId="0"/>
    <xf numFmtId="168" fontId="59" fillId="0" borderId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0" fontId="10" fillId="6" borderId="5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168" fontId="137" fillId="58" borderId="36" applyNumberFormat="0" applyAlignment="0" applyProtection="0"/>
    <xf numFmtId="0" fontId="137" fillId="58" borderId="36" applyNumberFormat="0" applyAlignment="0" applyProtection="0"/>
    <xf numFmtId="168" fontId="137" fillId="58" borderId="36" applyNumberFormat="0" applyAlignment="0" applyProtection="0"/>
    <xf numFmtId="0" fontId="138" fillId="34" borderId="0"/>
    <xf numFmtId="0" fontId="138" fillId="34" borderId="0"/>
    <xf numFmtId="168" fontId="138" fillId="34" borderId="0"/>
    <xf numFmtId="168" fontId="138" fillId="34" borderId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187" fontId="90" fillId="0" borderId="0" applyFont="0" applyFill="0" applyBorder="0" applyAlignment="0" applyProtection="0"/>
    <xf numFmtId="187" fontId="90" fillId="0" borderId="0" applyFont="0" applyFill="0" applyBorder="0" applyAlignment="0" applyProtection="0"/>
    <xf numFmtId="188" fontId="73" fillId="0" borderId="0" applyFont="0" applyFill="0" applyBorder="0" applyAlignment="0" applyProtection="0"/>
    <xf numFmtId="226" fontId="90" fillId="0" borderId="0" applyFont="0" applyFill="0" applyBorder="0" applyAlignment="0" applyProtection="0"/>
    <xf numFmtId="226" fontId="90" fillId="0" borderId="0" applyFont="0" applyFill="0" applyBorder="0" applyAlignment="0" applyProtection="0"/>
    <xf numFmtId="227" fontId="8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94" fillId="0" borderId="0" applyFont="0" applyFill="0" applyBorder="0" applyAlignment="0" applyProtection="0">
      <alignment horizontal="center"/>
    </xf>
    <xf numFmtId="10" fontId="9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95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6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228" fontId="95" fillId="0" borderId="0" applyFont="0" applyFill="0" applyBorder="0" applyAlignment="0" applyProtection="0"/>
    <xf numFmtId="228" fontId="88" fillId="0" borderId="0" applyFont="0" applyFill="0" applyBorder="0" applyAlignment="0" applyProtection="0"/>
    <xf numFmtId="228" fontId="95" fillId="0" borderId="0" applyFont="0" applyFill="0" applyBorder="0" applyAlignment="0" applyProtection="0"/>
    <xf numFmtId="228" fontId="88" fillId="0" borderId="0" applyFont="0" applyFill="0" applyBorder="0" applyAlignment="0" applyProtection="0"/>
    <xf numFmtId="228" fontId="95" fillId="0" borderId="0" applyFont="0" applyFill="0" applyBorder="0" applyAlignment="0" applyProtection="0"/>
    <xf numFmtId="228" fontId="88" fillId="0" borderId="0" applyFont="0" applyFill="0" applyBorder="0" applyAlignment="0" applyProtection="0"/>
    <xf numFmtId="228" fontId="95" fillId="0" borderId="0" applyFont="0" applyFill="0" applyBorder="0" applyAlignment="0" applyProtection="0"/>
    <xf numFmtId="228" fontId="8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81" fillId="0" borderId="14" applyFill="0" applyBorder="0"/>
    <xf numFmtId="198" fontId="81" fillId="0" borderId="0" applyFill="0" applyBorder="0"/>
    <xf numFmtId="165" fontId="81" fillId="0" borderId="0" applyFill="0" applyBorder="0"/>
    <xf numFmtId="43" fontId="29" fillId="0" borderId="0" applyFont="0" applyFill="0" applyBorder="0" applyAlignment="0" applyProtection="0"/>
    <xf numFmtId="37" fontId="139" fillId="36" borderId="37"/>
    <xf numFmtId="0" fontId="139" fillId="36" borderId="37"/>
    <xf numFmtId="229" fontId="50" fillId="0" borderId="0"/>
    <xf numFmtId="230" fontId="50" fillId="0" borderId="0"/>
    <xf numFmtId="37" fontId="139" fillId="36" borderId="37"/>
    <xf numFmtId="0" fontId="139" fillId="36" borderId="37"/>
    <xf numFmtId="228" fontId="29" fillId="0" borderId="0" applyFont="0" applyFill="0" applyBorder="0" applyAlignment="0" applyProtection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189" fontId="50" fillId="0" borderId="0" applyFill="0" applyBorder="0" applyAlignment="0"/>
    <xf numFmtId="189" fontId="50" fillId="0" borderId="0" applyFill="0" applyBorder="0" applyAlignment="0"/>
    <xf numFmtId="182" fontId="89" fillId="0" borderId="0" applyFill="0" applyBorder="0" applyAlignment="0"/>
    <xf numFmtId="190" fontId="50" fillId="0" borderId="0" applyFill="0" applyBorder="0" applyAlignment="0"/>
    <xf numFmtId="190" fontId="50" fillId="0" borderId="0" applyFill="0" applyBorder="0" applyAlignment="0"/>
    <xf numFmtId="191" fontId="73" fillId="0" borderId="0" applyFill="0" applyBorder="0" applyAlignment="0"/>
    <xf numFmtId="192" fontId="73" fillId="0" borderId="0" applyFill="0" applyBorder="0" applyAlignment="0"/>
    <xf numFmtId="183" fontId="50" fillId="0" borderId="0" applyFill="0" applyBorder="0" applyAlignment="0"/>
    <xf numFmtId="183" fontId="50" fillId="0" borderId="0" applyFill="0" applyBorder="0" applyAlignment="0"/>
    <xf numFmtId="176" fontId="89" fillId="0" borderId="0" applyFill="0" applyBorder="0" applyAlignment="0"/>
    <xf numFmtId="0" fontId="140" fillId="0" borderId="0" applyNumberFormat="0">
      <alignment horizontal="left"/>
    </xf>
    <xf numFmtId="231" fontId="141" fillId="0" borderId="38" applyBorder="0">
      <alignment horizontal="right"/>
      <protection locked="0"/>
    </xf>
    <xf numFmtId="0" fontId="142" fillId="0" borderId="39" applyFont="0" applyBorder="0">
      <alignment horizontal="center"/>
    </xf>
    <xf numFmtId="0" fontId="142" fillId="0" borderId="39" applyFont="0" applyBorder="0">
      <alignment horizontal="center"/>
    </xf>
    <xf numFmtId="168" fontId="142" fillId="0" borderId="39" applyFont="0" applyBorder="0">
      <alignment horizontal="center"/>
    </xf>
    <xf numFmtId="0" fontId="143" fillId="0" borderId="0" applyNumberFormat="0" applyFont="0" applyFill="0" applyBorder="0" applyAlignment="0" applyProtection="0">
      <protection locked="0"/>
    </xf>
    <xf numFmtId="0" fontId="143" fillId="0" borderId="0" applyNumberFormat="0" applyFont="0" applyFill="0" applyBorder="0" applyAlignment="0" applyProtection="0">
      <protection locked="0"/>
    </xf>
    <xf numFmtId="168" fontId="143" fillId="0" borderId="0" applyNumberFormat="0" applyFont="0" applyFill="0" applyBorder="0" applyAlignment="0" applyProtection="0">
      <protection locked="0"/>
    </xf>
    <xf numFmtId="3" fontId="44" fillId="0" borderId="0" applyFont="0" applyFill="0" applyBorder="0" applyAlignment="0"/>
    <xf numFmtId="4" fontId="88" fillId="36" borderId="36" applyNumberFormat="0" applyProtection="0">
      <alignment vertical="center"/>
    </xf>
    <xf numFmtId="4" fontId="144" fillId="36" borderId="36" applyNumberFormat="0" applyProtection="0">
      <alignment vertical="center"/>
    </xf>
    <xf numFmtId="4" fontId="88" fillId="36" borderId="36" applyNumberFormat="0" applyProtection="0">
      <alignment horizontal="left" vertical="center" indent="1"/>
    </xf>
    <xf numFmtId="4" fontId="88" fillId="36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8" fillId="70" borderId="36" applyNumberFormat="0" applyProtection="0">
      <alignment horizontal="right" vertical="center"/>
    </xf>
    <xf numFmtId="4" fontId="88" fillId="71" borderId="36" applyNumberFormat="0" applyProtection="0">
      <alignment horizontal="right" vertical="center"/>
    </xf>
    <xf numFmtId="4" fontId="88" fillId="72" borderId="36" applyNumberFormat="0" applyProtection="0">
      <alignment horizontal="right" vertical="center"/>
    </xf>
    <xf numFmtId="4" fontId="88" fillId="73" borderId="36" applyNumberFormat="0" applyProtection="0">
      <alignment horizontal="right" vertical="center"/>
    </xf>
    <xf numFmtId="4" fontId="88" fillId="74" borderId="36" applyNumberFormat="0" applyProtection="0">
      <alignment horizontal="right" vertical="center"/>
    </xf>
    <xf numFmtId="4" fontId="88" fillId="75" borderId="36" applyNumberFormat="0" applyProtection="0">
      <alignment horizontal="right" vertical="center"/>
    </xf>
    <xf numFmtId="4" fontId="88" fillId="76" borderId="36" applyNumberFormat="0" applyProtection="0">
      <alignment horizontal="right" vertical="center"/>
    </xf>
    <xf numFmtId="4" fontId="88" fillId="77" borderId="36" applyNumberFormat="0" applyProtection="0">
      <alignment horizontal="right" vertical="center"/>
    </xf>
    <xf numFmtId="4" fontId="88" fillId="78" borderId="36" applyNumberFormat="0" applyProtection="0">
      <alignment horizontal="right" vertical="center"/>
    </xf>
    <xf numFmtId="4" fontId="74" fillId="79" borderId="36" applyNumberFormat="0" applyProtection="0">
      <alignment horizontal="left" vertical="center" indent="1"/>
    </xf>
    <xf numFmtId="4" fontId="88" fillId="80" borderId="40" applyNumberFormat="0" applyProtection="0">
      <alignment horizontal="left" vertical="center" indent="1"/>
    </xf>
    <xf numFmtId="4" fontId="145" fillId="81" borderId="0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56" fillId="80" borderId="36" applyNumberFormat="0" applyProtection="0">
      <alignment horizontal="left" vertical="center" indent="1"/>
    </xf>
    <xf numFmtId="4" fontId="56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8" fillId="37" borderId="36" applyNumberFormat="0" applyProtection="0">
      <alignment vertical="center"/>
    </xf>
    <xf numFmtId="4" fontId="144" fillId="37" borderId="36" applyNumberFormat="0" applyProtection="0">
      <alignment vertical="center"/>
    </xf>
    <xf numFmtId="4" fontId="88" fillId="37" borderId="36" applyNumberFormat="0" applyProtection="0">
      <alignment horizontal="left" vertical="center" indent="1"/>
    </xf>
    <xf numFmtId="4" fontId="88" fillId="37" borderId="36" applyNumberFormat="0" applyProtection="0">
      <alignment horizontal="left" vertical="center" indent="1"/>
    </xf>
    <xf numFmtId="4" fontId="88" fillId="80" borderId="36" applyNumberFormat="0" applyProtection="0">
      <alignment horizontal="right" vertical="center"/>
    </xf>
    <xf numFmtId="4" fontId="144" fillId="80" borderId="36" applyNumberFormat="0" applyProtection="0">
      <alignment horizontal="right" vertical="center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146" fillId="0" borderId="0"/>
    <xf numFmtId="0" fontId="146" fillId="0" borderId="0"/>
    <xf numFmtId="168" fontId="146" fillId="0" borderId="0"/>
    <xf numFmtId="4" fontId="147" fillId="80" borderId="36" applyNumberFormat="0" applyProtection="0">
      <alignment horizontal="right" vertical="center"/>
    </xf>
    <xf numFmtId="0" fontId="29" fillId="58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71" fillId="0" borderId="0" applyNumberFormat="0" applyFill="0" applyBorder="0" applyAlignment="0" applyProtection="0">
      <alignment horizontal="center"/>
    </xf>
    <xf numFmtId="232" fontId="148" fillId="0" borderId="13">
      <alignment horizontal="left" vertical="center"/>
      <protection locked="0"/>
    </xf>
    <xf numFmtId="168" fontId="51" fillId="0" borderId="0"/>
    <xf numFmtId="0" fontId="51" fillId="0" borderId="0"/>
    <xf numFmtId="168" fontId="51" fillId="0" borderId="0"/>
    <xf numFmtId="168" fontId="134" fillId="0" borderId="0"/>
    <xf numFmtId="0" fontId="134" fillId="0" borderId="0"/>
    <xf numFmtId="168" fontId="134" fillId="0" borderId="0"/>
    <xf numFmtId="168" fontId="134" fillId="0" borderId="0"/>
    <xf numFmtId="0" fontId="134" fillId="0" borderId="0"/>
    <xf numFmtId="168" fontId="134" fillId="0" borderId="0"/>
    <xf numFmtId="168" fontId="134" fillId="0" borderId="0"/>
    <xf numFmtId="0" fontId="134" fillId="0" borderId="0"/>
    <xf numFmtId="168" fontId="134" fillId="0" borderId="0"/>
    <xf numFmtId="0" fontId="149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55" fillId="0" borderId="0"/>
    <xf numFmtId="0" fontId="101" fillId="0" borderId="0" applyNumberFormat="0" applyFont="0" applyFill="0" applyBorder="0" applyAlignment="0" applyProtection="0">
      <alignment vertical="top"/>
    </xf>
    <xf numFmtId="0" fontId="50" fillId="0" borderId="0"/>
    <xf numFmtId="168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0" fontId="101" fillId="0" borderId="0" applyNumberFormat="0" applyFont="0" applyFill="0" applyBorder="0" applyAlignment="0" applyProtection="0">
      <alignment vertical="top"/>
    </xf>
    <xf numFmtId="0" fontId="101" fillId="0" borderId="0" applyNumberFormat="0" applyFont="0" applyFill="0" applyBorder="0" applyAlignment="0" applyProtection="0">
      <alignment vertical="top"/>
    </xf>
    <xf numFmtId="0" fontId="150" fillId="0" borderId="0"/>
    <xf numFmtId="0" fontId="101" fillId="0" borderId="0" applyNumberFormat="0" applyFont="0" applyFill="0" applyBorder="0" applyAlignment="0" applyProtection="0">
      <alignment vertical="top"/>
    </xf>
    <xf numFmtId="0" fontId="43" fillId="0" borderId="0"/>
    <xf numFmtId="168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0" fontId="101" fillId="0" borderId="0" applyNumberFormat="0" applyFont="0" applyFill="0" applyBorder="0" applyAlignment="0" applyProtection="0">
      <alignment vertical="top"/>
    </xf>
    <xf numFmtId="38" fontId="151" fillId="0" borderId="14" applyBorder="0">
      <alignment horizontal="right"/>
      <protection locked="0"/>
    </xf>
    <xf numFmtId="0" fontId="151" fillId="0" borderId="14" applyBorder="0">
      <alignment horizontal="right"/>
      <protection locked="0"/>
    </xf>
    <xf numFmtId="49" fontId="88" fillId="0" borderId="0" applyFill="0" applyBorder="0" applyAlignment="0"/>
    <xf numFmtId="0" fontId="88" fillId="0" borderId="0" applyFill="0" applyBorder="0" applyAlignment="0"/>
    <xf numFmtId="233" fontId="90" fillId="0" borderId="0" applyFill="0" applyBorder="0" applyAlignment="0"/>
    <xf numFmtId="233" fontId="90" fillId="0" borderId="0" applyFill="0" applyBorder="0" applyAlignment="0"/>
    <xf numFmtId="234" fontId="73" fillId="0" borderId="0" applyFill="0" applyBorder="0" applyAlignment="0"/>
    <xf numFmtId="235" fontId="73" fillId="0" borderId="0" applyFill="0" applyBorder="0" applyAlignment="0"/>
    <xf numFmtId="236" fontId="90" fillId="0" borderId="0" applyFill="0" applyBorder="0" applyAlignment="0"/>
    <xf numFmtId="236" fontId="90" fillId="0" borderId="0" applyFill="0" applyBorder="0" applyAlignment="0"/>
    <xf numFmtId="237" fontId="73" fillId="0" borderId="0" applyFill="0" applyBorder="0" applyAlignment="0"/>
    <xf numFmtId="238" fontId="73" fillId="0" borderId="0" applyFill="0" applyBorder="0" applyAlignment="0"/>
    <xf numFmtId="0" fontId="152" fillId="0" borderId="0" applyFill="0" applyBorder="0" applyProtection="0">
      <alignment horizontal="left" vertical="top"/>
    </xf>
    <xf numFmtId="0" fontId="152" fillId="0" borderId="0" applyFill="0" applyBorder="0" applyProtection="0">
      <alignment horizontal="left" vertical="top"/>
    </xf>
    <xf numFmtId="168" fontId="152" fillId="0" borderId="0" applyFill="0" applyBorder="0" applyProtection="0">
      <alignment horizontal="left" vertical="top"/>
    </xf>
    <xf numFmtId="168" fontId="152" fillId="0" borderId="0" applyFill="0" applyBorder="0" applyProtection="0">
      <alignment horizontal="left" vertical="top"/>
    </xf>
    <xf numFmtId="176" fontId="91" fillId="0" borderId="0" applyNumberFormat="0" applyFill="0" applyBorder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6" fillId="0" borderId="9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154" fillId="0" borderId="41" applyNumberFormat="0" applyFill="0" applyAlignment="0" applyProtection="0"/>
    <xf numFmtId="0" fontId="154" fillId="0" borderId="41" applyNumberFormat="0" applyFill="0" applyAlignment="0" applyProtection="0"/>
    <xf numFmtId="168" fontId="154" fillId="0" borderId="41" applyNumberFormat="0" applyFill="0" applyAlignment="0" applyProtection="0"/>
    <xf numFmtId="168" fontId="46" fillId="34" borderId="42" applyNumberFormat="0" applyFill="0" applyProtection="0">
      <alignment vertical="top"/>
    </xf>
    <xf numFmtId="168" fontId="155" fillId="34" borderId="42" applyNumberFormat="0" applyFill="0" applyProtection="0">
      <alignment vertical="top"/>
    </xf>
    <xf numFmtId="0" fontId="155" fillId="34" borderId="42" applyNumberFormat="0" applyFill="0" applyProtection="0">
      <alignment vertical="top"/>
    </xf>
    <xf numFmtId="168" fontId="155" fillId="34" borderId="42" applyNumberFormat="0" applyFill="0" applyProtection="0">
      <alignment vertical="top"/>
    </xf>
    <xf numFmtId="0" fontId="46" fillId="34" borderId="42" applyNumberFormat="0" applyFill="0" applyProtection="0">
      <alignment vertical="top"/>
    </xf>
    <xf numFmtId="168" fontId="46" fillId="34" borderId="42" applyNumberFormat="0" applyFill="0" applyProtection="0">
      <alignment vertical="top"/>
    </xf>
    <xf numFmtId="168" fontId="45" fillId="0" borderId="12" applyNumberFormat="0" applyFill="0" applyProtection="0">
      <alignment vertical="top"/>
    </xf>
    <xf numFmtId="168" fontId="84" fillId="0" borderId="12" applyNumberFormat="0" applyFill="0" applyProtection="0">
      <alignment vertical="top"/>
    </xf>
    <xf numFmtId="0" fontId="84" fillId="0" borderId="12" applyNumberFormat="0" applyFill="0" applyProtection="0">
      <alignment vertical="top"/>
    </xf>
    <xf numFmtId="168" fontId="84" fillId="0" borderId="12" applyNumberFormat="0" applyFill="0" applyProtection="0">
      <alignment vertical="top"/>
    </xf>
    <xf numFmtId="0" fontId="45" fillId="0" borderId="12" applyNumberFormat="0" applyFill="0" applyProtection="0">
      <alignment vertical="top"/>
    </xf>
    <xf numFmtId="168" fontId="45" fillId="0" borderId="12" applyNumberFormat="0" applyFill="0" applyProtection="0">
      <alignment vertical="top"/>
    </xf>
    <xf numFmtId="168" fontId="156" fillId="34" borderId="0" applyNumberFormat="0" applyFill="0" applyProtection="0"/>
    <xf numFmtId="0" fontId="156" fillId="34" borderId="0" applyNumberFormat="0" applyFill="0" applyProtection="0"/>
    <xf numFmtId="168" fontId="156" fillId="34" borderId="0" applyNumberFormat="0" applyFill="0" applyProtection="0"/>
    <xf numFmtId="168" fontId="157" fillId="0" borderId="0"/>
    <xf numFmtId="0" fontId="157" fillId="0" borderId="0"/>
    <xf numFmtId="168" fontId="157" fillId="0" borderId="0"/>
    <xf numFmtId="165" fontId="29" fillId="0" borderId="0" applyFon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58" fillId="0" borderId="0" applyNumberFormat="0" applyFill="0" applyBorder="0" applyAlignment="0" applyProtection="0"/>
    <xf numFmtId="168" fontId="78" fillId="36" borderId="22" applyFill="0" applyBorder="0">
      <alignment horizontal="right"/>
    </xf>
    <xf numFmtId="0" fontId="78" fillId="36" borderId="22" applyFill="0" applyBorder="0">
      <alignment horizontal="right"/>
    </xf>
    <xf numFmtId="168" fontId="78" fillId="36" borderId="22" applyFill="0" applyBorder="0">
      <alignment horizontal="right"/>
    </xf>
    <xf numFmtId="0" fontId="17" fillId="9" borderId="0" applyNumberFormat="0" applyBorder="0" applyAlignment="0" applyProtection="0"/>
    <xf numFmtId="0" fontId="70" fillId="9" borderId="0" applyNumberFormat="0" applyBorder="0" applyAlignment="0" applyProtection="0"/>
    <xf numFmtId="0" fontId="17" fillId="13" borderId="0" applyNumberFormat="0" applyBorder="0" applyAlignment="0" applyProtection="0"/>
    <xf numFmtId="0" fontId="70" fillId="13" borderId="0" applyNumberFormat="0" applyBorder="0" applyAlignment="0" applyProtection="0"/>
    <xf numFmtId="0" fontId="17" fillId="17" borderId="0" applyNumberFormat="0" applyBorder="0" applyAlignment="0" applyProtection="0"/>
    <xf numFmtId="0" fontId="70" fillId="17" borderId="0" applyNumberFormat="0" applyBorder="0" applyAlignment="0" applyProtection="0"/>
    <xf numFmtId="0" fontId="17" fillId="21" borderId="0" applyNumberFormat="0" applyBorder="0" applyAlignment="0" applyProtection="0"/>
    <xf numFmtId="0" fontId="70" fillId="21" borderId="0" applyNumberFormat="0" applyBorder="0" applyAlignment="0" applyProtection="0"/>
    <xf numFmtId="0" fontId="17" fillId="25" borderId="0" applyNumberFormat="0" applyBorder="0" applyAlignment="0" applyProtection="0"/>
    <xf numFmtId="0" fontId="70" fillId="25" borderId="0" applyNumberFormat="0" applyBorder="0" applyAlignment="0" applyProtection="0"/>
    <xf numFmtId="0" fontId="17" fillId="29" borderId="0" applyNumberFormat="0" applyBorder="0" applyAlignment="0" applyProtection="0"/>
    <xf numFmtId="0" fontId="70" fillId="29" borderId="0" applyNumberFormat="0" applyBorder="0" applyAlignment="0" applyProtection="0"/>
    <xf numFmtId="176" fontId="44" fillId="0" borderId="43">
      <protection locked="0"/>
    </xf>
    <xf numFmtId="0" fontId="9" fillId="5" borderId="4" applyNumberFormat="0" applyAlignment="0" applyProtection="0"/>
    <xf numFmtId="0" fontId="159" fillId="5" borderId="4" applyNumberFormat="0" applyAlignment="0" applyProtection="0"/>
    <xf numFmtId="3" fontId="160" fillId="0" borderId="0">
      <alignment horizontal="center" vertical="center" textRotation="90" wrapText="1"/>
    </xf>
    <xf numFmtId="239" fontId="44" fillId="0" borderId="13">
      <alignment vertical="top" wrapText="1"/>
    </xf>
    <xf numFmtId="0" fontId="10" fillId="6" borderId="5" applyNumberFormat="0" applyAlignment="0" applyProtection="0"/>
    <xf numFmtId="0" fontId="161" fillId="6" borderId="5" applyNumberFormat="0" applyAlignment="0" applyProtection="0"/>
    <xf numFmtId="0" fontId="11" fillId="6" borderId="4" applyNumberFormat="0" applyAlignment="0" applyProtection="0"/>
    <xf numFmtId="0" fontId="162" fillId="6" borderId="4" applyNumberFormat="0" applyAlignment="0" applyProtection="0"/>
    <xf numFmtId="168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168" fontId="164" fillId="0" borderId="0" applyNumberFormat="0" applyFill="0" applyBorder="0" applyAlignment="0" applyProtection="0">
      <alignment vertical="top"/>
      <protection locked="0"/>
    </xf>
    <xf numFmtId="168" fontId="164" fillId="0" borderId="0" applyNumberFormat="0" applyFill="0" applyBorder="0" applyAlignment="0" applyProtection="0">
      <alignment vertical="top"/>
      <protection locked="0"/>
    </xf>
    <xf numFmtId="168" fontId="163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168" fontId="163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66" fillId="64" borderId="16"/>
    <xf numFmtId="4" fontId="167" fillId="0" borderId="13">
      <alignment horizontal="left" vertical="center"/>
    </xf>
    <xf numFmtId="4" fontId="167" fillId="0" borderId="13"/>
    <xf numFmtId="0" fontId="166" fillId="64" borderId="16"/>
    <xf numFmtId="4" fontId="167" fillId="88" borderId="13"/>
    <xf numFmtId="0" fontId="166" fillId="64" borderId="16"/>
    <xf numFmtId="0" fontId="166" fillId="64" borderId="16"/>
    <xf numFmtId="4" fontId="167" fillId="89" borderId="13"/>
    <xf numFmtId="4" fontId="166" fillId="90" borderId="13"/>
    <xf numFmtId="0" fontId="166" fillId="64" borderId="16"/>
    <xf numFmtId="240" fontId="168" fillId="0" borderId="13">
      <alignment vertical="top" wrapText="1"/>
    </xf>
    <xf numFmtId="168" fontId="166" fillId="64" borderId="16"/>
    <xf numFmtId="168" fontId="166" fillId="64" borderId="16"/>
    <xf numFmtId="241" fontId="21" fillId="0" borderId="13">
      <alignment vertical="top" wrapText="1"/>
    </xf>
    <xf numFmtId="14" fontId="44" fillId="0" borderId="0">
      <alignment horizontal="right"/>
    </xf>
    <xf numFmtId="14" fontId="44" fillId="0" borderId="0">
      <alignment horizontal="right"/>
    </xf>
    <xf numFmtId="16" fontId="44" fillId="0" borderId="0">
      <alignment horizontal="right"/>
    </xf>
    <xf numFmtId="18" fontId="44" fillId="0" borderId="0">
      <alignment horizontal="right"/>
    </xf>
    <xf numFmtId="20" fontId="44" fillId="0" borderId="0">
      <alignment horizontal="right"/>
    </xf>
    <xf numFmtId="22" fontId="44" fillId="0" borderId="0">
      <alignment horizontal="right"/>
    </xf>
    <xf numFmtId="14" fontId="169" fillId="0" borderId="0"/>
    <xf numFmtId="16" fontId="169" fillId="0" borderId="0"/>
    <xf numFmtId="18" fontId="169" fillId="0" borderId="0"/>
    <xf numFmtId="20" fontId="169" fillId="0" borderId="0"/>
    <xf numFmtId="198" fontId="88" fillId="0" borderId="0" applyFont="0" applyFill="0" applyBorder="0" applyAlignment="0" applyProtection="0"/>
    <xf numFmtId="0" fontId="170" fillId="90" borderId="0" applyNumberFormat="0"/>
    <xf numFmtId="0" fontId="3" fillId="0" borderId="1" applyNumberFormat="0" applyFill="0" applyAlignment="0" applyProtection="0"/>
    <xf numFmtId="0" fontId="171" fillId="0" borderId="1" applyNumberFormat="0" applyFill="0" applyAlignment="0" applyProtection="0"/>
    <xf numFmtId="0" fontId="4" fillId="0" borderId="2" applyNumberFormat="0" applyFill="0" applyAlignment="0" applyProtection="0"/>
    <xf numFmtId="0" fontId="172" fillId="0" borderId="2" applyNumberFormat="0" applyFill="0" applyAlignment="0" applyProtection="0"/>
    <xf numFmtId="0" fontId="5" fillId="0" borderId="3" applyNumberFormat="0" applyFill="0" applyAlignment="0" applyProtection="0"/>
    <xf numFmtId="0" fontId="17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76" fontId="174" fillId="67" borderId="43"/>
    <xf numFmtId="0" fontId="29" fillId="0" borderId="13">
      <alignment horizontal="right"/>
    </xf>
    <xf numFmtId="0" fontId="29" fillId="0" borderId="13">
      <alignment horizontal="right"/>
    </xf>
    <xf numFmtId="0" fontId="29" fillId="0" borderId="13">
      <alignment horizontal="right"/>
    </xf>
    <xf numFmtId="168" fontId="29" fillId="0" borderId="13">
      <alignment horizontal="right"/>
    </xf>
    <xf numFmtId="0" fontId="16" fillId="0" borderId="9" applyNumberFormat="0" applyFill="0" applyAlignment="0" applyProtection="0"/>
    <xf numFmtId="0" fontId="175" fillId="0" borderId="9" applyNumberFormat="0" applyFill="0" applyAlignment="0" applyProtection="0"/>
    <xf numFmtId="185" fontId="176" fillId="0" borderId="13"/>
    <xf numFmtId="0" fontId="29" fillId="0" borderId="0"/>
    <xf numFmtId="0" fontId="29" fillId="0" borderId="0"/>
    <xf numFmtId="0" fontId="29" fillId="0" borderId="0"/>
    <xf numFmtId="168" fontId="29" fillId="0" borderId="0"/>
    <xf numFmtId="0" fontId="13" fillId="7" borderId="7" applyNumberFormat="0" applyAlignment="0" applyProtection="0"/>
    <xf numFmtId="0" fontId="177" fillId="7" borderId="7" applyNumberFormat="0" applyAlignment="0" applyProtection="0"/>
    <xf numFmtId="3" fontId="178" fillId="0" borderId="0" applyFont="0" applyFill="0" applyBorder="0" applyAlignment="0">
      <alignment horizontal="right" vertical="center"/>
    </xf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9" fillId="0" borderId="13"/>
    <xf numFmtId="0" fontId="29" fillId="0" borderId="13"/>
    <xf numFmtId="242" fontId="180" fillId="0" borderId="0"/>
    <xf numFmtId="7" fontId="180" fillId="0" borderId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49" fontId="160" fillId="0" borderId="13">
      <alignment horizontal="right" vertical="top" wrapText="1"/>
    </xf>
    <xf numFmtId="0" fontId="160" fillId="0" borderId="13">
      <alignment horizontal="right" vertical="top" wrapText="1"/>
    </xf>
    <xf numFmtId="174" fontId="182" fillId="0" borderId="0">
      <alignment horizontal="right" vertical="top" wrapText="1"/>
    </xf>
    <xf numFmtId="168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/>
    </xf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205" fontId="21" fillId="0" borderId="0"/>
    <xf numFmtId="168" fontId="29" fillId="0" borderId="0"/>
    <xf numFmtId="168" fontId="29" fillId="0" borderId="0"/>
    <xf numFmtId="0" fontId="45" fillId="0" borderId="0">
      <alignment horizontal="left"/>
    </xf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18" fillId="0" borderId="0"/>
    <xf numFmtId="168" fontId="95" fillId="0" borderId="0"/>
    <xf numFmtId="168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5" fillId="0" borderId="0">
      <alignment horizontal="left"/>
    </xf>
    <xf numFmtId="0" fontId="1" fillId="0" borderId="0"/>
    <xf numFmtId="0" fontId="29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0" fontId="29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" fillId="0" borderId="0"/>
    <xf numFmtId="205" fontId="1" fillId="0" borderId="0"/>
    <xf numFmtId="205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183" fillId="3" borderId="0" applyNumberFormat="0" applyBorder="0" applyAlignment="0" applyProtection="0"/>
    <xf numFmtId="240" fontId="184" fillId="0" borderId="13">
      <alignment vertical="top"/>
    </xf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8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66" fillId="0" borderId="17">
      <alignment horizontal="left" vertical="center"/>
    </xf>
    <xf numFmtId="0" fontId="166" fillId="0" borderId="17">
      <alignment horizontal="left"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187" fillId="0" borderId="13"/>
    <xf numFmtId="243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12" fillId="0" borderId="6" applyNumberFormat="0" applyFill="0" applyAlignment="0" applyProtection="0"/>
    <xf numFmtId="0" fontId="188" fillId="0" borderId="6" applyNumberFormat="0" applyFill="0" applyAlignment="0" applyProtection="0"/>
    <xf numFmtId="0" fontId="50" fillId="0" borderId="0"/>
    <xf numFmtId="0" fontId="55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0" fontId="50" fillId="0" borderId="0"/>
    <xf numFmtId="168" fontId="101" fillId="0" borderId="0" applyNumberFormat="0" applyFont="0" applyFill="0" applyBorder="0" applyAlignment="0" applyProtection="0">
      <alignment vertical="top"/>
    </xf>
    <xf numFmtId="0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0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168" fontId="101" fillId="0" borderId="0" applyNumberFormat="0" applyFont="0" applyFill="0" applyBorder="0" applyAlignment="0" applyProtection="0">
      <alignment vertical="top"/>
    </xf>
    <xf numFmtId="168" fontId="189" fillId="0" borderId="0" applyNumberFormat="0" applyFont="0" applyFill="0" applyBorder="0" applyAlignment="0" applyProtection="0">
      <alignment vertical="top"/>
    </xf>
    <xf numFmtId="0" fontId="189" fillId="0" borderId="0" applyNumberFormat="0" applyFont="0" applyFill="0" applyBorder="0" applyAlignment="0" applyProtection="0">
      <alignment vertical="top"/>
    </xf>
    <xf numFmtId="168" fontId="189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49" fontId="44" fillId="0" borderId="13" applyNumberFormat="0" applyFill="0" applyAlignment="0" applyProtection="0"/>
    <xf numFmtId="0" fontId="44" fillId="0" borderId="13" applyNumberFormat="0" applyFill="0" applyAlignment="0" applyProtection="0"/>
    <xf numFmtId="49" fontId="166" fillId="0" borderId="13" applyNumberFormat="0" applyFill="0" applyAlignment="0" applyProtection="0"/>
    <xf numFmtId="0" fontId="16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44" fontId="40" fillId="0" borderId="0" applyFont="0" applyFill="0" applyBorder="0" applyAlignment="0" applyProtection="0"/>
    <xf numFmtId="169" fontId="151" fillId="0" borderId="0" applyFont="0" applyFill="0" applyBorder="0" applyProtection="0">
      <alignment horizontal="right" vertical="top"/>
      <protection locked="0"/>
    </xf>
    <xf numFmtId="244" fontId="191" fillId="0" borderId="44" applyFont="0" applyFill="0" applyBorder="0" applyAlignment="0" applyProtection="0">
      <alignment horizontal="center" vertical="center" wrapText="1"/>
    </xf>
    <xf numFmtId="244" fontId="135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8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92" fillId="2" borderId="0" applyNumberFormat="0" applyBorder="0" applyAlignment="0" applyProtection="0"/>
    <xf numFmtId="4" fontId="29" fillId="0" borderId="13"/>
    <xf numFmtId="4" fontId="29" fillId="0" borderId="13"/>
    <xf numFmtId="4" fontId="29" fillId="0" borderId="13"/>
    <xf numFmtId="172" fontId="60" fillId="0" borderId="0">
      <protection locked="0"/>
    </xf>
    <xf numFmtId="172" fontId="60" fillId="0" borderId="0">
      <protection locked="0"/>
    </xf>
    <xf numFmtId="44" fontId="60" fillId="0" borderId="0">
      <protection locked="0"/>
    </xf>
    <xf numFmtId="44" fontId="61" fillId="0" borderId="0">
      <protection locked="0"/>
    </xf>
    <xf numFmtId="49" fontId="168" fillId="0" borderId="13">
      <alignment horizontal="center" vertical="center" wrapText="1"/>
    </xf>
    <xf numFmtId="0" fontId="168" fillId="0" borderId="13">
      <alignment horizontal="center" vertical="center" wrapText="1"/>
    </xf>
    <xf numFmtId="49" fontId="193" fillId="0" borderId="13" applyNumberFormat="0" applyFill="0" applyAlignment="0" applyProtection="0"/>
    <xf numFmtId="0" fontId="193" fillId="0" borderId="13" applyNumberFormat="0" applyFill="0" applyAlignment="0" applyProtection="0"/>
  </cellStyleXfs>
  <cellXfs count="105">
    <xf numFmtId="0" fontId="0" fillId="0" borderId="0" xfId="0"/>
    <xf numFmtId="0" fontId="19" fillId="0" borderId="0" xfId="1" applyFont="1" applyFill="1" applyBorder="1" applyAlignment="1" applyProtection="1">
      <alignment horizontal="left" indent="1"/>
    </xf>
    <xf numFmtId="0" fontId="20" fillId="0" borderId="10" xfId="1" applyFont="1" applyFill="1" applyBorder="1"/>
    <xf numFmtId="164" fontId="21" fillId="0" borderId="10" xfId="1" applyNumberFormat="1" applyFont="1" applyFill="1" applyBorder="1"/>
    <xf numFmtId="0" fontId="22" fillId="0" borderId="0" xfId="1" applyFont="1" applyFill="1" applyBorder="1"/>
    <xf numFmtId="0" fontId="21" fillId="0" borderId="0" xfId="1" applyFont="1" applyFill="1"/>
    <xf numFmtId="0" fontId="21" fillId="0" borderId="10" xfId="1" applyFont="1" applyFill="1" applyBorder="1" applyAlignment="1"/>
    <xf numFmtId="0" fontId="20" fillId="0" borderId="11" xfId="1" applyFont="1" applyFill="1" applyBorder="1"/>
    <xf numFmtId="164" fontId="21" fillId="0" borderId="11" xfId="1" applyNumberFormat="1" applyFont="1" applyFill="1" applyBorder="1"/>
    <xf numFmtId="0" fontId="22" fillId="0" borderId="11" xfId="1" applyFont="1" applyFill="1" applyBorder="1" applyAlignment="1">
      <alignment horizontal="right"/>
    </xf>
    <xf numFmtId="0" fontId="22" fillId="0" borderId="0" xfId="1" applyFont="1" applyFill="1" applyAlignment="1">
      <alignment horizontal="left" indent="1"/>
    </xf>
    <xf numFmtId="0" fontId="23" fillId="0" borderId="0" xfId="1" applyFont="1" applyFill="1" applyAlignment="1">
      <alignment horizontal="left" indent="1"/>
    </xf>
    <xf numFmtId="164" fontId="21" fillId="0" borderId="0" xfId="1" applyNumberFormat="1" applyFont="1" applyFill="1"/>
    <xf numFmtId="0" fontId="24" fillId="0" borderId="0" xfId="1" applyFont="1" applyFill="1" applyAlignment="1">
      <alignment horizontal="left" indent="1"/>
    </xf>
    <xf numFmtId="164" fontId="21" fillId="0" borderId="0" xfId="1" applyNumberFormat="1" applyFont="1" applyFill="1" applyAlignment="1">
      <alignment horizontal="right"/>
    </xf>
    <xf numFmtId="0" fontId="26" fillId="0" borderId="13" xfId="1" applyFont="1" applyFill="1" applyBorder="1" applyAlignment="1">
      <alignment horizontal="left" wrapText="1" indent="1"/>
    </xf>
    <xf numFmtId="0" fontId="26" fillId="0" borderId="13" xfId="1" applyFont="1" applyFill="1" applyBorder="1" applyAlignment="1">
      <alignment vertical="top" wrapText="1"/>
    </xf>
    <xf numFmtId="164" fontId="26" fillId="0" borderId="13" xfId="1" applyNumberFormat="1" applyFont="1" applyFill="1" applyBorder="1" applyAlignment="1">
      <alignment horizontal="center" vertical="top" wrapText="1"/>
    </xf>
    <xf numFmtId="0" fontId="22" fillId="0" borderId="0" xfId="1" applyFont="1" applyFill="1"/>
    <xf numFmtId="0" fontId="27" fillId="0" borderId="13" xfId="1" applyFont="1" applyFill="1" applyBorder="1" applyAlignment="1">
      <alignment horizontal="left" wrapText="1" indent="1"/>
    </xf>
    <xf numFmtId="0" fontId="28" fillId="0" borderId="13" xfId="1" applyFont="1" applyFill="1" applyBorder="1" applyAlignment="1">
      <alignment horizontal="center" wrapText="1"/>
    </xf>
    <xf numFmtId="164" fontId="28" fillId="0" borderId="13" xfId="1" applyNumberFormat="1" applyFont="1" applyFill="1" applyBorder="1" applyAlignment="1">
      <alignment wrapText="1"/>
    </xf>
    <xf numFmtId="0" fontId="29" fillId="0" borderId="13" xfId="1" applyFont="1" applyFill="1" applyBorder="1" applyAlignment="1">
      <alignment horizontal="left" vertical="top" wrapText="1" indent="1"/>
    </xf>
    <xf numFmtId="49" fontId="30" fillId="0" borderId="13" xfId="1" applyNumberFormat="1" applyFont="1" applyBorder="1" applyAlignment="1">
      <alignment horizontal="center"/>
    </xf>
    <xf numFmtId="164" fontId="31" fillId="33" borderId="13" xfId="1" applyNumberFormat="1" applyFont="1" applyFill="1" applyBorder="1" applyAlignment="1">
      <alignment horizontal="left" wrapText="1"/>
    </xf>
    <xf numFmtId="49" fontId="30" fillId="0" borderId="13" xfId="1" applyNumberFormat="1" applyFont="1" applyFill="1" applyBorder="1" applyAlignment="1">
      <alignment horizontal="center"/>
    </xf>
    <xf numFmtId="164" fontId="28" fillId="33" borderId="13" xfId="1" applyNumberFormat="1" applyFont="1" applyFill="1" applyBorder="1" applyAlignment="1">
      <alignment horizontal="left" wrapText="1"/>
    </xf>
    <xf numFmtId="49" fontId="29" fillId="0" borderId="13" xfId="1" applyNumberFormat="1" applyFont="1" applyFill="1" applyBorder="1" applyAlignment="1">
      <alignment horizontal="center"/>
    </xf>
    <xf numFmtId="164" fontId="31" fillId="33" borderId="13" xfId="1" applyNumberFormat="1" applyFont="1" applyFill="1" applyBorder="1"/>
    <xf numFmtId="0" fontId="18" fillId="0" borderId="0" xfId="1" applyFont="1" applyFill="1"/>
    <xf numFmtId="49" fontId="28" fillId="0" borderId="13" xfId="1" applyNumberFormat="1" applyFont="1" applyFill="1" applyBorder="1" applyAlignment="1">
      <alignment horizontal="center" wrapText="1"/>
    </xf>
    <xf numFmtId="164" fontId="22" fillId="33" borderId="13" xfId="1" applyNumberFormat="1" applyFont="1" applyFill="1" applyBorder="1"/>
    <xf numFmtId="164" fontId="32" fillId="0" borderId="0" xfId="1" applyNumberFormat="1" applyFont="1" applyFill="1"/>
    <xf numFmtId="0" fontId="27" fillId="0" borderId="13" xfId="1" applyFont="1" applyFill="1" applyBorder="1" applyAlignment="1">
      <alignment horizontal="left" vertical="top" wrapText="1" indent="1"/>
    </xf>
    <xf numFmtId="164" fontId="28" fillId="0" borderId="13" xfId="1" applyNumberFormat="1" applyFont="1" applyFill="1" applyBorder="1" applyAlignment="1">
      <alignment horizontal="left" wrapText="1"/>
    </xf>
    <xf numFmtId="164" fontId="33" fillId="33" borderId="13" xfId="1" applyNumberFormat="1" applyFont="1" applyFill="1" applyBorder="1" applyAlignment="1">
      <alignment horizontal="left" wrapText="1"/>
    </xf>
    <xf numFmtId="164" fontId="33" fillId="0" borderId="13" xfId="1" applyNumberFormat="1" applyFont="1" applyFill="1" applyBorder="1" applyAlignment="1">
      <alignment horizontal="left" wrapText="1"/>
    </xf>
    <xf numFmtId="164" fontId="22" fillId="0" borderId="13" xfId="1" applyNumberFormat="1" applyFont="1" applyFill="1" applyBorder="1"/>
    <xf numFmtId="0" fontId="21" fillId="0" borderId="13" xfId="1" applyFont="1" applyFill="1" applyBorder="1" applyAlignment="1">
      <alignment horizontal="left" indent="1"/>
    </xf>
    <xf numFmtId="0" fontId="21" fillId="0" borderId="13" xfId="1" applyFont="1" applyFill="1" applyBorder="1"/>
    <xf numFmtId="164" fontId="34" fillId="0" borderId="13" xfId="1" applyNumberFormat="1" applyFont="1" applyFill="1" applyBorder="1"/>
    <xf numFmtId="164" fontId="35" fillId="0" borderId="0" xfId="1" applyNumberFormat="1" applyFont="1" applyFill="1"/>
    <xf numFmtId="0" fontId="29" fillId="0" borderId="13" xfId="1" applyFont="1" applyFill="1" applyBorder="1" applyAlignment="1">
      <alignment horizontal="left" wrapText="1" indent="1"/>
    </xf>
    <xf numFmtId="0" fontId="29" fillId="0" borderId="13" xfId="1" applyFont="1" applyFill="1" applyBorder="1" applyAlignment="1">
      <alignment horizontal="center" vertical="top" wrapText="1"/>
    </xf>
    <xf numFmtId="164" fontId="28" fillId="0" borderId="13" xfId="1" applyNumberFormat="1" applyFont="1" applyFill="1" applyBorder="1" applyAlignment="1">
      <alignment horizontal="center" vertical="top" wrapText="1"/>
    </xf>
    <xf numFmtId="0" fontId="36" fillId="0" borderId="0" xfId="1" applyFont="1" applyFill="1"/>
    <xf numFmtId="0" fontId="37" fillId="0" borderId="0" xfId="1" applyFont="1" applyFill="1"/>
    <xf numFmtId="164" fontId="21" fillId="0" borderId="13" xfId="1" applyNumberFormat="1" applyFont="1" applyFill="1" applyBorder="1"/>
    <xf numFmtId="49" fontId="29" fillId="0" borderId="13" xfId="1" applyNumberFormat="1" applyFont="1" applyFill="1" applyBorder="1" applyAlignment="1">
      <alignment horizontal="center" wrapText="1"/>
    </xf>
    <xf numFmtId="49" fontId="28" fillId="0" borderId="13" xfId="1" applyNumberFormat="1" applyFont="1" applyFill="1" applyBorder="1" applyAlignment="1">
      <alignment horizontal="center" vertical="top" wrapText="1"/>
    </xf>
    <xf numFmtId="0" fontId="38" fillId="0" borderId="13" xfId="1" applyFont="1" applyFill="1" applyBorder="1" applyAlignment="1">
      <alignment horizontal="left" wrapText="1" indent="1"/>
    </xf>
    <xf numFmtId="164" fontId="27" fillId="0" borderId="13" xfId="1" applyNumberFormat="1" applyFont="1" applyFill="1" applyBorder="1" applyAlignment="1">
      <alignment horizontal="center" wrapText="1"/>
    </xf>
    <xf numFmtId="164" fontId="39" fillId="0" borderId="13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5" fillId="0" borderId="0" xfId="1" applyFont="1" applyFill="1"/>
    <xf numFmtId="0" fontId="27" fillId="0" borderId="0" xfId="1" applyFont="1" applyFill="1" applyBorder="1" applyAlignment="1" applyProtection="1">
      <alignment horizontal="left" indent="1"/>
    </xf>
    <xf numFmtId="0" fontId="33" fillId="0" borderId="10" xfId="2" applyFont="1" applyFill="1" applyBorder="1"/>
    <xf numFmtId="0" fontId="33" fillId="0" borderId="0" xfId="2" applyFont="1" applyFill="1"/>
    <xf numFmtId="165" fontId="33" fillId="0" borderId="0" xfId="3" applyNumberFormat="1" applyFont="1" applyFill="1"/>
    <xf numFmtId="164" fontId="33" fillId="0" borderId="0" xfId="3" applyNumberFormat="1" applyFont="1" applyFill="1"/>
    <xf numFmtId="0" fontId="33" fillId="0" borderId="0" xfId="2" applyFont="1" applyFill="1" applyAlignment="1">
      <alignment horizontal="center"/>
    </xf>
    <xf numFmtId="166" fontId="33" fillId="0" borderId="0" xfId="2" applyNumberFormat="1" applyFont="1" applyFill="1" applyAlignment="1">
      <alignment horizontal="center"/>
    </xf>
    <xf numFmtId="0" fontId="33" fillId="0" borderId="0" xfId="2" applyFont="1" applyFill="1" applyBorder="1"/>
    <xf numFmtId="166" fontId="26" fillId="0" borderId="0" xfId="2" applyNumberFormat="1" applyFont="1" applyFill="1" applyAlignment="1">
      <alignment horizontal="left"/>
    </xf>
    <xf numFmtId="166" fontId="26" fillId="0" borderId="10" xfId="2" applyNumberFormat="1" applyFont="1" applyFill="1" applyBorder="1" applyAlignment="1">
      <alignment horizontal="left"/>
    </xf>
    <xf numFmtId="166" fontId="33" fillId="0" borderId="0" xfId="2" applyNumberFormat="1" applyFont="1" applyFill="1" applyAlignment="1">
      <alignment horizontal="left"/>
    </xf>
    <xf numFmtId="166" fontId="33" fillId="0" borderId="0" xfId="2" applyNumberFormat="1" applyFont="1" applyFill="1" applyAlignment="1">
      <alignment horizontal="left" indent="1"/>
    </xf>
    <xf numFmtId="0" fontId="27" fillId="0" borderId="0" xfId="1" applyFont="1" applyFill="1" applyBorder="1" applyProtection="1"/>
    <xf numFmtId="49" fontId="20" fillId="0" borderId="10" xfId="1" applyNumberFormat="1" applyFont="1" applyFill="1" applyBorder="1"/>
    <xf numFmtId="0" fontId="29" fillId="0" borderId="0" xfId="1" applyFont="1" applyFill="1" applyBorder="1" applyAlignment="1" applyProtection="1">
      <alignment horizontal="left" indent="1"/>
    </xf>
    <xf numFmtId="49" fontId="21" fillId="0" borderId="0" xfId="1" applyNumberFormat="1" applyFont="1" applyFill="1"/>
    <xf numFmtId="4" fontId="21" fillId="0" borderId="0" xfId="1" applyNumberFormat="1" applyFont="1" applyFill="1"/>
    <xf numFmtId="164" fontId="28" fillId="0" borderId="0" xfId="1" applyNumberFormat="1" applyFont="1" applyFill="1" applyBorder="1" applyAlignment="1">
      <alignment horizontal="left" wrapText="1"/>
    </xf>
    <xf numFmtId="0" fontId="33" fillId="0" borderId="13" xfId="1" applyFont="1" applyFill="1" applyBorder="1" applyAlignment="1">
      <alignment horizontal="left" vertical="center" wrapText="1"/>
    </xf>
    <xf numFmtId="49" fontId="33" fillId="0" borderId="13" xfId="1" applyNumberFormat="1" applyFont="1" applyFill="1" applyBorder="1" applyAlignment="1">
      <alignment horizontal="center" vertical="center" wrapText="1"/>
    </xf>
    <xf numFmtId="164" fontId="33" fillId="0" borderId="13" xfId="1" applyNumberFormat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left" vertical="center" wrapText="1"/>
    </xf>
    <xf numFmtId="49" fontId="41" fillId="0" borderId="13" xfId="1" applyNumberFormat="1" applyFont="1" applyBorder="1" applyAlignment="1">
      <alignment horizontal="center" vertical="center"/>
    </xf>
    <xf numFmtId="164" fontId="28" fillId="33" borderId="13" xfId="1" applyNumberFormat="1" applyFont="1" applyFill="1" applyBorder="1" applyAlignment="1">
      <alignment horizontal="right" vertical="center"/>
    </xf>
    <xf numFmtId="164" fontId="42" fillId="34" borderId="13" xfId="1" applyNumberFormat="1" applyFont="1" applyFill="1" applyBorder="1" applyAlignment="1">
      <alignment horizontal="right" vertical="center"/>
    </xf>
    <xf numFmtId="164" fontId="28" fillId="0" borderId="13" xfId="1" applyNumberFormat="1" applyFont="1" applyFill="1" applyBorder="1" applyAlignment="1">
      <alignment horizontal="right" vertical="center" wrapText="1"/>
    </xf>
    <xf numFmtId="49" fontId="28" fillId="0" borderId="13" xfId="1" applyNumberFormat="1" applyFont="1" applyFill="1" applyBorder="1" applyAlignment="1">
      <alignment horizontal="center" vertical="center" wrapText="1"/>
    </xf>
    <xf numFmtId="164" fontId="28" fillId="0" borderId="13" xfId="1" applyNumberFormat="1" applyFont="1" applyFill="1" applyBorder="1" applyAlignment="1">
      <alignment horizontal="right" vertical="center"/>
    </xf>
    <xf numFmtId="164" fontId="28" fillId="34" borderId="13" xfId="1" applyNumberFormat="1" applyFont="1" applyFill="1" applyBorder="1" applyAlignment="1">
      <alignment horizontal="right" vertical="center" wrapText="1"/>
    </xf>
    <xf numFmtId="164" fontId="41" fillId="34" borderId="13" xfId="1" applyNumberFormat="1" applyFont="1" applyFill="1" applyBorder="1" applyAlignment="1">
      <alignment horizontal="right" vertical="center"/>
    </xf>
    <xf numFmtId="4" fontId="22" fillId="0" borderId="0" xfId="1" applyNumberFormat="1" applyFont="1" applyFill="1"/>
    <xf numFmtId="164" fontId="41" fillId="0" borderId="13" xfId="1" applyNumberFormat="1" applyFont="1" applyFill="1" applyBorder="1" applyAlignment="1">
      <alignment horizontal="right" vertical="center"/>
    </xf>
    <xf numFmtId="4" fontId="28" fillId="0" borderId="13" xfId="1" applyNumberFormat="1" applyFont="1" applyFill="1" applyBorder="1" applyAlignment="1">
      <alignment horizontal="right" vertical="center" wrapText="1"/>
    </xf>
    <xf numFmtId="0" fontId="28" fillId="0" borderId="0" xfId="1" applyFont="1" applyFill="1" applyAlignment="1">
      <alignment horizontal="left" wrapText="1"/>
    </xf>
    <xf numFmtId="49" fontId="28" fillId="0" borderId="12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Alignment="1">
      <alignment horizontal="left" wrapText="1"/>
    </xf>
    <xf numFmtId="49" fontId="33" fillId="0" borderId="0" xfId="2" applyNumberFormat="1" applyFont="1" applyFill="1" applyAlignment="1">
      <alignment horizontal="left"/>
    </xf>
    <xf numFmtId="49" fontId="33" fillId="0" borderId="10" xfId="2" applyNumberFormat="1" applyFont="1" applyFill="1" applyBorder="1" applyAlignment="1">
      <alignment horizontal="left"/>
    </xf>
    <xf numFmtId="164" fontId="33" fillId="0" borderId="0" xfId="1" applyNumberFormat="1" applyFont="1" applyFill="1" applyBorder="1" applyAlignment="1">
      <alignment horizontal="left" wrapText="1"/>
    </xf>
    <xf numFmtId="49" fontId="27" fillId="0" borderId="0" xfId="1" applyNumberFormat="1" applyFont="1" applyFill="1" applyBorder="1" applyProtection="1"/>
    <xf numFmtId="0" fontId="20" fillId="0" borderId="0" xfId="1" applyFont="1" applyFill="1" applyBorder="1" applyAlignment="1">
      <alignment horizontal="left"/>
    </xf>
    <xf numFmtId="0" fontId="25" fillId="0" borderId="0" xfId="1" applyFont="1" applyFill="1" applyAlignment="1">
      <alignment horizontal="center"/>
    </xf>
    <xf numFmtId="164" fontId="33" fillId="0" borderId="15" xfId="1" applyNumberFormat="1" applyFont="1" applyFill="1" applyBorder="1" applyAlignment="1">
      <alignment horizontal="right" vertical="center" wrapText="1"/>
    </xf>
    <xf numFmtId="0" fontId="25" fillId="0" borderId="0" xfId="1" applyFont="1" applyFill="1" applyAlignment="1">
      <alignment horizontal="center"/>
    </xf>
    <xf numFmtId="0" fontId="20" fillId="0" borderId="11" xfId="1" applyFont="1" applyFill="1" applyBorder="1" applyAlignment="1">
      <alignment horizontal="left"/>
    </xf>
    <xf numFmtId="0" fontId="21" fillId="0" borderId="12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4" fillId="0" borderId="0" xfId="1" applyFont="1" applyFill="1" applyAlignment="1">
      <alignment horizontal="center"/>
    </xf>
    <xf numFmtId="0" fontId="18" fillId="0" borderId="14" xfId="1" applyFont="1" applyFill="1" applyBorder="1" applyAlignment="1">
      <alignment horizontal="center" vertical="center" wrapText="1"/>
    </xf>
  </cellXfs>
  <cellStyles count="8887">
    <cellStyle name="_x0013_" xfId="6"/>
    <cellStyle name=" 1" xfId="7"/>
    <cellStyle name="_x000a_bidires=100_x000d_" xfId="8"/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ђ??‹?‚?љ1" xfId="20"/>
    <cellStyle name="?ђ??‹?‚?љ1 2" xfId="21"/>
    <cellStyle name="?ђ??‹?‚?љ1 3" xfId="22"/>
    <cellStyle name="?ђ??‹?‚?љ2" xfId="23"/>
    <cellStyle name="?ђ??‹?‚?љ2 2" xfId="24"/>
    <cellStyle name="?ђ??‹?‚?љ2 3" xfId="25"/>
    <cellStyle name="_~9158782" xfId="26"/>
    <cellStyle name="_~9158782 2" xfId="27"/>
    <cellStyle name="_~9158782 3" xfId="28"/>
    <cellStyle name="_03 O.Taxes_final" xfId="29"/>
    <cellStyle name="_03 O-Tax final_zapas" xfId="30"/>
    <cellStyle name="_04 N1. Other Payables" xfId="31"/>
    <cellStyle name="_04 N1. Other Payables 2" xfId="32"/>
    <cellStyle name="_04 N1. Other Payables 3" xfId="33"/>
    <cellStyle name="_05_12m_K.Fixed Assets" xfId="34"/>
    <cellStyle name="_05_12m_K.Fixed Assets 2" xfId="35"/>
    <cellStyle name="_05_12m_K.Fixed Assets 3" xfId="36"/>
    <cellStyle name="_060515_ppe movement 2003-2005" xfId="37"/>
    <cellStyle name="_060515_ppe movement 2003-2005 2" xfId="38"/>
    <cellStyle name="_060515_ppe movement 2003-2005 3" xfId="39"/>
    <cellStyle name="_060522_ppe movement 2003-2005" xfId="40"/>
    <cellStyle name="_060522_ppe movement 2003-2005 2" xfId="41"/>
    <cellStyle name="_060522_ppe movement 2003-2005 3" xfId="42"/>
    <cellStyle name="_061012_DT note" xfId="43"/>
    <cellStyle name="_061012_DT note 2" xfId="44"/>
    <cellStyle name="_061012_DT note 3" xfId="45"/>
    <cellStyle name="_09 C. Cash 31.12.05" xfId="46"/>
    <cellStyle name="_09 C. Cash 31.12.05 2" xfId="47"/>
    <cellStyle name="_09 C. Cash 31.12.05 3" xfId="48"/>
    <cellStyle name="_09 F. Inventory 05 - YE" xfId="49"/>
    <cellStyle name="_09 F. Inventory 05 - YE 2" xfId="50"/>
    <cellStyle name="_09 F. Inventory 05 - YE 3" xfId="51"/>
    <cellStyle name="_09 F. Inventory_31.12.05-before del" xfId="52"/>
    <cellStyle name="_09 F. Inventory_31.12.05-before del 2" xfId="53"/>
    <cellStyle name="_09 F. Inventory_31.12.05-before del 3" xfId="54"/>
    <cellStyle name="_09 N1-Other payables 31.12.05" xfId="55"/>
    <cellStyle name="_09 N1-Other payables 31.12.05 2" xfId="56"/>
    <cellStyle name="_09 N1-Other payables 31.12.05 3" xfId="57"/>
    <cellStyle name="_09 N1-u Other payables" xfId="58"/>
    <cellStyle name="_09 N1-u Other payables 2" xfId="59"/>
    <cellStyle name="_09 N1-u Other payables 3" xfId="60"/>
    <cellStyle name="_09 N3. Due to employees" xfId="61"/>
    <cellStyle name="_09 N3. Due to employees 2" xfId="62"/>
    <cellStyle name="_09 N3. Due to employees 3" xfId="63"/>
    <cellStyle name="_09 N3u. Due to employees" xfId="64"/>
    <cellStyle name="_09 N3u. Due to employees 2" xfId="65"/>
    <cellStyle name="_09 N3u. Due to employees 3" xfId="66"/>
    <cellStyle name="_09 U2.u Cost of sales 05 YE" xfId="67"/>
    <cellStyle name="_09 U2.u Cost of sales 05 YE 2" xfId="68"/>
    <cellStyle name="_09 U2.u Cost of sales 05 YE 3" xfId="69"/>
    <cellStyle name="_09 U8. Other income-expenses_31.12.05" xfId="70"/>
    <cellStyle name="_09 U8. Other income-expenses_31.12.05 2" xfId="71"/>
    <cellStyle name="_09 U8. Other income-expenses_31.12.05 3" xfId="72"/>
    <cellStyle name="_09. F. Inventory_5months2006" xfId="73"/>
    <cellStyle name="_09. F. Inventory_5months2006 2" xfId="74"/>
    <cellStyle name="_09. F. Inventory_5months2006 3" xfId="75"/>
    <cellStyle name="_09. K PP&amp;E 31.12.05" xfId="76"/>
    <cellStyle name="_09. K PP&amp;E 31.12.05 2" xfId="77"/>
    <cellStyle name="_09. K PP&amp;E 31.12.05 3" xfId="78"/>
    <cellStyle name="_09. K. PP&amp;E 30.06.06" xfId="79"/>
    <cellStyle name="_09. K. PP&amp;E 30.06.06 2" xfId="80"/>
    <cellStyle name="_09. K. PP&amp;E 30.06.06 3" xfId="81"/>
    <cellStyle name="_09. Ku. PP&amp;E 31.12.05" xfId="82"/>
    <cellStyle name="_09. Ku. PP&amp;E 31.12.05 2" xfId="83"/>
    <cellStyle name="_09. Ku. PP&amp;E 31.12.05 3" xfId="84"/>
    <cellStyle name="_09. U2. OPEX Consolidation_5months2006" xfId="85"/>
    <cellStyle name="_09. U2. OPEX Consolidation_5months2006 2" xfId="86"/>
    <cellStyle name="_09. U2. OPEX Consolidation_5months2006 3" xfId="87"/>
    <cellStyle name="_09.F.Inventory_6months2006" xfId="88"/>
    <cellStyle name="_09.F.Inventory_6months2006 2" xfId="89"/>
    <cellStyle name="_09.F.Inventory_6months2006 3" xfId="90"/>
    <cellStyle name="_09.N3 Due to employees 31.12.05" xfId="91"/>
    <cellStyle name="_09.N3 Due to employees 31.12.05 2" xfId="92"/>
    <cellStyle name="_09.N3 Due to employees 31.12.05 3" xfId="93"/>
    <cellStyle name="_09.N3e.Unused Vacation " xfId="94"/>
    <cellStyle name="_09.N3e.Unused Vacation  2" xfId="95"/>
    <cellStyle name="_09.N3e.Unused Vacation  3" xfId="96"/>
    <cellStyle name="_09.U1 Revenue 31.12.05" xfId="97"/>
    <cellStyle name="_09.U1 Revenue 31.12.05 2" xfId="98"/>
    <cellStyle name="_09.U1 Revenue 31.12.05 3" xfId="99"/>
    <cellStyle name="_10 Revenue" xfId="100"/>
    <cellStyle name="_10 Revenue 2" xfId="101"/>
    <cellStyle name="_10 Revenue 3" xfId="102"/>
    <cellStyle name="_11 S1.300 Emba Significant contracts YE " xfId="103"/>
    <cellStyle name="_11 S1.300 Emba Significant contracts YE  2" xfId="104"/>
    <cellStyle name="_11 S1.300 Emba Significant contracts YE  3" xfId="105"/>
    <cellStyle name="_111   СВОД   2008 1,1" xfId="106"/>
    <cellStyle name="_111   СВОД   2008 1,1 2" xfId="107"/>
    <cellStyle name="_111   СВОД   2008 1,1 3" xfId="108"/>
    <cellStyle name="_13 СлавСПбНП Платежный бюджет_06" xfId="109"/>
    <cellStyle name="_13.09.07 Внутригр_расш_ПР 2007 (изм 24.08.07) для КТГ" xfId="110"/>
    <cellStyle name="_13.09.07 Внутригр_расш_ПР 2007 (изм 24.08.07) для КТГ 2" xfId="111"/>
    <cellStyle name="_13.09.07 Внутригр_расш_ПР 2007 (изм 24.08.07) для КТГ 3" xfId="112"/>
    <cellStyle name="_1A15C5E" xfId="113"/>
    <cellStyle name="_29_испр" xfId="114"/>
    <cellStyle name="_29_испр 2" xfId="115"/>
    <cellStyle name="_29_испр 3" xfId="116"/>
    <cellStyle name="_4061-KZ" xfId="117"/>
    <cellStyle name="_4061-KZ 2" xfId="118"/>
    <cellStyle name="_4061-KZ 3" xfId="119"/>
    <cellStyle name="_49" xfId="120"/>
    <cellStyle name="_49 2" xfId="121"/>
    <cellStyle name="_49 3" xfId="122"/>
    <cellStyle name="_A4. TS 30 June 2006" xfId="123"/>
    <cellStyle name="_A4. TS 30 June 2006 2" xfId="124"/>
    <cellStyle name="_A4. TS 30 June 2006 3" xfId="125"/>
    <cellStyle name="_A4.1 Transformation" xfId="126"/>
    <cellStyle name="_A4.1 Transformation 2" xfId="127"/>
    <cellStyle name="_A4.1 Transformation 3" xfId="128"/>
    <cellStyle name="_A4.100_Reporting Package_Actaris Kazakstan 2005" xfId="129"/>
    <cellStyle name="_A4.100_Reporting Package_Actaris Kazakstan 2005 2" xfId="130"/>
    <cellStyle name="_A4.100_Reporting Package_Actaris Kazakstan 2005 3" xfId="131"/>
    <cellStyle name="_A4.2 SAD Schedule revised" xfId="132"/>
    <cellStyle name="_A4.2 SAD Schedule revised 2" xfId="133"/>
    <cellStyle name="_A4.2 SAD Schedule revised 3" xfId="134"/>
    <cellStyle name="_Accounts receivable" xfId="135"/>
    <cellStyle name="_Accounts receivable 2" xfId="136"/>
    <cellStyle name="_Accounts receivable 3" xfId="137"/>
    <cellStyle name="_Additional sheet to CAP v2" xfId="138"/>
    <cellStyle name="_Additional sheet to CAP v2 2" xfId="139"/>
    <cellStyle name="_Additional sheet to CAP v2 3" xfId="140"/>
    <cellStyle name="_AJE 16 17" xfId="141"/>
    <cellStyle name="_AJE 16 17 2" xfId="142"/>
    <cellStyle name="_AJE 16 17 3" xfId="143"/>
    <cellStyle name="_AR FS" xfId="144"/>
    <cellStyle name="_AR FS 2" xfId="145"/>
    <cellStyle name="_AR FS 3" xfId="146"/>
    <cellStyle name="_Attachment 19.6" xfId="147"/>
    <cellStyle name="_Attachment 19.6 2" xfId="148"/>
    <cellStyle name="_Attachment 19.6 3" xfId="149"/>
    <cellStyle name="_B6.5 Payroll test of controlls_Uzen2" xfId="150"/>
    <cellStyle name="_B6.5 Payroll test of controlls_Uzen2 2" xfId="151"/>
    <cellStyle name="_B6.5 Payroll test of controlls_Uzen2 3" xfId="152"/>
    <cellStyle name="_Book1" xfId="153"/>
    <cellStyle name="_Book1-TO delete" xfId="154"/>
    <cellStyle name="_Book1-TO delete 2" xfId="155"/>
    <cellStyle name="_Book1-TO delete 3" xfId="156"/>
    <cellStyle name="_C. Cash &amp; equivalents 5m 2006" xfId="157"/>
    <cellStyle name="_C. Cash &amp; equivalents 5m 2006 2" xfId="158"/>
    <cellStyle name="_C. Cash &amp; equivalents 5m 2006 3" xfId="159"/>
    <cellStyle name="_C. Cash 2004" xfId="160"/>
    <cellStyle name="_C. Cash 2004 2" xfId="161"/>
    <cellStyle name="_C. Cash 2004 3" xfId="162"/>
    <cellStyle name="_CAP_2007_AES Eki" xfId="163"/>
    <cellStyle name="_CAP_2007_AES Eki 2" xfId="164"/>
    <cellStyle name="_CAP_2007_AES Eki 3" xfId="165"/>
    <cellStyle name="_CAP_TH KMG 6m 2009" xfId="166"/>
    <cellStyle name="_CAP_TH KMG 6m 2009 2" xfId="167"/>
    <cellStyle name="_CAP_TH KMG 6m 2009 3" xfId="168"/>
    <cellStyle name="_CAP_TH KMG HO_2007_final" xfId="169"/>
    <cellStyle name="_CAP_TH KMG HO_2007_final 2" xfId="170"/>
    <cellStyle name="_CAP_TH KMG HO_2007_final 3" xfId="171"/>
    <cellStyle name="_Cash &amp; equivalents 5m 2006" xfId="172"/>
    <cellStyle name="_Cash &amp; equivalents 5m 2006 2" xfId="173"/>
    <cellStyle name="_Cash &amp; equivalents 5m 2006 3" xfId="174"/>
    <cellStyle name="_CFS (Движение денег 6мес05)" xfId="175"/>
    <cellStyle name="_CFS (Движение денег 6мес05) 2" xfId="176"/>
    <cellStyle name="_CFS (Движение денег 6мес05) 3" xfId="177"/>
    <cellStyle name="_CFS_2005 workings_last" xfId="178"/>
    <cellStyle name="_CFS_2005 workings_last 2" xfId="179"/>
    <cellStyle name="_CFS_2005 workings_last 3" xfId="180"/>
    <cellStyle name="_CIT" xfId="181"/>
    <cellStyle name="_Copy of CFS 2005" xfId="182"/>
    <cellStyle name="_Copy of CFS 2005 2" xfId="183"/>
    <cellStyle name="_Copy of CFS 2005 3" xfId="184"/>
    <cellStyle name="_DD Site restoration 5MTD2006" xfId="185"/>
    <cellStyle name="_DD Site restoration 5MTD2006 2" xfId="186"/>
    <cellStyle name="_DD Site restoration 5MTD2006 3" xfId="187"/>
    <cellStyle name="_E&amp;P CAP 31.12.2005" xfId="188"/>
    <cellStyle name="_E&amp;P CAP 31.12.2005 2" xfId="189"/>
    <cellStyle name="_E&amp;P CAP 31.12.2005 3" xfId="190"/>
    <cellStyle name="_E&amp;P CAP 31.12.2006" xfId="191"/>
    <cellStyle name="_E&amp;P CAP 31.12.2006 2" xfId="192"/>
    <cellStyle name="_E&amp;P CAP 31.12.2006 3" xfId="193"/>
    <cellStyle name="_E&amp;P KMG reporting package 2006_client" xfId="194"/>
    <cellStyle name="_E&amp;P KMG reporting package 2006_client 2" xfId="195"/>
    <cellStyle name="_E&amp;P KMG reporting package 2006_client 3" xfId="196"/>
    <cellStyle name="_E.650" xfId="197"/>
    <cellStyle name="_E.650 2" xfId="198"/>
    <cellStyle name="_E.650 3" xfId="199"/>
    <cellStyle name="_Elimination" xfId="200"/>
    <cellStyle name="_Elimination 2" xfId="201"/>
    <cellStyle name="_Elimination 3" xfId="202"/>
    <cellStyle name="_F  Investments 6 m 2005" xfId="203"/>
    <cellStyle name="_F  Investments 6 m 2005 2" xfId="204"/>
    <cellStyle name="_F  Investments 6 m 2005 3" xfId="205"/>
    <cellStyle name="_F  Investments 6 m 2006" xfId="206"/>
    <cellStyle name="_F  Investments 6 m 2006 2" xfId="207"/>
    <cellStyle name="_F  Investments 6 m 2006 3" xfId="208"/>
    <cellStyle name="_FA" xfId="209"/>
    <cellStyle name="_Forms RAS_v3_29122008_PV" xfId="210"/>
    <cellStyle name="_Forms RAS_v4_16.01.2009" xfId="211"/>
    <cellStyle name="_Forms RAS_v7_17.02.2009" xfId="212"/>
    <cellStyle name="_FS 2005 (Сверка с оборотносальдовой)" xfId="213"/>
    <cellStyle name="_FS 2005 (Сверка с оборотносальдовой) 2" xfId="214"/>
    <cellStyle name="_FS 2005 (Сверка с оборотносальдовой) 3" xfId="215"/>
    <cellStyle name="_FS 30 June 2006" xfId="216"/>
    <cellStyle name="_FS 30 June 2006 (final version)" xfId="217"/>
    <cellStyle name="_FS 30 June 2006 (final version) 2" xfId="218"/>
    <cellStyle name="_FS 30 June 2006 (final version) 3" xfId="219"/>
    <cellStyle name="_FS 30 June 2006 10" xfId="220"/>
    <cellStyle name="_FS 30 June 2006 11" xfId="221"/>
    <cellStyle name="_FS 30 June 2006 11 2" xfId="222"/>
    <cellStyle name="_FS 30 June 2006 12" xfId="223"/>
    <cellStyle name="_FS 30 June 2006 12 2" xfId="224"/>
    <cellStyle name="_FS 30 June 2006 13" xfId="225"/>
    <cellStyle name="_FS 30 June 2006 14" xfId="226"/>
    <cellStyle name="_FS 30 June 2006 15" xfId="227"/>
    <cellStyle name="_FS 30 June 2006 16" xfId="228"/>
    <cellStyle name="_FS 30 June 2006 17" xfId="229"/>
    <cellStyle name="_FS 30 June 2006 18" xfId="230"/>
    <cellStyle name="_FS 30 June 2006 19" xfId="231"/>
    <cellStyle name="_FS 30 June 2006 2" xfId="232"/>
    <cellStyle name="_FS 30 June 2006 20" xfId="233"/>
    <cellStyle name="_FS 30 June 2006 21" xfId="234"/>
    <cellStyle name="_FS 30 June 2006 22" xfId="235"/>
    <cellStyle name="_FS 30 June 2006 23" xfId="236"/>
    <cellStyle name="_FS 30 June 2006 24" xfId="237"/>
    <cellStyle name="_FS 30 June 2006 25" xfId="238"/>
    <cellStyle name="_FS 30 June 2006 26" xfId="239"/>
    <cellStyle name="_FS 30 June 2006 27" xfId="240"/>
    <cellStyle name="_FS 30 June 2006 28" xfId="241"/>
    <cellStyle name="_FS 30 June 2006 29" xfId="242"/>
    <cellStyle name="_FS 30 June 2006 3" xfId="243"/>
    <cellStyle name="_FS 30 June 2006 30" xfId="244"/>
    <cellStyle name="_FS 30 June 2006 31" xfId="245"/>
    <cellStyle name="_FS 30 June 2006 32" xfId="246"/>
    <cellStyle name="_FS 30 June 2006 33" xfId="247"/>
    <cellStyle name="_FS 30 June 2006 34" xfId="248"/>
    <cellStyle name="_FS 30 June 2006 35" xfId="249"/>
    <cellStyle name="_FS 30 June 2006 36" xfId="250"/>
    <cellStyle name="_FS 30 June 2006 37" xfId="251"/>
    <cellStyle name="_FS 30 June 2006 38" xfId="252"/>
    <cellStyle name="_FS 30 June 2006 39" xfId="253"/>
    <cellStyle name="_FS 30 June 2006 4" xfId="254"/>
    <cellStyle name="_FS 30 June 2006 40" xfId="255"/>
    <cellStyle name="_FS 30 June 2006 41" xfId="256"/>
    <cellStyle name="_FS 30 June 2006 42" xfId="257"/>
    <cellStyle name="_FS 30 June 2006 43" xfId="258"/>
    <cellStyle name="_FS 30 June 2006 44" xfId="259"/>
    <cellStyle name="_FS 30 June 2006 45" xfId="260"/>
    <cellStyle name="_FS 30 June 2006 46" xfId="261"/>
    <cellStyle name="_FS 30 June 2006 47" xfId="262"/>
    <cellStyle name="_FS 30 June 2006 48" xfId="263"/>
    <cellStyle name="_FS 30 June 2006 49" xfId="264"/>
    <cellStyle name="_FS 30 June 2006 5" xfId="265"/>
    <cellStyle name="_FS 30 June 2006 50" xfId="266"/>
    <cellStyle name="_FS 30 June 2006 51" xfId="267"/>
    <cellStyle name="_FS 30 June 2006 52" xfId="268"/>
    <cellStyle name="_FS 30 June 2006 53" xfId="269"/>
    <cellStyle name="_FS 30 June 2006 54" xfId="270"/>
    <cellStyle name="_FS 30 June 2006 6" xfId="271"/>
    <cellStyle name="_FS 30 June 2006 7" xfId="272"/>
    <cellStyle name="_FS 30 June 2006 8" xfId="273"/>
    <cellStyle name="_FS 30 June 2006 9" xfId="274"/>
    <cellStyle name="_FS Check List_June 2006 07_Nov_06" xfId="275"/>
    <cellStyle name="_FS Check List_June 2006 07_Nov_06 2" xfId="276"/>
    <cellStyle name="_FS Check List_June 2006 07_Nov_06 3" xfId="277"/>
    <cellStyle name="_FS forms_RAS_GPN" xfId="278"/>
    <cellStyle name="_FS_FS&amp;Notes RAS_GPN_08.12.08._AE_v2" xfId="279"/>
    <cellStyle name="_Fu.2006 Inventory Uzen " xfId="280"/>
    <cellStyle name="_Fu.2006 Inventory Uzen  2" xfId="281"/>
    <cellStyle name="_Fu.2006 Inventory Uzen  3" xfId="282"/>
    <cellStyle name="_GM on Utexam loan" xfId="283"/>
    <cellStyle name="_GM on Utexam loan 2" xfId="284"/>
    <cellStyle name="_GM on Utexam loan 3" xfId="285"/>
    <cellStyle name="_H Investment in associates 2005" xfId="286"/>
    <cellStyle name="_H Investment in associates 2005 2" xfId="287"/>
    <cellStyle name="_H Investment in associates 2005 3" xfId="288"/>
    <cellStyle name="_Interest income received (2)" xfId="289"/>
    <cellStyle name="_Interest income received (2) 2" xfId="290"/>
    <cellStyle name="_Interest income received (2) 3" xfId="291"/>
    <cellStyle name="_Intracompany Settlements" xfId="292"/>
    <cellStyle name="_Intracompany Settlements 2" xfId="293"/>
    <cellStyle name="_Intracompany Settlements 3" xfId="294"/>
    <cellStyle name="_Inventory" xfId="295"/>
    <cellStyle name="_Inventory 2" xfId="296"/>
    <cellStyle name="_Inventory 3" xfId="297"/>
    <cellStyle name="_Inventory reserve-PBC" xfId="298"/>
    <cellStyle name="_Inventory reserve-PBC 2" xfId="299"/>
    <cellStyle name="_Inventory reserve-PBC 3" xfId="300"/>
    <cellStyle name="_K Property, plant and equipment 2005_07.03.06" xfId="301"/>
    <cellStyle name="_K Property, plant and equipment 2005_07.03.06 2" xfId="302"/>
    <cellStyle name="_K Property, plant and equipment 2005_07.03.06 3" xfId="303"/>
    <cellStyle name="_K. PP&amp;E cost model_2002-2004" xfId="304"/>
    <cellStyle name="_K. PP&amp;E cost model_2002-2004 2" xfId="305"/>
    <cellStyle name="_K. PP&amp;E cost model_2002-2004 3" xfId="306"/>
    <cellStyle name="_KTG_06_2007" xfId="307"/>
    <cellStyle name="_KTG_06_2007 2" xfId="308"/>
    <cellStyle name="_KTG_06_2007 3" xfId="309"/>
    <cellStyle name="_KTG_07_2007" xfId="310"/>
    <cellStyle name="_KTG_07_2007 2" xfId="311"/>
    <cellStyle name="_KTG_07_2007 3" xfId="312"/>
    <cellStyle name="_KTG_09_2007_Consol_Fin" xfId="313"/>
    <cellStyle name="_KTG_09_2007_Consol_Fin 2" xfId="314"/>
    <cellStyle name="_KTG_09_2007_Consol_Fin 3" xfId="315"/>
    <cellStyle name="_L Intangible assets 2005" xfId="316"/>
    <cellStyle name="_L Intangible assets 2005 2" xfId="317"/>
    <cellStyle name="_L Intangible assets 2005 3" xfId="318"/>
    <cellStyle name="_Materiality matrix" xfId="319"/>
    <cellStyle name="_Materiality matrix 2" xfId="320"/>
    <cellStyle name="_Materiality matrix 3" xfId="321"/>
    <cellStyle name="_O Deferred tax ActarisMadina" xfId="322"/>
    <cellStyle name="_O Deferred tax ActarisMadina 2" xfId="323"/>
    <cellStyle name="_O Deferred tax ActarisMadina 3" xfId="324"/>
    <cellStyle name="_O. Taxes -02 Yassy" xfId="325"/>
    <cellStyle name="_O. Taxes -02 Yassy 2" xfId="326"/>
    <cellStyle name="_O. Taxes -02 Yassy 3" xfId="327"/>
    <cellStyle name="_O.Taxes" xfId="328"/>
    <cellStyle name="_O.Taxes 2" xfId="329"/>
    <cellStyle name="_O.Taxes 3" xfId="330"/>
    <cellStyle name="_O.Taxes KTO" xfId="331"/>
    <cellStyle name="_O.Taxes_CIT" xfId="332"/>
    <cellStyle name="_O.Taxes_O. Taxes_31.12.2004" xfId="333"/>
    <cellStyle name="_O.Taxes_O.Taxes KMG HO" xfId="334"/>
    <cellStyle name="_O.Taxes_O.Taxes KMG HO1" xfId="335"/>
    <cellStyle name="_O.Taxes-MT_2" xfId="336"/>
    <cellStyle name="_O.Taxes-MT_2 2" xfId="337"/>
    <cellStyle name="_O.Taxes-MT_2 3" xfId="338"/>
    <cellStyle name="_O.Taxes-MT_2_CIT" xfId="339"/>
    <cellStyle name="_O.Taxes-MT_2_O. Taxes_31.12.2004" xfId="340"/>
    <cellStyle name="_O.Taxes-MT_2_O.Taxes KMG HO" xfId="341"/>
    <cellStyle name="_O.Taxes-MT_2_O.Taxes KMG HO1" xfId="342"/>
    <cellStyle name="_OBOROT4411" xfId="343"/>
    <cellStyle name="_OPEX analysis" xfId="344"/>
    <cellStyle name="_OPEX analysis 2" xfId="345"/>
    <cellStyle name="_OPEX analysis 3" xfId="346"/>
    <cellStyle name="_O-Taxes_Final_03" xfId="347"/>
    <cellStyle name="_O-Taxes_TH KMG_03" xfId="348"/>
    <cellStyle name="_Payroll" xfId="349"/>
    <cellStyle name="_Payroll 2" xfId="350"/>
    <cellStyle name="_Payroll 3" xfId="351"/>
    <cellStyle name="_Plug" xfId="352"/>
    <cellStyle name="_Plug_ARO_figures_2004" xfId="353"/>
    <cellStyle name="_Plug_Depletion calc 6m 2004" xfId="354"/>
    <cellStyle name="_Plug_PBC 6m 2004 Lenina mine all" xfId="355"/>
    <cellStyle name="_Plug_PBC Lenina mine support for adjs  6m 2004" xfId="356"/>
    <cellStyle name="_Plug_Transformation_Lenina mine_12m2003_NGW adj" xfId="357"/>
    <cellStyle name="_Plug_Transformation_Sibirginskiy mine_6m2004 NGW" xfId="358"/>
    <cellStyle name="_Plug_ГААП 1 полугодие от Том.раз." xfId="359"/>
    <cellStyle name="_Plug_ГААП 6 месяцев 2004г Ленина испр" xfId="360"/>
    <cellStyle name="_Plug_Дополнение к  GAAP 1 полуг 2004 г" xfId="361"/>
    <cellStyle name="_Plug_РВС ГААП 6 мес 03 Ленина" xfId="362"/>
    <cellStyle name="_Plug_РВС_ ш. Ленина_01.03.04 adj" xfId="363"/>
    <cellStyle name="_Plug_Р-з Сибиргинский 6 мес 2004 GAAP" xfId="364"/>
    <cellStyle name="_Plug_Ф3" xfId="365"/>
    <cellStyle name="_Plug_Шахта_Сибиргинская" xfId="366"/>
    <cellStyle name="_ppe recon 5mtd20061" xfId="367"/>
    <cellStyle name="_ppe recon 5mtd20061 2" xfId="368"/>
    <cellStyle name="_ppe recon 5mtd20061 3" xfId="369"/>
    <cellStyle name="_PRICE_1C" xfId="370"/>
    <cellStyle name="_PRICE_1C 2" xfId="371"/>
    <cellStyle name="_PRICE_1C 3" xfId="372"/>
    <cellStyle name="_PRICE_1C 4" xfId="373"/>
    <cellStyle name="_Q.Loans" xfId="374"/>
    <cellStyle name="_Q.Loans 2" xfId="375"/>
    <cellStyle name="_Q.Loans 3" xfId="376"/>
    <cellStyle name="_Q100 Lead" xfId="377"/>
    <cellStyle name="_Q100 Lead 2" xfId="378"/>
    <cellStyle name="_Q100 Lead 3" xfId="379"/>
    <cellStyle name="_Refinery_O.Taxes_my version" xfId="380"/>
    <cellStyle name="_Registers_for taxes" xfId="381"/>
    <cellStyle name="_Revised Transformation schedule_2005_04 June" xfId="382"/>
    <cellStyle name="_Revised Transformation schedule_2005_04 June 2" xfId="383"/>
    <cellStyle name="_Revised Transformation schedule_2005_04 June 3" xfId="384"/>
    <cellStyle name="_SAD" xfId="385"/>
    <cellStyle name="_SAD 2" xfId="386"/>
    <cellStyle name="_SAD 3" xfId="387"/>
    <cellStyle name="_Salary" xfId="388"/>
    <cellStyle name="_Salary 2" xfId="389"/>
    <cellStyle name="_Salary 3" xfId="390"/>
    <cellStyle name="_Salary payable Test" xfId="391"/>
    <cellStyle name="_Salary payable Test 2" xfId="392"/>
    <cellStyle name="_Salary payable Test 3" xfId="393"/>
    <cellStyle name="_Sales vouching IK" xfId="394"/>
    <cellStyle name="_Sales vouching IK 2" xfId="395"/>
    <cellStyle name="_Sales vouching IK 3" xfId="396"/>
    <cellStyle name="_Sheet1" xfId="397"/>
    <cellStyle name="_Sheet1 2" xfId="398"/>
    <cellStyle name="_Sheet1 3" xfId="399"/>
    <cellStyle name="_Sheet1_09.Cash_5months2006" xfId="400"/>
    <cellStyle name="_Sheet1_09.Cash_5months2006 2" xfId="401"/>
    <cellStyle name="_Sheet1_09.Cash_5months2006 3" xfId="402"/>
    <cellStyle name="_Sheet1_A4. TS 30 June 2006" xfId="403"/>
    <cellStyle name="_Sheet1_A4. TS 30 June 2006 2" xfId="404"/>
    <cellStyle name="_Sheet1_A4. TS 30 June 2006 3" xfId="405"/>
    <cellStyle name="_Sheet1_CAP 1" xfId="406"/>
    <cellStyle name="_Sheet1_CAP 1 2" xfId="407"/>
    <cellStyle name="_Sheet1_CAP 1 3" xfId="408"/>
    <cellStyle name="_Sheet1_Elimination entries check" xfId="409"/>
    <cellStyle name="_Sheet1_Elimination entries check 2" xfId="410"/>
    <cellStyle name="_Sheet1_Elimination entries check 3" xfId="411"/>
    <cellStyle name="_Sheet1_fin inc_exp template" xfId="412"/>
    <cellStyle name="_Sheet1_fin inc_exp template 2" xfId="413"/>
    <cellStyle name="_Sheet1_fin inc_exp template 3" xfId="414"/>
    <cellStyle name="_Sheet1_OPEX analysis" xfId="415"/>
    <cellStyle name="_Sheet1_OPEX analysis 2" xfId="416"/>
    <cellStyle name="_Sheet1_OPEX analysis 3" xfId="417"/>
    <cellStyle name="_Sheet1_U1.380" xfId="418"/>
    <cellStyle name="_Sheet1_U1.380 2" xfId="419"/>
    <cellStyle name="_Sheet1_U1.380 3" xfId="420"/>
    <cellStyle name="_Sheet1_Запрос (LLP's)" xfId="421"/>
    <cellStyle name="_Sheet1_Запрос (LLP's) 2" xfId="422"/>
    <cellStyle name="_Sheet1_Запрос (LLP's) 3" xfId="423"/>
    <cellStyle name="_Sheet2" xfId="424"/>
    <cellStyle name="_Sheet2 2" xfId="425"/>
    <cellStyle name="_Sheet2 3" xfId="426"/>
    <cellStyle name="_Sheet3" xfId="427"/>
    <cellStyle name="_Sheet3 2" xfId="428"/>
    <cellStyle name="_Sheet3 3" xfId="429"/>
    <cellStyle name="_Sheet5" xfId="430"/>
    <cellStyle name="_Sheet5 2" xfId="431"/>
    <cellStyle name="_Sheet5 3" xfId="432"/>
    <cellStyle name="_Social sphere objects Emba" xfId="433"/>
    <cellStyle name="_Social sphere objects Emba 2" xfId="434"/>
    <cellStyle name="_Social sphere objects Emba 3" xfId="435"/>
    <cellStyle name="_Sub_01_JSC KazMunaiGaz E&amp;P_2008" xfId="436"/>
    <cellStyle name="_Sub_01_JSC KazMunaiGaz E&amp;P_2008 2" xfId="437"/>
    <cellStyle name="_Sub_01_JSC KazMunaiGaz E&amp;P_2008 3" xfId="438"/>
    <cellStyle name="_support for adj" xfId="439"/>
    <cellStyle name="_support for adj 2" xfId="440"/>
    <cellStyle name="_support for adj 3" xfId="441"/>
    <cellStyle name="_TAX CAP 2006_VAT table" xfId="442"/>
    <cellStyle name="_TAX CAP 2006_VAT table 2" xfId="443"/>
    <cellStyle name="_TAX CAP 2006_VAT table 3" xfId="444"/>
    <cellStyle name="_TAXES (branches)" xfId="445"/>
    <cellStyle name="_Taxes_aktaris 06 2" xfId="446"/>
    <cellStyle name="_Taxes_aktaris 06 2 2" xfId="447"/>
    <cellStyle name="_Taxes_aktaris 06 2 3" xfId="448"/>
    <cellStyle name="_TS AJE 2004 with supporting cal'ns_FINAL" xfId="449"/>
    <cellStyle name="_TS AJE 2004 with supporting cal'ns_FINAL 2" xfId="450"/>
    <cellStyle name="_TS AJE 2004 with supporting cal'ns_FINAL 3" xfId="451"/>
    <cellStyle name="_U CWIP 5MTD2006" xfId="452"/>
    <cellStyle name="_U CWIP 5MTD2006 2" xfId="453"/>
    <cellStyle name="_U CWIP 5MTD2006 3" xfId="454"/>
    <cellStyle name="_U Fixed Assets 5MTD2006" xfId="455"/>
    <cellStyle name="_U Fixed Assets 5MTD2006 2" xfId="456"/>
    <cellStyle name="_U Fixed Assets 5MTD2006 3" xfId="457"/>
    <cellStyle name="_U Property, plant and equipment 5MTD2006" xfId="458"/>
    <cellStyle name="_U Property, plant and equipment 5MTD2006 2" xfId="459"/>
    <cellStyle name="_U Property, plant and equipment 5MTD2006 3" xfId="460"/>
    <cellStyle name="_U1.1 Revenue TH KMG YE 2006 " xfId="461"/>
    <cellStyle name="_U1.1 Revenue TH KMG YE 2006  2" xfId="462"/>
    <cellStyle name="_U1.1 Revenue TH KMG YE 2006  3" xfId="463"/>
    <cellStyle name="_U1.Revenue 2006" xfId="464"/>
    <cellStyle name="_U1.Revenue 2006 2" xfId="465"/>
    <cellStyle name="_U1.Revenue 2006 3" xfId="466"/>
    <cellStyle name="_U1.Revenues" xfId="467"/>
    <cellStyle name="_U1.Revenues 2" xfId="468"/>
    <cellStyle name="_U1.Revenues 3" xfId="469"/>
    <cellStyle name="_U2.1 Payroll" xfId="470"/>
    <cellStyle name="_U2.1 Payroll 2" xfId="471"/>
    <cellStyle name="_U2.1 Payroll 3" xfId="472"/>
    <cellStyle name="_U2.950 Payroll expenses YE" xfId="473"/>
    <cellStyle name="_U2.BT payroll analytics" xfId="474"/>
    <cellStyle name="_U2.BT payroll analytics 2" xfId="475"/>
    <cellStyle name="_U2.BT payroll analytics 3" xfId="476"/>
    <cellStyle name="_U2.Payroll" xfId="477"/>
    <cellStyle name="_U2.Payroll 2" xfId="478"/>
    <cellStyle name="_U2.Payroll 3" xfId="479"/>
    <cellStyle name="_Vacation Provision" xfId="480"/>
    <cellStyle name="_Vacation Provision 2" xfId="481"/>
    <cellStyle name="_Vacation Provision 3" xfId="482"/>
    <cellStyle name="_WHT" xfId="483"/>
    <cellStyle name="_WHT 2" xfId="484"/>
    <cellStyle name="_WHT 3" xfId="485"/>
    <cellStyle name="_Worksheet in Фрагмент (7)" xfId="486"/>
    <cellStyle name="_Worksheet in Фрагмент (7) 2" xfId="487"/>
    <cellStyle name="_Worksheet in Фрагмент (7) 3" xfId="488"/>
    <cellStyle name="_X Intangible assets 5MTD2005" xfId="489"/>
    <cellStyle name="_X Intangible assets 5MTD2005 2" xfId="490"/>
    <cellStyle name="_X Intangible assets 5MTD2005 3" xfId="491"/>
    <cellStyle name="_X1.1000 Reconciliation of taxes" xfId="492"/>
    <cellStyle name="_X1.1000 Reconciliation of taxes (TS 34)" xfId="493"/>
    <cellStyle name="_X1.1000 Reconciliation of taxes (TS 34) 2" xfId="494"/>
    <cellStyle name="_X1.1000 Reconciliation of taxes (TS 34) 3" xfId="495"/>
    <cellStyle name="_X1.1000 Reconciliation of taxes 10" xfId="496"/>
    <cellStyle name="_X1.1000 Reconciliation of taxes 11" xfId="497"/>
    <cellStyle name="_X1.1000 Reconciliation of taxes 11 2" xfId="498"/>
    <cellStyle name="_X1.1000 Reconciliation of taxes 12" xfId="499"/>
    <cellStyle name="_X1.1000 Reconciliation of taxes 12 2" xfId="500"/>
    <cellStyle name="_X1.1000 Reconciliation of taxes 13" xfId="501"/>
    <cellStyle name="_X1.1000 Reconciliation of taxes 14" xfId="502"/>
    <cellStyle name="_X1.1000 Reconciliation of taxes 15" xfId="503"/>
    <cellStyle name="_X1.1000 Reconciliation of taxes 16" xfId="504"/>
    <cellStyle name="_X1.1000 Reconciliation of taxes 17" xfId="505"/>
    <cellStyle name="_X1.1000 Reconciliation of taxes 18" xfId="506"/>
    <cellStyle name="_X1.1000 Reconciliation of taxes 19" xfId="507"/>
    <cellStyle name="_X1.1000 Reconciliation of taxes 2" xfId="508"/>
    <cellStyle name="_X1.1000 Reconciliation of taxes 20" xfId="509"/>
    <cellStyle name="_X1.1000 Reconciliation of taxes 21" xfId="510"/>
    <cellStyle name="_X1.1000 Reconciliation of taxes 22" xfId="511"/>
    <cellStyle name="_X1.1000 Reconciliation of taxes 23" xfId="512"/>
    <cellStyle name="_X1.1000 Reconciliation of taxes 24" xfId="513"/>
    <cellStyle name="_X1.1000 Reconciliation of taxes 25" xfId="514"/>
    <cellStyle name="_X1.1000 Reconciliation of taxes 26" xfId="515"/>
    <cellStyle name="_X1.1000 Reconciliation of taxes 27" xfId="516"/>
    <cellStyle name="_X1.1000 Reconciliation of taxes 28" xfId="517"/>
    <cellStyle name="_X1.1000 Reconciliation of taxes 29" xfId="518"/>
    <cellStyle name="_X1.1000 Reconciliation of taxes 3" xfId="519"/>
    <cellStyle name="_X1.1000 Reconciliation of taxes 30" xfId="520"/>
    <cellStyle name="_X1.1000 Reconciliation of taxes 31" xfId="521"/>
    <cellStyle name="_X1.1000 Reconciliation of taxes 32" xfId="522"/>
    <cellStyle name="_X1.1000 Reconciliation of taxes 33" xfId="523"/>
    <cellStyle name="_X1.1000 Reconciliation of taxes 34" xfId="524"/>
    <cellStyle name="_X1.1000 Reconciliation of taxes 35" xfId="525"/>
    <cellStyle name="_X1.1000 Reconciliation of taxes 36" xfId="526"/>
    <cellStyle name="_X1.1000 Reconciliation of taxes 37" xfId="527"/>
    <cellStyle name="_X1.1000 Reconciliation of taxes 38" xfId="528"/>
    <cellStyle name="_X1.1000 Reconciliation of taxes 39" xfId="529"/>
    <cellStyle name="_X1.1000 Reconciliation of taxes 4" xfId="530"/>
    <cellStyle name="_X1.1000 Reconciliation of taxes 40" xfId="531"/>
    <cellStyle name="_X1.1000 Reconciliation of taxes 41" xfId="532"/>
    <cellStyle name="_X1.1000 Reconciliation of taxes 42" xfId="533"/>
    <cellStyle name="_X1.1000 Reconciliation of taxes 43" xfId="534"/>
    <cellStyle name="_X1.1000 Reconciliation of taxes 44" xfId="535"/>
    <cellStyle name="_X1.1000 Reconciliation of taxes 45" xfId="536"/>
    <cellStyle name="_X1.1000 Reconciliation of taxes 46" xfId="537"/>
    <cellStyle name="_X1.1000 Reconciliation of taxes 47" xfId="538"/>
    <cellStyle name="_X1.1000 Reconciliation of taxes 48" xfId="539"/>
    <cellStyle name="_X1.1000 Reconciliation of taxes 49" xfId="540"/>
    <cellStyle name="_X1.1000 Reconciliation of taxes 5" xfId="541"/>
    <cellStyle name="_X1.1000 Reconciliation of taxes 50" xfId="542"/>
    <cellStyle name="_X1.1000 Reconciliation of taxes 51" xfId="543"/>
    <cellStyle name="_X1.1000 Reconciliation of taxes 52" xfId="544"/>
    <cellStyle name="_X1.1000 Reconciliation of taxes 53" xfId="545"/>
    <cellStyle name="_X1.1000 Reconciliation of taxes 54" xfId="546"/>
    <cellStyle name="_X1.1000 Reconciliation of taxes 6" xfId="547"/>
    <cellStyle name="_X1.1000 Reconciliation of taxes 7" xfId="548"/>
    <cellStyle name="_X1.1000 Reconciliation of taxes 8" xfId="549"/>
    <cellStyle name="_X1.1000 Reconciliation of taxes 9" xfId="550"/>
    <cellStyle name="_YE O. Taxes KMGD" xfId="551"/>
    <cellStyle name="_Z4.1.1_off-balance_YE" xfId="552"/>
    <cellStyle name="_Z4.1.1_off-balance_YE 2" xfId="553"/>
    <cellStyle name="_Z4.1.1_off-balance_YE 3" xfId="554"/>
    <cellStyle name="_А Основные средства 6 месяцев 2006 года (1)" xfId="555"/>
    <cellStyle name="_А Основные средства 6 месяцев 2006 года (1) 2" xfId="556"/>
    <cellStyle name="_А Основные средства 6 месяцев 2006 года (1) 3" xfId="557"/>
    <cellStyle name="_А Основные средства 6 месяцев 2006 года (1)1" xfId="558"/>
    <cellStyle name="_А Основные средства 6 месяцев 2006 года (1)1 2" xfId="559"/>
    <cellStyle name="_А Основные средства 6 месяцев 2006 года (1)1 3" xfId="560"/>
    <cellStyle name="_Баланс за 2005 год окончательный" xfId="561"/>
    <cellStyle name="_Баланс за 2005 год окончательный 2" xfId="562"/>
    <cellStyle name="_Баланс за 2005 год окончательный 3" xfId="563"/>
    <cellStyle name="_БИЗНЕС-ПЛАН 2004 ГОД 2 вариант" xfId="564"/>
    <cellStyle name="_БИЗНЕС-ПЛАН 2004 год 3 вар" xfId="565"/>
    <cellStyle name="_БП_КНП- 2004 по формам Сибнефти от 18.09.2003" xfId="566"/>
    <cellStyle name="_Бюдж.формы ЗАО АГ" xfId="567"/>
    <cellStyle name="_Бюдж.формы ЗАО АГ 2" xfId="568"/>
    <cellStyle name="_Бюдж.формы ЗАО АГ 3" xfId="569"/>
    <cellStyle name="_Бюджет 2,3,4,5,7,8,9, налоги, акцизы на 01_2004 от 17-25_12_03 " xfId="570"/>
    <cellStyle name="_Бюджет 2005 к защите" xfId="571"/>
    <cellStyle name="_Бюджет 2005 к защите 2" xfId="572"/>
    <cellStyle name="_Бюджет 2005 к защите 3" xfId="573"/>
    <cellStyle name="_Бюджет 2007" xfId="574"/>
    <cellStyle name="_Бюджет 2007 2" xfId="575"/>
    <cellStyle name="_Бюджет 2007 3" xfId="576"/>
    <cellStyle name="_Бюджет АМАНГЕЛЬДЫ ГАЗ на 2006 год (Заке 190705)" xfId="577"/>
    <cellStyle name="_Бюджет АМАНГЕЛЬДЫ ГАЗ на 2006 год (Заке 190705) 2" xfId="578"/>
    <cellStyle name="_Бюджет АМАНГЕЛЬДЫ ГАЗ на 2006 год (Заке 190705) 3" xfId="579"/>
    <cellStyle name="_бюджет АО АПК на 2007 2" xfId="580"/>
    <cellStyle name="_бюджет АО АПК на 2007 2 2" xfId="581"/>
    <cellStyle name="_бюджет АО АПК на 2007 2 3" xfId="582"/>
    <cellStyle name="_Бюджетная заявка СИТ  на 2008" xfId="583"/>
    <cellStyle name="_Бюджетная заявка СИТ  на 2008 2" xfId="584"/>
    <cellStyle name="_Бюджетная заявка СИТ  на 2008 3" xfId="585"/>
    <cellStyle name="_ВГО 2007 год для КТГ" xfId="586"/>
    <cellStyle name="_ВГО 2007 год для КТГ 2" xfId="587"/>
    <cellStyle name="_ВГО 2007 год для КТГ 3" xfId="588"/>
    <cellStyle name="_ВГО за 10 мес (для КТГ)" xfId="589"/>
    <cellStyle name="_ВГО за 10 мес (для КТГ) 2" xfId="590"/>
    <cellStyle name="_ВГО за 10 мес (для КТГ) 3" xfId="591"/>
    <cellStyle name="_Внутрегруповой деб. и кред за 2005г." xfId="592"/>
    <cellStyle name="_Внутрегруповой деб. и кред за 2005г. 2" xfId="593"/>
    <cellStyle name="_Внутрегруповой деб. и кред за 2005г. 3" xfId="594"/>
    <cellStyle name="_Внутригр_расш_ПР 2007 для отправки КТГ (24.08.07) " xfId="595"/>
    <cellStyle name="_Внутригр_расш_ПР 2007 для отправки КТГ (24.08.07)  2" xfId="596"/>
    <cellStyle name="_Внутригр_расш_ПР 2007 для отправки КТГ (24.08.07)  3" xfId="597"/>
    <cellStyle name="_Внутригр_расш_ПР 8-10" xfId="598"/>
    <cellStyle name="_Внутригр_расш_ПР 8-10 2" xfId="599"/>
    <cellStyle name="_Внутригр_расш_ПР 8-10 3" xfId="600"/>
    <cellStyle name="_ДИТАТ ОС АРЕНДА СВОД 2005 пром  16 06 05 для ННГ" xfId="601"/>
    <cellStyle name="_ДИТАТ ОС АРЕНДА СВОД 2005 пром. 14.06.05 для ННГ" xfId="602"/>
    <cellStyle name="_для бюджетников" xfId="603"/>
    <cellStyle name="_для бюджетников 2" xfId="604"/>
    <cellStyle name="_для бюджетников 3" xfId="605"/>
    <cellStyle name="_Дочки BS-за 2004г. и 6-м.05г MT" xfId="606"/>
    <cellStyle name="_Дочки BS-за 2004г. и 6-м.05г MT 2" xfId="607"/>
    <cellStyle name="_Дочки BS-за 2004г. и 6-м.05г MT 3" xfId="608"/>
    <cellStyle name="_Запрос (LLP's)" xfId="609"/>
    <cellStyle name="_Запрос (LLP's) 2" xfId="610"/>
    <cellStyle name="_Запрос (LLP's) 3" xfId="611"/>
    <cellStyle name="_Запрос аудиторов (CAP_HO_KMG_ 2009 6m)" xfId="612"/>
    <cellStyle name="_Изменение ФГЗ форм1" xfId="613"/>
    <cellStyle name="_Изменение ФГЗ форм1 2" xfId="614"/>
    <cellStyle name="_Изменение ФГЗ форм1 3" xfId="615"/>
    <cellStyle name="_Исп КВЛ 1 кварт 07 (02.05.07)" xfId="616"/>
    <cellStyle name="_Исп КВЛ 1 кварт 07 (02.05.07) 2" xfId="617"/>
    <cellStyle name="_Исп КВЛ 1 кварт 07 (02.05.07) 3" xfId="618"/>
    <cellStyle name="_ИТАТ-2003-10 (вар.2)" xfId="619"/>
    <cellStyle name="_ИЦА 79 новая модель_c  увеличением затрат" xfId="620"/>
    <cellStyle name="_ИЦА 79 новая модель_c  увеличением затрат 2" xfId="621"/>
    <cellStyle name="_ИЦА 79 новая модель_c  увеличением затрат 3" xfId="622"/>
    <cellStyle name="_ИЦА 79 новая модель_c  увеличением затрат по МСФО" xfId="623"/>
    <cellStyle name="_ИЦА 79 новая модель_c  увеличением затрат по МСФО 2" xfId="624"/>
    <cellStyle name="_ИЦА 79 новая модель_c  увеличением затрат по МСФО 3" xfId="625"/>
    <cellStyle name="_КВЛ 2007-2011ДОГМ" xfId="626"/>
    <cellStyle name="_КВЛ 2007-2011ДОГМ 2" xfId="627"/>
    <cellStyle name="_КВЛ 2007-2011ДОГМ 3" xfId="628"/>
    <cellStyle name="_КВЛ 2007-2011ДОГМ_Свод 1 квартал 2008 для КТГ" xfId="629"/>
    <cellStyle name="_КВЛ 2007-2011ДОГМ_Свод 1 квартал 2008 для КТГ 2" xfId="630"/>
    <cellStyle name="_КВЛ 2007-2011ДОГМ_Свод 1 квартал 2008 для КТГ 3" xfId="631"/>
    <cellStyle name="_КВЛ ТЗ-07-11" xfId="632"/>
    <cellStyle name="_КВЛ ТЗ-07-11 2" xfId="633"/>
    <cellStyle name="_КВЛ ТЗ-07-11 3" xfId="634"/>
    <cellStyle name="_КВЛ ТЗ-07-11_Свод 1 квартал 2008 для КТГ" xfId="635"/>
    <cellStyle name="_КВЛ ТЗ-07-11_Свод 1 квартал 2008 для КТГ 2" xfId="636"/>
    <cellStyle name="_КВЛ ТЗ-07-11_Свод 1 квартал 2008 для КТГ 3" xfId="637"/>
    <cellStyle name="_Книга1" xfId="638"/>
    <cellStyle name="_Книга1 2" xfId="639"/>
    <cellStyle name="_Книга1 3" xfId="640"/>
    <cellStyle name="_Книга2" xfId="641"/>
    <cellStyle name="_Книга2 2" xfId="642"/>
    <cellStyle name="_Книга2 3" xfId="643"/>
    <cellStyle name="_Кодировка компаний_иерархия" xfId="644"/>
    <cellStyle name="_Кодировка компаний_иерархия 2" xfId="645"/>
    <cellStyle name="_Кодировка компаний_иерархия 3" xfId="646"/>
    <cellStyle name="_Кодировка от 17 3 2010" xfId="647"/>
    <cellStyle name="_Кодировка от 17 3 2010 2" xfId="648"/>
    <cellStyle name="_Кодировка от 17 3 2010 3" xfId="649"/>
    <cellStyle name="_Консол  фин отчет  по МСФО за 2005г с измен" xfId="650"/>
    <cellStyle name="_Консол  фин отчет  по МСФО за 2005г с измен 2" xfId="651"/>
    <cellStyle name="_Консол  фин отчет  по МСФО за 2005г с измен 3" xfId="652"/>
    <cellStyle name="_Консол  фин отчет  по МСФО за 4-месяц   2006г (2)" xfId="653"/>
    <cellStyle name="_Консол  фин отчет  по МСФО за 4-месяц   2006г (2) 2" xfId="654"/>
    <cellStyle name="_Консол  фин отчет  по МСФО за 4-месяц   2006г (2) 3" xfId="655"/>
    <cellStyle name="_Консол  фин отчет  по МСФО за 5-м  2005г " xfId="656"/>
    <cellStyle name="_Консол  фин отчет  по МСФО за 5-м  2005г  2" xfId="657"/>
    <cellStyle name="_Консол  фин отчет  по МСФО за 5-м  2005г  3" xfId="658"/>
    <cellStyle name="_Консолид Фин.Отч.РД КМГдля КМГ за 1 полугодие 2005г оконч." xfId="659"/>
    <cellStyle name="_Консолид Фин.Отч.РД КМГдля КМГ за 1 полугодие 2005г оконч. 2" xfId="660"/>
    <cellStyle name="_Консолид Фин.Отч.РД КМГдля КМГ за 1 полугодие 2005г оконч. 3" xfId="661"/>
    <cellStyle name="_Консолидация бюджетов группы 3НКдубль 2" xfId="662"/>
    <cellStyle name="_Консолидация бюджетов группы 3НКдубль 2 2" xfId="663"/>
    <cellStyle name="_Консолидация бюджетов группы 3НКдубль 2 3" xfId="664"/>
    <cellStyle name="_Копия Консол  фин отчет  по МСФО за 2005г с измен_Aliya" xfId="665"/>
    <cellStyle name="_Копия Консол  фин отчет  по МСФО за 2005г с измен_Aliya 2" xfId="666"/>
    <cellStyle name="_Копия Консол  фин отчет  по МСФО за 2005г с измен_Aliya 3" xfId="667"/>
    <cellStyle name="_Копия Копия бюджет консолид за 2007-2009(1)" xfId="668"/>
    <cellStyle name="_Копия Копия бюджет консолид за 2007-2009(1) 2" xfId="669"/>
    <cellStyle name="_Копия Копия бюджет консолид за 2007-2009(1) 3" xfId="670"/>
    <cellStyle name="_курс 117_KTG_N79_26.09.06" xfId="671"/>
    <cellStyle name="_курс 117_KTG_N79_26.09.06 2" xfId="672"/>
    <cellStyle name="_курс 117_KTG_N79_26.09.06 3" xfId="673"/>
    <cellStyle name="_курс 117_KTG_N79_26.09.06_gulnar" xfId="674"/>
    <cellStyle name="_курс 117_KTG_N79_26.09.06_gulnar 2" xfId="675"/>
    <cellStyle name="_курс 117_KTG_N79_26.09.06_gulnar 3" xfId="676"/>
    <cellStyle name="_лимит по рабочим" xfId="677"/>
    <cellStyle name="_Лист Microsoft Excel" xfId="678"/>
    <cellStyle name="_Лист Microsoft Excel 2" xfId="679"/>
    <cellStyle name="_Лист Microsoft Excel 3" xfId="680"/>
    <cellStyle name="_мебель, оборудование инвентарь1207" xfId="681"/>
    <cellStyle name="_мебель, оборудование инвентарь1207 2" xfId="682"/>
    <cellStyle name="_мебель, оборудование инвентарь1207 3" xfId="683"/>
    <cellStyle name="_мебель, оборудование инвентарь1207 4" xfId="684"/>
    <cellStyle name="_Налоговые регистры по КПН с нер-та 2009" xfId="685"/>
    <cellStyle name="_Налоговые регистры по Платам 2009-2010" xfId="686"/>
    <cellStyle name="_Налоговые регистры по ТР, ЗМ и Имущ.2009-2010" xfId="687"/>
    <cellStyle name="_о.с. и тмз на01.06.06г." xfId="688"/>
    <cellStyle name="_о.с. и тмз на01.06.06г. 2" xfId="689"/>
    <cellStyle name="_о.с. и тмз на01.06.06г. 3" xfId="690"/>
    <cellStyle name="_Озен Елес  Информация к аудиту за  2005 г" xfId="691"/>
    <cellStyle name="_Озен Елес  Информация к аудиту за  2005 г 2" xfId="692"/>
    <cellStyle name="_Озен Елес  Информация к аудиту за  2005 г 3" xfId="693"/>
    <cellStyle name="_отдельная отчетность РД КМГ за 2005гс изм.." xfId="694"/>
    <cellStyle name="_отдельная отчетность РД КМГ за 2005гс изм.. 2" xfId="695"/>
    <cellStyle name="_отдельная отчетность РД КМГ за 2005гс изм.. 3" xfId="696"/>
    <cellStyle name="_ОТЧЕТ для ДКФ    06 04 05  (6)" xfId="697"/>
    <cellStyle name="_ОТЧЕТ для ДКФ    06 04 05  (6) 2" xfId="698"/>
    <cellStyle name="_ОТЧЕТ для ДКФ    06 04 05  (6) 3" xfId="699"/>
    <cellStyle name="_ОТЧЕТ для ДКФ    06 04 05  (6) 4" xfId="700"/>
    <cellStyle name="_ОТЧЕТ ЗА 2006г К ЗАЩИТЕ " xfId="701"/>
    <cellStyle name="_ОТЧЕТ ЗА 2006г К ЗАЩИТЕ  2" xfId="702"/>
    <cellStyle name="_ОТЧЕТ ЗА 2006г К ЗАЩИТЕ  3" xfId="703"/>
    <cellStyle name="_ОТЭ" xfId="704"/>
    <cellStyle name="_Перерасчет долевого дохода по доч ТОО" xfId="705"/>
    <cellStyle name="_Перерасчет долевого дохода по доч ТОО 2" xfId="706"/>
    <cellStyle name="_Перерасчет долевого дохода по доч ТОО 3" xfId="707"/>
    <cellStyle name="_План развития ПТС на 2005-2010 (связи станционной части)" xfId="708"/>
    <cellStyle name="_План развития ПТС на 2005-2010 (связи станционной части) 2" xfId="709"/>
    <cellStyle name="_План развития ПТС на 2005-2010 (связи станционной части) 3" xfId="710"/>
    <cellStyle name="_План развития ПТС на 2005-2010 (связи станционной части) 4" xfId="711"/>
    <cellStyle name="_Платежный бюджет БП_2006." xfId="712"/>
    <cellStyle name="_Прил 8Кратк. долг.деб.зд" xfId="713"/>
    <cellStyle name="_Прил 8Кратк. долг.деб.зд 2" xfId="714"/>
    <cellStyle name="_Прил 8Кратк. долг.деб.зд 3" xfId="715"/>
    <cellStyle name="_Прилож - ООО  ЗН" xfId="716"/>
    <cellStyle name="_Прилож 1 ОАО Сибнефть - Ноябрьскнефтегаз от 14.06" xfId="717"/>
    <cellStyle name="_Приложение 4" xfId="718"/>
    <cellStyle name="_Приложение 4 2" xfId="719"/>
    <cellStyle name="_Приложение 4 3" xfId="720"/>
    <cellStyle name="_Приложение 5" xfId="721"/>
    <cellStyle name="_Приложение 6" xfId="722"/>
    <cellStyle name="_Приложение 7Долг.деб.зад-ть" xfId="723"/>
    <cellStyle name="_Приложение 7Долг.деб.зад-ть 2" xfId="724"/>
    <cellStyle name="_Приложение 7Долг.деб.зад-ть 3" xfId="725"/>
    <cellStyle name="_Приложения к формам отчетов" xfId="726"/>
    <cellStyle name="_Приложения к формам отчетов 2" xfId="727"/>
    <cellStyle name="_Приложения к формам отчетов 3" xfId="728"/>
    <cellStyle name="_Приложения к формам отчетов за июнь 2006г" xfId="729"/>
    <cellStyle name="_Приложения к формам отчетов за июнь 2006г 2" xfId="730"/>
    <cellStyle name="_Приложения к формам отчетов за июнь 2006г 3" xfId="731"/>
    <cellStyle name="_Приложения к формам отчетов за май 2006г (свод)" xfId="732"/>
    <cellStyle name="_Приложения к формам отчетов за май 2006г (свод) 2" xfId="733"/>
    <cellStyle name="_Приложения к формам отчетов за май 2006г (свод) 3" xfId="734"/>
    <cellStyle name="_Программа на 2005г по направлениям -  от 10 06 05" xfId="735"/>
    <cellStyle name="_произв.цели - приложение к СНР_айгерим_09.11" xfId="736"/>
    <cellStyle name="_произв.цели - приложение к СНР_айгерим_09.11 2" xfId="737"/>
    <cellStyle name="_произв.цели - приложение к СНР_айгерим_09.11 3" xfId="738"/>
    <cellStyle name="_произв.цели - приложение к СНР_айгерим_09.11 4" xfId="739"/>
    <cellStyle name="_Расчет себестоимости Аманегльдинского газа" xfId="740"/>
    <cellStyle name="_Расчет себестоимости Аманегльдинского газа 2" xfId="741"/>
    <cellStyle name="_Расчет себестоимости Аманегльдинского газа 3" xfId="742"/>
    <cellStyle name="_Расширенные приложения c кодировкой от 15032010 по форме 1, 3, 4" xfId="743"/>
    <cellStyle name="_Расширенные приложения c кодировкой от 15032010 по форме 1, 3, 4 2" xfId="744"/>
    <cellStyle name="_Расширенные приложения c кодировкой от 15032010 по форме 1, 3, 4 3" xfId="745"/>
    <cellStyle name="_Регистрация договоров 2003" xfId="746"/>
    <cellStyle name="_Регистрация договоров 2003 2" xfId="747"/>
    <cellStyle name="_Регистрация договоров 2003 3" xfId="748"/>
    <cellStyle name="_регистры КПН приказ 565 (вар  2 - недр-ль с одним контрактом)" xfId="749"/>
    <cellStyle name="_САС-БП 2004 г (2вариант)" xfId="750"/>
    <cellStyle name="_САС-БП 2004 г (2вариант) ЮКОС" xfId="751"/>
    <cellStyle name="_сверка для аудитора" xfId="752"/>
    <cellStyle name="_СВЕРКА ФАКТ 2006 с Ф.2Бух" xfId="753"/>
    <cellStyle name="_СВЕРКА ФАКТ 2006 с Ф.2Бух 2" xfId="754"/>
    <cellStyle name="_СВЕРКА ФАКТ 2006 с Ф.2Бух 3" xfId="755"/>
    <cellStyle name="_Себестоимость" xfId="756"/>
    <cellStyle name="_Себестоимость 2" xfId="757"/>
    <cellStyle name="_Себестоимость 3" xfId="758"/>
    <cellStyle name="_сентябрь -посл. вариант ЖГРЭС 2007" xfId="759"/>
    <cellStyle name="_сентябрь -посл. вариант ЖГРЭС 2007 2" xfId="760"/>
    <cellStyle name="_сентябрь -посл. вариант ЖГРЭС 2007 3" xfId="761"/>
    <cellStyle name="_Спецификация к договору Актобе" xfId="762"/>
    <cellStyle name="_Спецификация к договору Актобе 2" xfId="763"/>
    <cellStyle name="_Спецификация к договору Актобе 3" xfId="764"/>
    <cellStyle name="_СУО" xfId="765"/>
    <cellStyle name="_СУО 2" xfId="766"/>
    <cellStyle name="_СУО 3" xfId="767"/>
    <cellStyle name="_Таблица по НДС Асхат" xfId="768"/>
    <cellStyle name="_ТОО Эмбаэнергомунай -2005г" xfId="769"/>
    <cellStyle name="_ТОО Эмбаэнергомунай -2005г 2" xfId="770"/>
    <cellStyle name="_ТОО Эмбаэнергомунай -2005г 3" xfId="771"/>
    <cellStyle name="_Транспорт. расходы в Актау и по городу" xfId="772"/>
    <cellStyle name="_Транспорт. расходы в Актау и по городу 2" xfId="773"/>
    <cellStyle name="_Транспорт. расходы в Актау и по городу 3" xfId="774"/>
    <cellStyle name="_Утв СД Бюджет расшиф 29 12 05" xfId="775"/>
    <cellStyle name="_Утв СД Бюджет расшиф 29 12 05 2" xfId="776"/>
    <cellStyle name="_Утв СД Бюджет расшиф 29 12 05 3" xfId="777"/>
    <cellStyle name="_Утв СД Бюджет расшиф 29 12 05 4" xfId="778"/>
    <cellStyle name="_Факт КТГ за 1-кв.2007г+." xfId="779"/>
    <cellStyle name="_Факт КТГ за 1-кв.2007г+. 2" xfId="780"/>
    <cellStyle name="_Факт КТГ за 1-кв.2007г+. 3" xfId="781"/>
    <cellStyle name="_Финотчет аудированный на 29.02.08" xfId="782"/>
    <cellStyle name="_Финотчет аудированный на 29.02.08 2" xfId="783"/>
    <cellStyle name="_Финотчет аудированный на 29.02.08 3" xfId="784"/>
    <cellStyle name="_Финотчет за 1 квартал" xfId="785"/>
    <cellStyle name="_Финотчет за 1 квартал 2" xfId="786"/>
    <cellStyle name="_Финотчет за 1 квартал 3" xfId="787"/>
    <cellStyle name="_Форма ввода для гибкой загрузки КМГ 12.2008" xfId="788"/>
    <cellStyle name="_Форма ввода для гибкой загрузки КМГ 12.2008 2" xfId="789"/>
    <cellStyle name="_Форма ввода для гибкой загрузки КМГ 12.2008 3" xfId="790"/>
    <cellStyle name="_Форма ввода для гибкой загрузки КМГ Долевой 06.2009" xfId="791"/>
    <cellStyle name="_Форма ввода для гибкой загрузки КМГ Долевой 06.2009 2" xfId="792"/>
    <cellStyle name="_Форма ввода для гибкой загрузки КМГ Долевой 06.2009 3" xfId="793"/>
    <cellStyle name="_Форма дуль 2" xfId="794"/>
    <cellStyle name="_Форма дуль 2 2" xfId="795"/>
    <cellStyle name="_Форма дуль 2 3" xfId="796"/>
    <cellStyle name="_Формы БП_ Юкос (послед)" xfId="797"/>
    <cellStyle name="_Формы за 6-м.2006г. (1,2,3)" xfId="798"/>
    <cellStyle name="_Формы за 6-м.2006г. (1,2,3) 2" xfId="799"/>
    <cellStyle name="_Формы за 6-м.2006г. (1,2,3) 3" xfId="800"/>
    <cellStyle name="_Формы МСФО- для ДЧП КМГ-Финотчет-1 кв.2007 г." xfId="801"/>
    <cellStyle name="_Формы МСФО- для ДЧП КМГ-Финотчет-1 кв.2007 г. 2" xfId="802"/>
    <cellStyle name="_Формы МСФО- для ДЧП КМГ-Финотчет-1 кв.2007 г. 3" xfId="803"/>
    <cellStyle name="_Формы МСФО доработ.14 12 05 ЗА 12 МЕСЯЦЕВ" xfId="804"/>
    <cellStyle name="_Формы МСФО доработ.14 12 05 ЗА 12 МЕСЯЦЕВ 2" xfId="805"/>
    <cellStyle name="_Формы МСФО доработ.14 12 05 ЗА 12 МЕСЯЦЕВ 3" xfId="806"/>
    <cellStyle name="_Формы Отчета за 9-месяцев 2007 г для КТГ 301007" xfId="807"/>
    <cellStyle name="_Формы Отчета за 9-месяцев 2007 г для КТГ 301007 2" xfId="808"/>
    <cellStyle name="_Формы Отчета за 9-месяцев 2007 г для КТГ 301007 3" xfId="809"/>
    <cellStyle name="_Формы ФО с раскрытиями_реальный сектор" xfId="810"/>
    <cellStyle name="_Формы ФО с раскрытиями_реальный сектор 2" xfId="811"/>
    <cellStyle name="_Формы ФО с раскрытиями_реальный сектор 3" xfId="812"/>
    <cellStyle name="_шаблон к письму нк 03-8777" xfId="813"/>
    <cellStyle name="_Элиминирование в форме №2" xfId="814"/>
    <cellStyle name="_Элиминирование в форме №2 2" xfId="815"/>
    <cellStyle name="_Элиминирование в форме №2 3" xfId="816"/>
    <cellStyle name="_январь-май 2007" xfId="817"/>
    <cellStyle name="_январь-май 2007 2" xfId="818"/>
    <cellStyle name="_январь-май 2007 3" xfId="819"/>
    <cellStyle name="”€?ђ?‘?‚›?" xfId="820"/>
    <cellStyle name="”€ЌЂЌ‘Ћ‚›‰" xfId="821"/>
    <cellStyle name="”€ЌЂЌ‘Ћ‚›‰ 2" xfId="822"/>
    <cellStyle name="”€ЌЂЌ‘Ћ‚›‰ 3" xfId="823"/>
    <cellStyle name="”€қђқ‘һ‚›ү" xfId="824"/>
    <cellStyle name="”€љ‘€ђ?‚ђ??›?" xfId="825"/>
    <cellStyle name="”€Љ‘€ђҺ‚ЂҚҚ›ү" xfId="826"/>
    <cellStyle name="”€Љ‘€ђҺ‚ЂҚҚ›ү 2" xfId="827"/>
    <cellStyle name="”€Љ‘€ђҺ‚ЂҚҚ›ү 3" xfId="828"/>
    <cellStyle name="”€Љ‘€ђЋ‚ЂЌЌ›‰" xfId="829"/>
    <cellStyle name="”€Љ‘€ђЋ‚ЂЌЌ›‰ 2" xfId="830"/>
    <cellStyle name="”€Љ‘€ђЋ‚ЂЌЌ›‰ 3" xfId="831"/>
    <cellStyle name="”ќђќ‘ћ‚›‰" xfId="832"/>
    <cellStyle name="”ќђќ‘ћ‚›‰ 2" xfId="833"/>
    <cellStyle name="”љ‘ђћ‚ђќќ›‰" xfId="834"/>
    <cellStyle name="”љ‘ђћ‚ђќќ›‰ 2" xfId="835"/>
    <cellStyle name="„…?…†?›?" xfId="836"/>
    <cellStyle name="„…ќ…†ќ›‰" xfId="837"/>
    <cellStyle name="„…ќ…†ќ›‰ 2" xfId="838"/>
    <cellStyle name="„…қ…†қ›ү" xfId="839"/>
    <cellStyle name="€’???‚›?" xfId="840"/>
    <cellStyle name="€’???‚›? 2" xfId="841"/>
    <cellStyle name="€’???‚›? 3" xfId="842"/>
    <cellStyle name="€’һғһ‚›ү" xfId="843"/>
    <cellStyle name="€’һғһ‚›ү 2" xfId="844"/>
    <cellStyle name="€’һғһ‚›ү 3" xfId="845"/>
    <cellStyle name="€’ЋѓЋ‚›‰" xfId="846"/>
    <cellStyle name="€’ЋѓЋ‚›‰ 2" xfId="847"/>
    <cellStyle name="€’ЋѓЋ‚›‰ 3" xfId="848"/>
    <cellStyle name="‡ђѓћ‹ћ‚ћљ1" xfId="849"/>
    <cellStyle name="‡ђѓћ‹ћ‚ћљ1 2" xfId="850"/>
    <cellStyle name="‡ђѓћ‹ћ‚ћљ1 3" xfId="851"/>
    <cellStyle name="‡ђѓћ‹ћ‚ћљ1 4" xfId="852"/>
    <cellStyle name="‡ђѓћ‹ћ‚ћљ2" xfId="853"/>
    <cellStyle name="‡ђѓћ‹ћ‚ћљ2 2" xfId="854"/>
    <cellStyle name="‡ђѓћ‹ћ‚ћљ2 3" xfId="855"/>
    <cellStyle name="‡ђѓћ‹ћ‚ћљ2 4" xfId="856"/>
    <cellStyle name="•WЏЂ_ЉO‰?—a‹?" xfId="857"/>
    <cellStyle name="’ћѓћ‚›‰" xfId="858"/>
    <cellStyle name="’ћѓћ‚›‰ 2" xfId="859"/>
    <cellStyle name="’ћѓћ‚›‰ 3" xfId="860"/>
    <cellStyle name="’ћѓћ‚›‰ 4" xfId="861"/>
    <cellStyle name="" xfId="862"/>
    <cellStyle name="" xfId="863"/>
    <cellStyle name=" 10" xfId="864"/>
    <cellStyle name=" 10" xfId="865"/>
    <cellStyle name=" 11" xfId="866"/>
    <cellStyle name=" 11" xfId="867"/>
    <cellStyle name=" 11 2" xfId="868"/>
    <cellStyle name=" 11 2" xfId="869"/>
    <cellStyle name=" 11 3" xfId="870"/>
    <cellStyle name=" 11 3" xfId="871"/>
    <cellStyle name=" 11 4" xfId="872"/>
    <cellStyle name=" 11 4" xfId="873"/>
    <cellStyle name=" 11 5" xfId="874"/>
    <cellStyle name=" 11 5" xfId="875"/>
    <cellStyle name=" 11 6" xfId="876"/>
    <cellStyle name=" 11 6" xfId="877"/>
    <cellStyle name=" 12" xfId="878"/>
    <cellStyle name=" 12" xfId="879"/>
    <cellStyle name=" 12 2" xfId="880"/>
    <cellStyle name=" 12 2" xfId="881"/>
    <cellStyle name=" 12 3" xfId="882"/>
    <cellStyle name=" 12 3" xfId="883"/>
    <cellStyle name=" 12 4" xfId="884"/>
    <cellStyle name=" 12 4" xfId="885"/>
    <cellStyle name=" 12 5" xfId="886"/>
    <cellStyle name=" 12 5" xfId="887"/>
    <cellStyle name=" 13" xfId="888"/>
    <cellStyle name=" 13" xfId="889"/>
    <cellStyle name=" 14" xfId="890"/>
    <cellStyle name=" 14" xfId="891"/>
    <cellStyle name=" 15" xfId="892"/>
    <cellStyle name=" 15" xfId="893"/>
    <cellStyle name=" 16" xfId="894"/>
    <cellStyle name=" 16" xfId="895"/>
    <cellStyle name=" 17" xfId="896"/>
    <cellStyle name=" 17" xfId="897"/>
    <cellStyle name=" 18" xfId="898"/>
    <cellStyle name=" 18" xfId="899"/>
    <cellStyle name=" 19" xfId="900"/>
    <cellStyle name=" 19" xfId="901"/>
    <cellStyle name=" 2" xfId="902"/>
    <cellStyle name=" 2" xfId="903"/>
    <cellStyle name=" 20" xfId="904"/>
    <cellStyle name=" 20" xfId="905"/>
    <cellStyle name=" 21" xfId="906"/>
    <cellStyle name=" 21" xfId="907"/>
    <cellStyle name=" 22" xfId="908"/>
    <cellStyle name=" 22" xfId="909"/>
    <cellStyle name=" 23" xfId="910"/>
    <cellStyle name=" 23" xfId="911"/>
    <cellStyle name=" 24" xfId="912"/>
    <cellStyle name=" 24" xfId="913"/>
    <cellStyle name=" 25" xfId="914"/>
    <cellStyle name=" 25" xfId="915"/>
    <cellStyle name=" 26" xfId="916"/>
    <cellStyle name=" 26" xfId="917"/>
    <cellStyle name=" 27" xfId="918"/>
    <cellStyle name=" 27" xfId="919"/>
    <cellStyle name=" 28" xfId="920"/>
    <cellStyle name=" 28" xfId="921"/>
    <cellStyle name=" 29" xfId="922"/>
    <cellStyle name=" 29" xfId="923"/>
    <cellStyle name=" 3" xfId="924"/>
    <cellStyle name=" 3" xfId="925"/>
    <cellStyle name=" 30" xfId="926"/>
    <cellStyle name=" 30" xfId="927"/>
    <cellStyle name=" 31" xfId="928"/>
    <cellStyle name=" 31" xfId="929"/>
    <cellStyle name=" 32" xfId="930"/>
    <cellStyle name=" 32" xfId="931"/>
    <cellStyle name=" 33" xfId="932"/>
    <cellStyle name=" 33" xfId="933"/>
    <cellStyle name=" 34" xfId="934"/>
    <cellStyle name=" 34" xfId="935"/>
    <cellStyle name=" 35" xfId="936"/>
    <cellStyle name=" 35" xfId="937"/>
    <cellStyle name=" 36" xfId="938"/>
    <cellStyle name=" 36" xfId="939"/>
    <cellStyle name=" 37" xfId="940"/>
    <cellStyle name=" 37" xfId="941"/>
    <cellStyle name=" 38" xfId="942"/>
    <cellStyle name=" 38" xfId="943"/>
    <cellStyle name=" 39" xfId="944"/>
    <cellStyle name=" 39" xfId="945"/>
    <cellStyle name=" 4" xfId="946"/>
    <cellStyle name=" 4" xfId="947"/>
    <cellStyle name=" 40" xfId="948"/>
    <cellStyle name=" 40" xfId="949"/>
    <cellStyle name=" 41" xfId="950"/>
    <cellStyle name=" 41" xfId="951"/>
    <cellStyle name=" 42" xfId="952"/>
    <cellStyle name=" 42" xfId="953"/>
    <cellStyle name=" 43" xfId="954"/>
    <cellStyle name=" 43" xfId="955"/>
    <cellStyle name=" 44" xfId="956"/>
    <cellStyle name=" 44" xfId="957"/>
    <cellStyle name=" 45" xfId="958"/>
    <cellStyle name=" 45" xfId="959"/>
    <cellStyle name=" 46" xfId="960"/>
    <cellStyle name=" 46" xfId="961"/>
    <cellStyle name=" 47" xfId="962"/>
    <cellStyle name=" 47" xfId="963"/>
    <cellStyle name=" 48" xfId="964"/>
    <cellStyle name=" 48" xfId="965"/>
    <cellStyle name=" 49" xfId="966"/>
    <cellStyle name=" 49" xfId="967"/>
    <cellStyle name=" 5" xfId="968"/>
    <cellStyle name=" 5" xfId="969"/>
    <cellStyle name=" 50" xfId="970"/>
    <cellStyle name=" 50" xfId="971"/>
    <cellStyle name=" 51" xfId="972"/>
    <cellStyle name=" 51" xfId="973"/>
    <cellStyle name=" 52" xfId="974"/>
    <cellStyle name=" 52" xfId="975"/>
    <cellStyle name=" 53" xfId="976"/>
    <cellStyle name=" 53" xfId="977"/>
    <cellStyle name=" 54" xfId="978"/>
    <cellStyle name=" 54" xfId="979"/>
    <cellStyle name=" 6" xfId="980"/>
    <cellStyle name=" 6" xfId="981"/>
    <cellStyle name=" 7" xfId="982"/>
    <cellStyle name=" 7" xfId="983"/>
    <cellStyle name=" 8" xfId="984"/>
    <cellStyle name=" 8" xfId="985"/>
    <cellStyle name=" 9" xfId="986"/>
    <cellStyle name=" 9" xfId="987"/>
    <cellStyle name="_071130 Январь-ноябрь 2007г " xfId="988"/>
    <cellStyle name="_071130 Январь-ноябрь 2007г " xfId="989"/>
    <cellStyle name="_071130 Январь-ноябрь 2007г  10" xfId="990"/>
    <cellStyle name="_071130 Январь-ноябрь 2007г  10" xfId="991"/>
    <cellStyle name="_071130 Январь-ноябрь 2007г  11" xfId="992"/>
    <cellStyle name="_071130 Январь-ноябрь 2007г  11" xfId="993"/>
    <cellStyle name="_071130 Январь-ноябрь 2007г  11 2" xfId="994"/>
    <cellStyle name="_071130 Январь-ноябрь 2007г  11 2" xfId="995"/>
    <cellStyle name="_071130 Январь-ноябрь 2007г  11 3" xfId="996"/>
    <cellStyle name="_071130 Январь-ноябрь 2007г  11 3" xfId="997"/>
    <cellStyle name="_071130 Январь-ноябрь 2007г  11 4" xfId="998"/>
    <cellStyle name="_071130 Январь-ноябрь 2007г  11 4" xfId="999"/>
    <cellStyle name="_071130 Январь-ноябрь 2007г  11 5" xfId="1000"/>
    <cellStyle name="_071130 Январь-ноябрь 2007г  11 5" xfId="1001"/>
    <cellStyle name="_071130 Январь-ноябрь 2007г  11 6" xfId="1002"/>
    <cellStyle name="_071130 Январь-ноябрь 2007г  11 6" xfId="1003"/>
    <cellStyle name="_071130 Январь-ноябрь 2007г  12" xfId="1004"/>
    <cellStyle name="_071130 Январь-ноябрь 2007г  12" xfId="1005"/>
    <cellStyle name="_071130 Январь-ноябрь 2007г  12 2" xfId="1006"/>
    <cellStyle name="_071130 Январь-ноябрь 2007г  12 2" xfId="1007"/>
    <cellStyle name="_071130 Январь-ноябрь 2007г  12 3" xfId="1008"/>
    <cellStyle name="_071130 Январь-ноябрь 2007г  12 3" xfId="1009"/>
    <cellStyle name="_071130 Январь-ноябрь 2007г  12 4" xfId="1010"/>
    <cellStyle name="_071130 Январь-ноябрь 2007г  12 4" xfId="1011"/>
    <cellStyle name="_071130 Январь-ноябрь 2007г  12 5" xfId="1012"/>
    <cellStyle name="_071130 Январь-ноябрь 2007г  12 5" xfId="1013"/>
    <cellStyle name="_071130 Январь-ноябрь 2007г  13" xfId="1014"/>
    <cellStyle name="_071130 Январь-ноябрь 2007г  13" xfId="1015"/>
    <cellStyle name="_071130 Январь-ноябрь 2007г  14" xfId="1016"/>
    <cellStyle name="_071130 Январь-ноябрь 2007г  14" xfId="1017"/>
    <cellStyle name="_071130 Январь-ноябрь 2007г  15" xfId="1018"/>
    <cellStyle name="_071130 Январь-ноябрь 2007г  15" xfId="1019"/>
    <cellStyle name="_071130 Январь-ноябрь 2007г  16" xfId="1020"/>
    <cellStyle name="_071130 Январь-ноябрь 2007г  16" xfId="1021"/>
    <cellStyle name="_071130 Январь-ноябрь 2007г  17" xfId="1022"/>
    <cellStyle name="_071130 Январь-ноябрь 2007г  17" xfId="1023"/>
    <cellStyle name="_071130 Январь-ноябрь 2007г  18" xfId="1024"/>
    <cellStyle name="_071130 Январь-ноябрь 2007г  18" xfId="1025"/>
    <cellStyle name="_071130 Январь-ноябрь 2007г  19" xfId="1026"/>
    <cellStyle name="_071130 Январь-ноябрь 2007г  19" xfId="1027"/>
    <cellStyle name="_071130 Январь-ноябрь 2007г  2" xfId="1028"/>
    <cellStyle name="_071130 Январь-ноябрь 2007г  2" xfId="1029"/>
    <cellStyle name="_071130 Январь-ноябрь 2007г  20" xfId="1030"/>
    <cellStyle name="_071130 Январь-ноябрь 2007г  20" xfId="1031"/>
    <cellStyle name="_071130 Январь-ноябрь 2007г  21" xfId="1032"/>
    <cellStyle name="_071130 Январь-ноябрь 2007г  21" xfId="1033"/>
    <cellStyle name="_071130 Январь-ноябрь 2007г  22" xfId="1034"/>
    <cellStyle name="_071130 Январь-ноябрь 2007г  22" xfId="1035"/>
    <cellStyle name="_071130 Январь-ноябрь 2007г  23" xfId="1036"/>
    <cellStyle name="_071130 Январь-ноябрь 2007г  23" xfId="1037"/>
    <cellStyle name="_071130 Январь-ноябрь 2007г  24" xfId="1038"/>
    <cellStyle name="_071130 Январь-ноябрь 2007г  24" xfId="1039"/>
    <cellStyle name="_071130 Январь-ноябрь 2007г  25" xfId="1040"/>
    <cellStyle name="_071130 Январь-ноябрь 2007г  25" xfId="1041"/>
    <cellStyle name="_071130 Январь-ноябрь 2007г  26" xfId="1042"/>
    <cellStyle name="_071130 Январь-ноябрь 2007г  26" xfId="1043"/>
    <cellStyle name="_071130 Январь-ноябрь 2007г  27" xfId="1044"/>
    <cellStyle name="_071130 Январь-ноябрь 2007г  27" xfId="1045"/>
    <cellStyle name="_071130 Январь-ноябрь 2007г  28" xfId="1046"/>
    <cellStyle name="_071130 Январь-ноябрь 2007г  28" xfId="1047"/>
    <cellStyle name="_071130 Январь-ноябрь 2007г  29" xfId="1048"/>
    <cellStyle name="_071130 Январь-ноябрь 2007г  29" xfId="1049"/>
    <cellStyle name="_071130 Январь-ноябрь 2007г  3" xfId="1050"/>
    <cellStyle name="_071130 Январь-ноябрь 2007г  3" xfId="1051"/>
    <cellStyle name="_071130 Январь-ноябрь 2007г  30" xfId="1052"/>
    <cellStyle name="_071130 Январь-ноябрь 2007г  30" xfId="1053"/>
    <cellStyle name="_071130 Январь-ноябрь 2007г  31" xfId="1054"/>
    <cellStyle name="_071130 Январь-ноябрь 2007г  31" xfId="1055"/>
    <cellStyle name="_071130 Январь-ноябрь 2007г  32" xfId="1056"/>
    <cellStyle name="_071130 Январь-ноябрь 2007г  32" xfId="1057"/>
    <cellStyle name="_071130 Январь-ноябрь 2007г  33" xfId="1058"/>
    <cellStyle name="_071130 Январь-ноябрь 2007г  33" xfId="1059"/>
    <cellStyle name="_071130 Январь-ноябрь 2007г  34" xfId="1060"/>
    <cellStyle name="_071130 Январь-ноябрь 2007г  34" xfId="1061"/>
    <cellStyle name="_071130 Январь-ноябрь 2007г  35" xfId="1062"/>
    <cellStyle name="_071130 Январь-ноябрь 2007г  35" xfId="1063"/>
    <cellStyle name="_071130 Январь-ноябрь 2007г  36" xfId="1064"/>
    <cellStyle name="_071130 Январь-ноябрь 2007г  36" xfId="1065"/>
    <cellStyle name="_071130 Январь-ноябрь 2007г  37" xfId="1066"/>
    <cellStyle name="_071130 Январь-ноябрь 2007г  37" xfId="1067"/>
    <cellStyle name="_071130 Январь-ноябрь 2007г  38" xfId="1068"/>
    <cellStyle name="_071130 Январь-ноябрь 2007г  38" xfId="1069"/>
    <cellStyle name="_071130 Январь-ноябрь 2007г  39" xfId="1070"/>
    <cellStyle name="_071130 Январь-ноябрь 2007г  39" xfId="1071"/>
    <cellStyle name="_071130 Январь-ноябрь 2007г  4" xfId="1072"/>
    <cellStyle name="_071130 Январь-ноябрь 2007г  4" xfId="1073"/>
    <cellStyle name="_071130 Январь-ноябрь 2007г  40" xfId="1074"/>
    <cellStyle name="_071130 Январь-ноябрь 2007г  40" xfId="1075"/>
    <cellStyle name="_071130 Январь-ноябрь 2007г  41" xfId="1076"/>
    <cellStyle name="_071130 Январь-ноябрь 2007г  41" xfId="1077"/>
    <cellStyle name="_071130 Январь-ноябрь 2007г  42" xfId="1078"/>
    <cellStyle name="_071130 Январь-ноябрь 2007г  42" xfId="1079"/>
    <cellStyle name="_071130 Январь-ноябрь 2007г  43" xfId="1080"/>
    <cellStyle name="_071130 Январь-ноябрь 2007г  43" xfId="1081"/>
    <cellStyle name="_071130 Январь-ноябрь 2007г  44" xfId="1082"/>
    <cellStyle name="_071130 Январь-ноябрь 2007г  44" xfId="1083"/>
    <cellStyle name="_071130 Январь-ноябрь 2007г  45" xfId="1084"/>
    <cellStyle name="_071130 Январь-ноябрь 2007г  45" xfId="1085"/>
    <cellStyle name="_071130 Январь-ноябрь 2007г  46" xfId="1086"/>
    <cellStyle name="_071130 Январь-ноябрь 2007г  46" xfId="1087"/>
    <cellStyle name="_071130 Январь-ноябрь 2007г  47" xfId="1088"/>
    <cellStyle name="_071130 Январь-ноябрь 2007г  47" xfId="1089"/>
    <cellStyle name="_071130 Январь-ноябрь 2007г  48" xfId="1090"/>
    <cellStyle name="_071130 Январь-ноябрь 2007г  48" xfId="1091"/>
    <cellStyle name="_071130 Январь-ноябрь 2007г  49" xfId="1092"/>
    <cellStyle name="_071130 Январь-ноябрь 2007г  49" xfId="1093"/>
    <cellStyle name="_071130 Январь-ноябрь 2007г  5" xfId="1094"/>
    <cellStyle name="_071130 Январь-ноябрь 2007г  5" xfId="1095"/>
    <cellStyle name="_071130 Январь-ноябрь 2007г  50" xfId="1096"/>
    <cellStyle name="_071130 Январь-ноябрь 2007г  50" xfId="1097"/>
    <cellStyle name="_071130 Январь-ноябрь 2007г  51" xfId="1098"/>
    <cellStyle name="_071130 Январь-ноябрь 2007г  51" xfId="1099"/>
    <cellStyle name="_071130 Январь-ноябрь 2007г  52" xfId="1100"/>
    <cellStyle name="_071130 Январь-ноябрь 2007г  52" xfId="1101"/>
    <cellStyle name="_071130 Январь-ноябрь 2007г  53" xfId="1102"/>
    <cellStyle name="_071130 Январь-ноябрь 2007г  53" xfId="1103"/>
    <cellStyle name="_071130 Январь-ноябрь 2007г  54" xfId="1104"/>
    <cellStyle name="_071130 Январь-ноябрь 2007г  54" xfId="1105"/>
    <cellStyle name="_071130 Январь-ноябрь 2007г  6" xfId="1106"/>
    <cellStyle name="_071130 Январь-ноябрь 2007г  6" xfId="1107"/>
    <cellStyle name="_071130 Январь-ноябрь 2007г  7" xfId="1108"/>
    <cellStyle name="_071130 Январь-ноябрь 2007г  7" xfId="1109"/>
    <cellStyle name="_071130 Январь-ноябрь 2007г  8" xfId="1110"/>
    <cellStyle name="_071130 Январь-ноябрь 2007г  8" xfId="1111"/>
    <cellStyle name="_071130 Январь-ноябрь 2007г  9" xfId="1112"/>
    <cellStyle name="_071130 Январь-ноябрь 2007г  9" xfId="1113"/>
    <cellStyle name="_071130 Январь-ноябрь 2007г _Квартальный отчет" xfId="1114"/>
    <cellStyle name="_071130 Январь-ноябрь 2007г _Квартальный отчет" xfId="1115"/>
    <cellStyle name="_071130 Январь-ноябрь 2007г _Квартальный отчет 10" xfId="1116"/>
    <cellStyle name="_071130 Январь-ноябрь 2007г _Квартальный отчет 10" xfId="1117"/>
    <cellStyle name="_071130 Январь-ноябрь 2007г _Квартальный отчет 11" xfId="1118"/>
    <cellStyle name="_071130 Январь-ноябрь 2007г _Квартальный отчет 11" xfId="1119"/>
    <cellStyle name="_071130 Январь-ноябрь 2007г _Квартальный отчет 11 2" xfId="1120"/>
    <cellStyle name="_071130 Январь-ноябрь 2007г _Квартальный отчет 11 2" xfId="1121"/>
    <cellStyle name="_071130 Январь-ноябрь 2007г _Квартальный отчет 11 3" xfId="1122"/>
    <cellStyle name="_071130 Январь-ноябрь 2007г _Квартальный отчет 11 3" xfId="1123"/>
    <cellStyle name="_071130 Январь-ноябрь 2007г _Квартальный отчет 11 4" xfId="1124"/>
    <cellStyle name="_071130 Январь-ноябрь 2007г _Квартальный отчет 11 4" xfId="1125"/>
    <cellStyle name="_071130 Январь-ноябрь 2007г _Квартальный отчет 11 5" xfId="1126"/>
    <cellStyle name="_071130 Январь-ноябрь 2007г _Квартальный отчет 11 5" xfId="1127"/>
    <cellStyle name="_071130 Январь-ноябрь 2007г _Квартальный отчет 11 6" xfId="1128"/>
    <cellStyle name="_071130 Январь-ноябрь 2007г _Квартальный отчет 11 6" xfId="1129"/>
    <cellStyle name="_071130 Январь-ноябрь 2007г _Квартальный отчет 12" xfId="1130"/>
    <cellStyle name="_071130 Январь-ноябрь 2007г _Квартальный отчет 12" xfId="1131"/>
    <cellStyle name="_071130 Январь-ноябрь 2007г _Квартальный отчет 12 2" xfId="1132"/>
    <cellStyle name="_071130 Январь-ноябрь 2007г _Квартальный отчет 12 2" xfId="1133"/>
    <cellStyle name="_071130 Январь-ноябрь 2007г _Квартальный отчет 12 3" xfId="1134"/>
    <cellStyle name="_071130 Январь-ноябрь 2007г _Квартальный отчет 12 3" xfId="1135"/>
    <cellStyle name="_071130 Январь-ноябрь 2007г _Квартальный отчет 12 4" xfId="1136"/>
    <cellStyle name="_071130 Январь-ноябрь 2007г _Квартальный отчет 12 4" xfId="1137"/>
    <cellStyle name="_071130 Январь-ноябрь 2007г _Квартальный отчет 12 5" xfId="1138"/>
    <cellStyle name="_071130 Январь-ноябрь 2007г _Квартальный отчет 12 5" xfId="1139"/>
    <cellStyle name="_071130 Январь-ноябрь 2007г _Квартальный отчет 13" xfId="1140"/>
    <cellStyle name="_071130 Январь-ноябрь 2007г _Квартальный отчет 13" xfId="1141"/>
    <cellStyle name="_071130 Январь-ноябрь 2007г _Квартальный отчет 14" xfId="1142"/>
    <cellStyle name="_071130 Январь-ноябрь 2007г _Квартальный отчет 14" xfId="1143"/>
    <cellStyle name="_071130 Январь-ноябрь 2007г _Квартальный отчет 15" xfId="1144"/>
    <cellStyle name="_071130 Январь-ноябрь 2007г _Квартальный отчет 15" xfId="1145"/>
    <cellStyle name="_071130 Январь-ноябрь 2007г _Квартальный отчет 16" xfId="1146"/>
    <cellStyle name="_071130 Январь-ноябрь 2007г _Квартальный отчет 16" xfId="1147"/>
    <cellStyle name="_071130 Январь-ноябрь 2007г _Квартальный отчет 17" xfId="1148"/>
    <cellStyle name="_071130 Январь-ноябрь 2007г _Квартальный отчет 17" xfId="1149"/>
    <cellStyle name="_071130 Январь-ноябрь 2007г _Квартальный отчет 18" xfId="1150"/>
    <cellStyle name="_071130 Январь-ноябрь 2007г _Квартальный отчет 18" xfId="1151"/>
    <cellStyle name="_071130 Январь-ноябрь 2007г _Квартальный отчет 19" xfId="1152"/>
    <cellStyle name="_071130 Январь-ноябрь 2007г _Квартальный отчет 19" xfId="1153"/>
    <cellStyle name="_071130 Январь-ноябрь 2007г _Квартальный отчет 2" xfId="1154"/>
    <cellStyle name="_071130 Январь-ноябрь 2007г _Квартальный отчет 2" xfId="1155"/>
    <cellStyle name="_071130 Январь-ноябрь 2007г _Квартальный отчет 20" xfId="1156"/>
    <cellStyle name="_071130 Январь-ноябрь 2007г _Квартальный отчет 20" xfId="1157"/>
    <cellStyle name="_071130 Январь-ноябрь 2007г _Квартальный отчет 21" xfId="1158"/>
    <cellStyle name="_071130 Январь-ноябрь 2007г _Квартальный отчет 21" xfId="1159"/>
    <cellStyle name="_071130 Январь-ноябрь 2007г _Квартальный отчет 22" xfId="1160"/>
    <cellStyle name="_071130 Январь-ноябрь 2007г _Квартальный отчет 22" xfId="1161"/>
    <cellStyle name="_071130 Январь-ноябрь 2007г _Квартальный отчет 23" xfId="1162"/>
    <cellStyle name="_071130 Январь-ноябрь 2007г _Квартальный отчет 23" xfId="1163"/>
    <cellStyle name="_071130 Январь-ноябрь 2007г _Квартальный отчет 24" xfId="1164"/>
    <cellStyle name="_071130 Январь-ноябрь 2007г _Квартальный отчет 24" xfId="1165"/>
    <cellStyle name="_071130 Январь-ноябрь 2007г _Квартальный отчет 25" xfId="1166"/>
    <cellStyle name="_071130 Январь-ноябрь 2007г _Квартальный отчет 25" xfId="1167"/>
    <cellStyle name="_071130 Январь-ноябрь 2007г _Квартальный отчет 26" xfId="1168"/>
    <cellStyle name="_071130 Январь-ноябрь 2007г _Квартальный отчет 26" xfId="1169"/>
    <cellStyle name="_071130 Январь-ноябрь 2007г _Квартальный отчет 27" xfId="1170"/>
    <cellStyle name="_071130 Январь-ноябрь 2007г _Квартальный отчет 27" xfId="1171"/>
    <cellStyle name="_071130 Январь-ноябрь 2007г _Квартальный отчет 28" xfId="1172"/>
    <cellStyle name="_071130 Январь-ноябрь 2007г _Квартальный отчет 28" xfId="1173"/>
    <cellStyle name="_071130 Январь-ноябрь 2007г _Квартальный отчет 29" xfId="1174"/>
    <cellStyle name="_071130 Январь-ноябрь 2007г _Квартальный отчет 29" xfId="1175"/>
    <cellStyle name="_071130 Январь-ноябрь 2007г _Квартальный отчет 3" xfId="1176"/>
    <cellStyle name="_071130 Январь-ноябрь 2007г _Квартальный отчет 3" xfId="1177"/>
    <cellStyle name="_071130 Январь-ноябрь 2007г _Квартальный отчет 30" xfId="1178"/>
    <cellStyle name="_071130 Январь-ноябрь 2007г _Квартальный отчет 30" xfId="1179"/>
    <cellStyle name="_071130 Январь-ноябрь 2007г _Квартальный отчет 31" xfId="1180"/>
    <cellStyle name="_071130 Январь-ноябрь 2007г _Квартальный отчет 31" xfId="1181"/>
    <cellStyle name="_071130 Январь-ноябрь 2007г _Квартальный отчет 32" xfId="1182"/>
    <cellStyle name="_071130 Январь-ноябрь 2007г _Квартальный отчет 32" xfId="1183"/>
    <cellStyle name="_071130 Январь-ноябрь 2007г _Квартальный отчет 33" xfId="1184"/>
    <cellStyle name="_071130 Январь-ноябрь 2007г _Квартальный отчет 33" xfId="1185"/>
    <cellStyle name="_071130 Январь-ноябрь 2007г _Квартальный отчет 34" xfId="1186"/>
    <cellStyle name="_071130 Январь-ноябрь 2007г _Квартальный отчет 34" xfId="1187"/>
    <cellStyle name="_071130 Январь-ноябрь 2007г _Квартальный отчет 35" xfId="1188"/>
    <cellStyle name="_071130 Январь-ноябрь 2007г _Квартальный отчет 35" xfId="1189"/>
    <cellStyle name="_071130 Январь-ноябрь 2007г _Квартальный отчет 36" xfId="1190"/>
    <cellStyle name="_071130 Январь-ноябрь 2007г _Квартальный отчет 36" xfId="1191"/>
    <cellStyle name="_071130 Январь-ноябрь 2007г _Квартальный отчет 37" xfId="1192"/>
    <cellStyle name="_071130 Январь-ноябрь 2007г _Квартальный отчет 37" xfId="1193"/>
    <cellStyle name="_071130 Январь-ноябрь 2007г _Квартальный отчет 38" xfId="1194"/>
    <cellStyle name="_071130 Январь-ноябрь 2007г _Квартальный отчет 38" xfId="1195"/>
    <cellStyle name="_071130 Январь-ноябрь 2007г _Квартальный отчет 39" xfId="1196"/>
    <cellStyle name="_071130 Январь-ноябрь 2007г _Квартальный отчет 39" xfId="1197"/>
    <cellStyle name="_071130 Январь-ноябрь 2007г _Квартальный отчет 4" xfId="1198"/>
    <cellStyle name="_071130 Январь-ноябрь 2007г _Квартальный отчет 4" xfId="1199"/>
    <cellStyle name="_071130 Январь-ноябрь 2007г _Квартальный отчет 40" xfId="1200"/>
    <cellStyle name="_071130 Январь-ноябрь 2007г _Квартальный отчет 40" xfId="1201"/>
    <cellStyle name="_071130 Январь-ноябрь 2007г _Квартальный отчет 41" xfId="1202"/>
    <cellStyle name="_071130 Январь-ноябрь 2007г _Квартальный отчет 41" xfId="1203"/>
    <cellStyle name="_071130 Январь-ноябрь 2007г _Квартальный отчет 42" xfId="1204"/>
    <cellStyle name="_071130 Январь-ноябрь 2007г _Квартальный отчет 42" xfId="1205"/>
    <cellStyle name="_071130 Январь-ноябрь 2007г _Квартальный отчет 43" xfId="1206"/>
    <cellStyle name="_071130 Январь-ноябрь 2007г _Квартальный отчет 43" xfId="1207"/>
    <cellStyle name="_071130 Январь-ноябрь 2007г _Квартальный отчет 44" xfId="1208"/>
    <cellStyle name="_071130 Январь-ноябрь 2007г _Квартальный отчет 44" xfId="1209"/>
    <cellStyle name="_071130 Январь-ноябрь 2007г _Квартальный отчет 45" xfId="1210"/>
    <cellStyle name="_071130 Январь-ноябрь 2007г _Квартальный отчет 45" xfId="1211"/>
    <cellStyle name="_071130 Январь-ноябрь 2007г _Квартальный отчет 46" xfId="1212"/>
    <cellStyle name="_071130 Январь-ноябрь 2007г _Квартальный отчет 46" xfId="1213"/>
    <cellStyle name="_071130 Январь-ноябрь 2007г _Квартальный отчет 47" xfId="1214"/>
    <cellStyle name="_071130 Январь-ноябрь 2007г _Квартальный отчет 47" xfId="1215"/>
    <cellStyle name="_071130 Январь-ноябрь 2007г _Квартальный отчет 48" xfId="1216"/>
    <cellStyle name="_071130 Январь-ноябрь 2007г _Квартальный отчет 48" xfId="1217"/>
    <cellStyle name="_071130 Январь-ноябрь 2007г _Квартальный отчет 49" xfId="1218"/>
    <cellStyle name="_071130 Январь-ноябрь 2007г _Квартальный отчет 49" xfId="1219"/>
    <cellStyle name="_071130 Январь-ноябрь 2007г _Квартальный отчет 5" xfId="1220"/>
    <cellStyle name="_071130 Январь-ноябрь 2007г _Квартальный отчет 5" xfId="1221"/>
    <cellStyle name="_071130 Январь-ноябрь 2007г _Квартальный отчет 50" xfId="1222"/>
    <cellStyle name="_071130 Январь-ноябрь 2007г _Квартальный отчет 50" xfId="1223"/>
    <cellStyle name="_071130 Январь-ноябрь 2007г _Квартальный отчет 51" xfId="1224"/>
    <cellStyle name="_071130 Январь-ноябрь 2007г _Квартальный отчет 51" xfId="1225"/>
    <cellStyle name="_071130 Январь-ноябрь 2007г _Квартальный отчет 52" xfId="1226"/>
    <cellStyle name="_071130 Январь-ноябрь 2007г _Квартальный отчет 52" xfId="1227"/>
    <cellStyle name="_071130 Январь-ноябрь 2007г _Квартальный отчет 53" xfId="1228"/>
    <cellStyle name="_071130 Январь-ноябрь 2007г _Квартальный отчет 53" xfId="1229"/>
    <cellStyle name="_071130 Январь-ноябрь 2007г _Квартальный отчет 54" xfId="1230"/>
    <cellStyle name="_071130 Январь-ноябрь 2007г _Квартальный отчет 54" xfId="1231"/>
    <cellStyle name="_071130 Январь-ноябрь 2007г _Квартальный отчет 6" xfId="1232"/>
    <cellStyle name="_071130 Январь-ноябрь 2007г _Квартальный отчет 6" xfId="1233"/>
    <cellStyle name="_071130 Январь-ноябрь 2007г _Квартальный отчет 7" xfId="1234"/>
    <cellStyle name="_071130 Январь-ноябрь 2007г _Квартальный отчет 7" xfId="1235"/>
    <cellStyle name="_071130 Январь-ноябрь 2007г _Квартальный отчет 8" xfId="1236"/>
    <cellStyle name="_071130 Январь-ноябрь 2007г _Квартальный отчет 8" xfId="1237"/>
    <cellStyle name="_071130 Январь-ноябрь 2007г _Квартальный отчет 9" xfId="1238"/>
    <cellStyle name="_071130 Январь-ноябрь 2007г _Квартальный отчет 9" xfId="1239"/>
    <cellStyle name="_attachment2" xfId="1240"/>
    <cellStyle name="_attachment2" xfId="1241"/>
    <cellStyle name="_attachment2 10" xfId="1242"/>
    <cellStyle name="_attachment2 10" xfId="1243"/>
    <cellStyle name="_attachment2 11" xfId="1244"/>
    <cellStyle name="_attachment2 11" xfId="1245"/>
    <cellStyle name="_attachment2 11 2" xfId="1246"/>
    <cellStyle name="_attachment2 11 2" xfId="1247"/>
    <cellStyle name="_attachment2 11 3" xfId="1248"/>
    <cellStyle name="_attachment2 11 3" xfId="1249"/>
    <cellStyle name="_attachment2 11 4" xfId="1250"/>
    <cellStyle name="_attachment2 11 4" xfId="1251"/>
    <cellStyle name="_attachment2 11 5" xfId="1252"/>
    <cellStyle name="_attachment2 11 5" xfId="1253"/>
    <cellStyle name="_attachment2 11 6" xfId="1254"/>
    <cellStyle name="_attachment2 11 6" xfId="1255"/>
    <cellStyle name="_attachment2 12" xfId="1256"/>
    <cellStyle name="_attachment2 12" xfId="1257"/>
    <cellStyle name="_attachment2 12 2" xfId="1258"/>
    <cellStyle name="_attachment2 12 2" xfId="1259"/>
    <cellStyle name="_attachment2 12 3" xfId="1260"/>
    <cellStyle name="_attachment2 12 3" xfId="1261"/>
    <cellStyle name="_attachment2 12 4" xfId="1262"/>
    <cellStyle name="_attachment2 12 4" xfId="1263"/>
    <cellStyle name="_attachment2 12 5" xfId="1264"/>
    <cellStyle name="_attachment2 12 5" xfId="1265"/>
    <cellStyle name="_attachment2 13" xfId="1266"/>
    <cellStyle name="_attachment2 13" xfId="1267"/>
    <cellStyle name="_attachment2 14" xfId="1268"/>
    <cellStyle name="_attachment2 14" xfId="1269"/>
    <cellStyle name="_attachment2 15" xfId="1270"/>
    <cellStyle name="_attachment2 15" xfId="1271"/>
    <cellStyle name="_attachment2 16" xfId="1272"/>
    <cellStyle name="_attachment2 16" xfId="1273"/>
    <cellStyle name="_attachment2 17" xfId="1274"/>
    <cellStyle name="_attachment2 17" xfId="1275"/>
    <cellStyle name="_attachment2 18" xfId="1276"/>
    <cellStyle name="_attachment2 18" xfId="1277"/>
    <cellStyle name="_attachment2 19" xfId="1278"/>
    <cellStyle name="_attachment2 19" xfId="1279"/>
    <cellStyle name="_attachment2 2" xfId="1280"/>
    <cellStyle name="_attachment2 2" xfId="1281"/>
    <cellStyle name="_attachment2 20" xfId="1282"/>
    <cellStyle name="_attachment2 20" xfId="1283"/>
    <cellStyle name="_attachment2 21" xfId="1284"/>
    <cellStyle name="_attachment2 21" xfId="1285"/>
    <cellStyle name="_attachment2 22" xfId="1286"/>
    <cellStyle name="_attachment2 22" xfId="1287"/>
    <cellStyle name="_attachment2 23" xfId="1288"/>
    <cellStyle name="_attachment2 23" xfId="1289"/>
    <cellStyle name="_attachment2 24" xfId="1290"/>
    <cellStyle name="_attachment2 24" xfId="1291"/>
    <cellStyle name="_attachment2 25" xfId="1292"/>
    <cellStyle name="_attachment2 25" xfId="1293"/>
    <cellStyle name="_attachment2 26" xfId="1294"/>
    <cellStyle name="_attachment2 26" xfId="1295"/>
    <cellStyle name="_attachment2 27" xfId="1296"/>
    <cellStyle name="_attachment2 27" xfId="1297"/>
    <cellStyle name="_attachment2 28" xfId="1298"/>
    <cellStyle name="_attachment2 28" xfId="1299"/>
    <cellStyle name="_attachment2 29" xfId="1300"/>
    <cellStyle name="_attachment2 29" xfId="1301"/>
    <cellStyle name="_attachment2 3" xfId="1302"/>
    <cellStyle name="_attachment2 3" xfId="1303"/>
    <cellStyle name="_attachment2 30" xfId="1304"/>
    <cellStyle name="_attachment2 30" xfId="1305"/>
    <cellStyle name="_attachment2 31" xfId="1306"/>
    <cellStyle name="_attachment2 31" xfId="1307"/>
    <cellStyle name="_attachment2 32" xfId="1308"/>
    <cellStyle name="_attachment2 32" xfId="1309"/>
    <cellStyle name="_attachment2 33" xfId="1310"/>
    <cellStyle name="_attachment2 33" xfId="1311"/>
    <cellStyle name="_attachment2 34" xfId="1312"/>
    <cellStyle name="_attachment2 34" xfId="1313"/>
    <cellStyle name="_attachment2 35" xfId="1314"/>
    <cellStyle name="_attachment2 35" xfId="1315"/>
    <cellStyle name="_attachment2 36" xfId="1316"/>
    <cellStyle name="_attachment2 36" xfId="1317"/>
    <cellStyle name="_attachment2 37" xfId="1318"/>
    <cellStyle name="_attachment2 37" xfId="1319"/>
    <cellStyle name="_attachment2 38" xfId="1320"/>
    <cellStyle name="_attachment2 38" xfId="1321"/>
    <cellStyle name="_attachment2 39" xfId="1322"/>
    <cellStyle name="_attachment2 39" xfId="1323"/>
    <cellStyle name="_attachment2 4" xfId="1324"/>
    <cellStyle name="_attachment2 4" xfId="1325"/>
    <cellStyle name="_attachment2 40" xfId="1326"/>
    <cellStyle name="_attachment2 40" xfId="1327"/>
    <cellStyle name="_attachment2 41" xfId="1328"/>
    <cellStyle name="_attachment2 41" xfId="1329"/>
    <cellStyle name="_attachment2 42" xfId="1330"/>
    <cellStyle name="_attachment2 42" xfId="1331"/>
    <cellStyle name="_attachment2 43" xfId="1332"/>
    <cellStyle name="_attachment2 43" xfId="1333"/>
    <cellStyle name="_attachment2 44" xfId="1334"/>
    <cellStyle name="_attachment2 44" xfId="1335"/>
    <cellStyle name="_attachment2 45" xfId="1336"/>
    <cellStyle name="_attachment2 45" xfId="1337"/>
    <cellStyle name="_attachment2 46" xfId="1338"/>
    <cellStyle name="_attachment2 46" xfId="1339"/>
    <cellStyle name="_attachment2 47" xfId="1340"/>
    <cellStyle name="_attachment2 47" xfId="1341"/>
    <cellStyle name="_attachment2 48" xfId="1342"/>
    <cellStyle name="_attachment2 48" xfId="1343"/>
    <cellStyle name="_attachment2 49" xfId="1344"/>
    <cellStyle name="_attachment2 49" xfId="1345"/>
    <cellStyle name="_attachment2 5" xfId="1346"/>
    <cellStyle name="_attachment2 5" xfId="1347"/>
    <cellStyle name="_attachment2 50" xfId="1348"/>
    <cellStyle name="_attachment2 50" xfId="1349"/>
    <cellStyle name="_attachment2 51" xfId="1350"/>
    <cellStyle name="_attachment2 51" xfId="1351"/>
    <cellStyle name="_attachment2 52" xfId="1352"/>
    <cellStyle name="_attachment2 52" xfId="1353"/>
    <cellStyle name="_attachment2 53" xfId="1354"/>
    <cellStyle name="_attachment2 53" xfId="1355"/>
    <cellStyle name="_attachment2 54" xfId="1356"/>
    <cellStyle name="_attachment2 54" xfId="1357"/>
    <cellStyle name="_attachment2 6" xfId="1358"/>
    <cellStyle name="_attachment2 6" xfId="1359"/>
    <cellStyle name="_attachment2 7" xfId="1360"/>
    <cellStyle name="_attachment2 7" xfId="1361"/>
    <cellStyle name="_attachment2 8" xfId="1362"/>
    <cellStyle name="_attachment2 8" xfId="1363"/>
    <cellStyle name="_attachment2 9" xfId="1364"/>
    <cellStyle name="_attachment2 9" xfId="1365"/>
    <cellStyle name="_Квартальный отчет" xfId="1366"/>
    <cellStyle name="_Квартальный отчет" xfId="1367"/>
    <cellStyle name="_Квартальный отчет 10" xfId="1368"/>
    <cellStyle name="_Квартальный отчет 10" xfId="1369"/>
    <cellStyle name="_Квартальный отчет 11" xfId="1370"/>
    <cellStyle name="_Квартальный отчет 11" xfId="1371"/>
    <cellStyle name="_Квартальный отчет 11 2" xfId="1372"/>
    <cellStyle name="_Квартальный отчет 11 2" xfId="1373"/>
    <cellStyle name="_Квартальный отчет 11 3" xfId="1374"/>
    <cellStyle name="_Квартальный отчет 11 3" xfId="1375"/>
    <cellStyle name="_Квартальный отчет 11 4" xfId="1376"/>
    <cellStyle name="_Квартальный отчет 11 4" xfId="1377"/>
    <cellStyle name="_Квартальный отчет 11 5" xfId="1378"/>
    <cellStyle name="_Квартальный отчет 11 5" xfId="1379"/>
    <cellStyle name="_Квартальный отчет 11 6" xfId="1380"/>
    <cellStyle name="_Квартальный отчет 11 6" xfId="1381"/>
    <cellStyle name="_Квартальный отчет 12" xfId="1382"/>
    <cellStyle name="_Квартальный отчет 12" xfId="1383"/>
    <cellStyle name="_Квартальный отчет 12 2" xfId="1384"/>
    <cellStyle name="_Квартальный отчет 12 2" xfId="1385"/>
    <cellStyle name="_Квартальный отчет 12 3" xfId="1386"/>
    <cellStyle name="_Квартальный отчет 12 3" xfId="1387"/>
    <cellStyle name="_Квартальный отчет 12 4" xfId="1388"/>
    <cellStyle name="_Квартальный отчет 12 4" xfId="1389"/>
    <cellStyle name="_Квартальный отчет 12 5" xfId="1390"/>
    <cellStyle name="_Квартальный отчет 12 5" xfId="1391"/>
    <cellStyle name="_Квартальный отчет 13" xfId="1392"/>
    <cellStyle name="_Квартальный отчет 13" xfId="1393"/>
    <cellStyle name="_Квартальный отчет 14" xfId="1394"/>
    <cellStyle name="_Квартальный отчет 14" xfId="1395"/>
    <cellStyle name="_Квартальный отчет 15" xfId="1396"/>
    <cellStyle name="_Квартальный отчет 15" xfId="1397"/>
    <cellStyle name="_Квартальный отчет 16" xfId="1398"/>
    <cellStyle name="_Квартальный отчет 16" xfId="1399"/>
    <cellStyle name="_Квартальный отчет 17" xfId="1400"/>
    <cellStyle name="_Квартальный отчет 17" xfId="1401"/>
    <cellStyle name="_Квартальный отчет 18" xfId="1402"/>
    <cellStyle name="_Квартальный отчет 18" xfId="1403"/>
    <cellStyle name="_Квартальный отчет 19" xfId="1404"/>
    <cellStyle name="_Квартальный отчет 19" xfId="1405"/>
    <cellStyle name="_Квартальный отчет 2" xfId="1406"/>
    <cellStyle name="_Квартальный отчет 2" xfId="1407"/>
    <cellStyle name="_Квартальный отчет 20" xfId="1408"/>
    <cellStyle name="_Квартальный отчет 20" xfId="1409"/>
    <cellStyle name="_Квартальный отчет 21" xfId="1410"/>
    <cellStyle name="_Квартальный отчет 21" xfId="1411"/>
    <cellStyle name="_Квартальный отчет 22" xfId="1412"/>
    <cellStyle name="_Квартальный отчет 22" xfId="1413"/>
    <cellStyle name="_Квартальный отчет 23" xfId="1414"/>
    <cellStyle name="_Квартальный отчет 23" xfId="1415"/>
    <cellStyle name="_Квартальный отчет 24" xfId="1416"/>
    <cellStyle name="_Квартальный отчет 24" xfId="1417"/>
    <cellStyle name="_Квартальный отчет 25" xfId="1418"/>
    <cellStyle name="_Квартальный отчет 25" xfId="1419"/>
    <cellStyle name="_Квартальный отчет 26" xfId="1420"/>
    <cellStyle name="_Квартальный отчет 26" xfId="1421"/>
    <cellStyle name="_Квартальный отчет 27" xfId="1422"/>
    <cellStyle name="_Квартальный отчет 27" xfId="1423"/>
    <cellStyle name="_Квартальный отчет 28" xfId="1424"/>
    <cellStyle name="_Квартальный отчет 28" xfId="1425"/>
    <cellStyle name="_Квартальный отчет 29" xfId="1426"/>
    <cellStyle name="_Квартальный отчет 29" xfId="1427"/>
    <cellStyle name="_Квартальный отчет 3" xfId="1428"/>
    <cellStyle name="_Квартальный отчет 3" xfId="1429"/>
    <cellStyle name="_Квартальный отчет 30" xfId="1430"/>
    <cellStyle name="_Квартальный отчет 30" xfId="1431"/>
    <cellStyle name="_Квартальный отчет 31" xfId="1432"/>
    <cellStyle name="_Квартальный отчет 31" xfId="1433"/>
    <cellStyle name="_Квартальный отчет 32" xfId="1434"/>
    <cellStyle name="_Квартальный отчет 32" xfId="1435"/>
    <cellStyle name="_Квартальный отчет 33" xfId="1436"/>
    <cellStyle name="_Квартальный отчет 33" xfId="1437"/>
    <cellStyle name="_Квартальный отчет 34" xfId="1438"/>
    <cellStyle name="_Квартальный отчет 34" xfId="1439"/>
    <cellStyle name="_Квартальный отчет 35" xfId="1440"/>
    <cellStyle name="_Квартальный отчет 35" xfId="1441"/>
    <cellStyle name="_Квартальный отчет 36" xfId="1442"/>
    <cellStyle name="_Квартальный отчет 36" xfId="1443"/>
    <cellStyle name="_Квартальный отчет 37" xfId="1444"/>
    <cellStyle name="_Квартальный отчет 37" xfId="1445"/>
    <cellStyle name="_Квартальный отчет 38" xfId="1446"/>
    <cellStyle name="_Квартальный отчет 38" xfId="1447"/>
    <cellStyle name="_Квартальный отчет 39" xfId="1448"/>
    <cellStyle name="_Квартальный отчет 39" xfId="1449"/>
    <cellStyle name="_Квартальный отчет 4" xfId="1450"/>
    <cellStyle name="_Квартальный отчет 4" xfId="1451"/>
    <cellStyle name="_Квартальный отчет 40" xfId="1452"/>
    <cellStyle name="_Квартальный отчет 40" xfId="1453"/>
    <cellStyle name="_Квартальный отчет 41" xfId="1454"/>
    <cellStyle name="_Квартальный отчет 41" xfId="1455"/>
    <cellStyle name="_Квартальный отчет 42" xfId="1456"/>
    <cellStyle name="_Квартальный отчет 42" xfId="1457"/>
    <cellStyle name="_Квартальный отчет 43" xfId="1458"/>
    <cellStyle name="_Квартальный отчет 43" xfId="1459"/>
    <cellStyle name="_Квартальный отчет 44" xfId="1460"/>
    <cellStyle name="_Квартальный отчет 44" xfId="1461"/>
    <cellStyle name="_Квартальный отчет 45" xfId="1462"/>
    <cellStyle name="_Квартальный отчет 45" xfId="1463"/>
    <cellStyle name="_Квартальный отчет 46" xfId="1464"/>
    <cellStyle name="_Квартальный отчет 46" xfId="1465"/>
    <cellStyle name="_Квартальный отчет 47" xfId="1466"/>
    <cellStyle name="_Квартальный отчет 47" xfId="1467"/>
    <cellStyle name="_Квартальный отчет 48" xfId="1468"/>
    <cellStyle name="_Квартальный отчет 48" xfId="1469"/>
    <cellStyle name="_Квартальный отчет 49" xfId="1470"/>
    <cellStyle name="_Квартальный отчет 49" xfId="1471"/>
    <cellStyle name="_Квартальный отчет 5" xfId="1472"/>
    <cellStyle name="_Квартальный отчет 5" xfId="1473"/>
    <cellStyle name="_Квартальный отчет 50" xfId="1474"/>
    <cellStyle name="_Квартальный отчет 50" xfId="1475"/>
    <cellStyle name="_Квартальный отчет 51" xfId="1476"/>
    <cellStyle name="_Квартальный отчет 51" xfId="1477"/>
    <cellStyle name="_Квартальный отчет 52" xfId="1478"/>
    <cellStyle name="_Квартальный отчет 52" xfId="1479"/>
    <cellStyle name="_Квартальный отчет 53" xfId="1480"/>
    <cellStyle name="_Квартальный отчет 53" xfId="1481"/>
    <cellStyle name="_Квартальный отчет 54" xfId="1482"/>
    <cellStyle name="_Квартальный отчет 54" xfId="1483"/>
    <cellStyle name="_Квартальный отчет 6" xfId="1484"/>
    <cellStyle name="_Квартальный отчет 6" xfId="1485"/>
    <cellStyle name="_Квартальный отчет 7" xfId="1486"/>
    <cellStyle name="_Квартальный отчет 7" xfId="1487"/>
    <cellStyle name="_Квартальный отчет 8" xfId="1488"/>
    <cellStyle name="_Квартальный отчет 8" xfId="1489"/>
    <cellStyle name="_Квартальный отчет 9" xfId="1490"/>
    <cellStyle name="_Квартальный отчет 9" xfId="1491"/>
    <cellStyle name="_Мониторинг янв-декабрь 2007" xfId="1492"/>
    <cellStyle name="_Мониторинг янв-декабрь 2007" xfId="1493"/>
    <cellStyle name="_Мониторинг янв-декабрь 2007 10" xfId="1494"/>
    <cellStyle name="_Мониторинг янв-декабрь 2007 10" xfId="1495"/>
    <cellStyle name="_Мониторинг янв-декабрь 2007 11" xfId="1496"/>
    <cellStyle name="_Мониторинг янв-декабрь 2007 11" xfId="1497"/>
    <cellStyle name="_Мониторинг янв-декабрь 2007 11 2" xfId="1498"/>
    <cellStyle name="_Мониторинг янв-декабрь 2007 11 2" xfId="1499"/>
    <cellStyle name="_Мониторинг янв-декабрь 2007 11 3" xfId="1500"/>
    <cellStyle name="_Мониторинг янв-декабрь 2007 11 3" xfId="1501"/>
    <cellStyle name="_Мониторинг янв-декабрь 2007 11 4" xfId="1502"/>
    <cellStyle name="_Мониторинг янв-декабрь 2007 11 4" xfId="1503"/>
    <cellStyle name="_Мониторинг янв-декабрь 2007 11 5" xfId="1504"/>
    <cellStyle name="_Мониторинг янв-декабрь 2007 11 5" xfId="1505"/>
    <cellStyle name="_Мониторинг янв-декабрь 2007 11 6" xfId="1506"/>
    <cellStyle name="_Мониторинг янв-декабрь 2007 11 6" xfId="1507"/>
    <cellStyle name="_Мониторинг янв-декабрь 2007 12" xfId="1508"/>
    <cellStyle name="_Мониторинг янв-декабрь 2007 12" xfId="1509"/>
    <cellStyle name="_Мониторинг янв-декабрь 2007 12 2" xfId="1510"/>
    <cellStyle name="_Мониторинг янв-декабрь 2007 12 2" xfId="1511"/>
    <cellStyle name="_Мониторинг янв-декабрь 2007 12 3" xfId="1512"/>
    <cellStyle name="_Мониторинг янв-декабрь 2007 12 3" xfId="1513"/>
    <cellStyle name="_Мониторинг янв-декабрь 2007 12 4" xfId="1514"/>
    <cellStyle name="_Мониторинг янв-декабрь 2007 12 4" xfId="1515"/>
    <cellStyle name="_Мониторинг янв-декабрь 2007 12 5" xfId="1516"/>
    <cellStyle name="_Мониторинг янв-декабрь 2007 12 5" xfId="1517"/>
    <cellStyle name="_Мониторинг янв-декабрь 2007 13" xfId="1518"/>
    <cellStyle name="_Мониторинг янв-декабрь 2007 13" xfId="1519"/>
    <cellStyle name="_Мониторинг янв-декабрь 2007 14" xfId="1520"/>
    <cellStyle name="_Мониторинг янв-декабрь 2007 14" xfId="1521"/>
    <cellStyle name="_Мониторинг янв-декабрь 2007 15" xfId="1522"/>
    <cellStyle name="_Мониторинг янв-декабрь 2007 15" xfId="1523"/>
    <cellStyle name="_Мониторинг янв-декабрь 2007 16" xfId="1524"/>
    <cellStyle name="_Мониторинг янв-декабрь 2007 16" xfId="1525"/>
    <cellStyle name="_Мониторинг янв-декабрь 2007 17" xfId="1526"/>
    <cellStyle name="_Мониторинг янв-декабрь 2007 17" xfId="1527"/>
    <cellStyle name="_Мониторинг янв-декабрь 2007 18" xfId="1528"/>
    <cellStyle name="_Мониторинг янв-декабрь 2007 18" xfId="1529"/>
    <cellStyle name="_Мониторинг янв-декабрь 2007 19" xfId="1530"/>
    <cellStyle name="_Мониторинг янв-декабрь 2007 19" xfId="1531"/>
    <cellStyle name="_Мониторинг янв-декабрь 2007 2" xfId="1532"/>
    <cellStyle name="_Мониторинг янв-декабрь 2007 2" xfId="1533"/>
    <cellStyle name="_Мониторинг янв-декабрь 2007 20" xfId="1534"/>
    <cellStyle name="_Мониторинг янв-декабрь 2007 20" xfId="1535"/>
    <cellStyle name="_Мониторинг янв-декабрь 2007 21" xfId="1536"/>
    <cellStyle name="_Мониторинг янв-декабрь 2007 21" xfId="1537"/>
    <cellStyle name="_Мониторинг янв-декабрь 2007 22" xfId="1538"/>
    <cellStyle name="_Мониторинг янв-декабрь 2007 22" xfId="1539"/>
    <cellStyle name="_Мониторинг янв-декабрь 2007 23" xfId="1540"/>
    <cellStyle name="_Мониторинг янв-декабрь 2007 23" xfId="1541"/>
    <cellStyle name="_Мониторинг янв-декабрь 2007 24" xfId="1542"/>
    <cellStyle name="_Мониторинг янв-декабрь 2007 24" xfId="1543"/>
    <cellStyle name="_Мониторинг янв-декабрь 2007 25" xfId="1544"/>
    <cellStyle name="_Мониторинг янв-декабрь 2007 25" xfId="1545"/>
    <cellStyle name="_Мониторинг янв-декабрь 2007 26" xfId="1546"/>
    <cellStyle name="_Мониторинг янв-декабрь 2007 26" xfId="1547"/>
    <cellStyle name="_Мониторинг янв-декабрь 2007 27" xfId="1548"/>
    <cellStyle name="_Мониторинг янв-декабрь 2007 27" xfId="1549"/>
    <cellStyle name="_Мониторинг янв-декабрь 2007 28" xfId="1550"/>
    <cellStyle name="_Мониторинг янв-декабрь 2007 28" xfId="1551"/>
    <cellStyle name="_Мониторинг янв-декабрь 2007 29" xfId="1552"/>
    <cellStyle name="_Мониторинг янв-декабрь 2007 29" xfId="1553"/>
    <cellStyle name="_Мониторинг янв-декабрь 2007 3" xfId="1554"/>
    <cellStyle name="_Мониторинг янв-декабрь 2007 3" xfId="1555"/>
    <cellStyle name="_Мониторинг янв-декабрь 2007 30" xfId="1556"/>
    <cellStyle name="_Мониторинг янв-декабрь 2007 30" xfId="1557"/>
    <cellStyle name="_Мониторинг янв-декабрь 2007 31" xfId="1558"/>
    <cellStyle name="_Мониторинг янв-декабрь 2007 31" xfId="1559"/>
    <cellStyle name="_Мониторинг янв-декабрь 2007 32" xfId="1560"/>
    <cellStyle name="_Мониторинг янв-декабрь 2007 32" xfId="1561"/>
    <cellStyle name="_Мониторинг янв-декабрь 2007 33" xfId="1562"/>
    <cellStyle name="_Мониторинг янв-декабрь 2007 33" xfId="1563"/>
    <cellStyle name="_Мониторинг янв-декабрь 2007 34" xfId="1564"/>
    <cellStyle name="_Мониторинг янв-декабрь 2007 34" xfId="1565"/>
    <cellStyle name="_Мониторинг янв-декабрь 2007 35" xfId="1566"/>
    <cellStyle name="_Мониторинг янв-декабрь 2007 35" xfId="1567"/>
    <cellStyle name="_Мониторинг янв-декабрь 2007 36" xfId="1568"/>
    <cellStyle name="_Мониторинг янв-декабрь 2007 36" xfId="1569"/>
    <cellStyle name="_Мониторинг янв-декабрь 2007 37" xfId="1570"/>
    <cellStyle name="_Мониторинг янв-декабрь 2007 37" xfId="1571"/>
    <cellStyle name="_Мониторинг янв-декабрь 2007 38" xfId="1572"/>
    <cellStyle name="_Мониторинг янв-декабрь 2007 38" xfId="1573"/>
    <cellStyle name="_Мониторинг янв-декабрь 2007 39" xfId="1574"/>
    <cellStyle name="_Мониторинг янв-декабрь 2007 39" xfId="1575"/>
    <cellStyle name="_Мониторинг янв-декабрь 2007 4" xfId="1576"/>
    <cellStyle name="_Мониторинг янв-декабрь 2007 4" xfId="1577"/>
    <cellStyle name="_Мониторинг янв-декабрь 2007 40" xfId="1578"/>
    <cellStyle name="_Мониторинг янв-декабрь 2007 40" xfId="1579"/>
    <cellStyle name="_Мониторинг янв-декабрь 2007 41" xfId="1580"/>
    <cellStyle name="_Мониторинг янв-декабрь 2007 41" xfId="1581"/>
    <cellStyle name="_Мониторинг янв-декабрь 2007 42" xfId="1582"/>
    <cellStyle name="_Мониторинг янв-декабрь 2007 42" xfId="1583"/>
    <cellStyle name="_Мониторинг янв-декабрь 2007 43" xfId="1584"/>
    <cellStyle name="_Мониторинг янв-декабрь 2007 43" xfId="1585"/>
    <cellStyle name="_Мониторинг янв-декабрь 2007 44" xfId="1586"/>
    <cellStyle name="_Мониторинг янв-декабрь 2007 44" xfId="1587"/>
    <cellStyle name="_Мониторинг янв-декабрь 2007 45" xfId="1588"/>
    <cellStyle name="_Мониторинг янв-декабрь 2007 45" xfId="1589"/>
    <cellStyle name="_Мониторинг янв-декабрь 2007 46" xfId="1590"/>
    <cellStyle name="_Мониторинг янв-декабрь 2007 46" xfId="1591"/>
    <cellStyle name="_Мониторинг янв-декабрь 2007 47" xfId="1592"/>
    <cellStyle name="_Мониторинг янв-декабрь 2007 47" xfId="1593"/>
    <cellStyle name="_Мониторинг янв-декабрь 2007 48" xfId="1594"/>
    <cellStyle name="_Мониторинг янв-декабрь 2007 48" xfId="1595"/>
    <cellStyle name="_Мониторинг янв-декабрь 2007 49" xfId="1596"/>
    <cellStyle name="_Мониторинг янв-декабрь 2007 49" xfId="1597"/>
    <cellStyle name="_Мониторинг янв-декабрь 2007 5" xfId="1598"/>
    <cellStyle name="_Мониторинг янв-декабрь 2007 5" xfId="1599"/>
    <cellStyle name="_Мониторинг янв-декабрь 2007 50" xfId="1600"/>
    <cellStyle name="_Мониторинг янв-декабрь 2007 50" xfId="1601"/>
    <cellStyle name="_Мониторинг янв-декабрь 2007 51" xfId="1602"/>
    <cellStyle name="_Мониторинг янв-декабрь 2007 51" xfId="1603"/>
    <cellStyle name="_Мониторинг янв-декабрь 2007 52" xfId="1604"/>
    <cellStyle name="_Мониторинг янв-декабрь 2007 52" xfId="1605"/>
    <cellStyle name="_Мониторинг янв-декабрь 2007 53" xfId="1606"/>
    <cellStyle name="_Мониторинг янв-декабрь 2007 53" xfId="1607"/>
    <cellStyle name="_Мониторинг янв-декабрь 2007 54" xfId="1608"/>
    <cellStyle name="_Мониторинг янв-декабрь 2007 54" xfId="1609"/>
    <cellStyle name="_Мониторинг янв-декабрь 2007 6" xfId="1610"/>
    <cellStyle name="_Мониторинг янв-декабрь 2007 6" xfId="1611"/>
    <cellStyle name="_Мониторинг янв-декабрь 2007 7" xfId="1612"/>
    <cellStyle name="_Мониторинг янв-декабрь 2007 7" xfId="1613"/>
    <cellStyle name="_Мониторинг янв-декабрь 2007 8" xfId="1614"/>
    <cellStyle name="_Мониторинг янв-декабрь 2007 8" xfId="1615"/>
    <cellStyle name="_Мониторинг янв-декабрь 2007 9" xfId="1616"/>
    <cellStyle name="_Мониторинг янв-декабрь 2007 9" xfId="1617"/>
    <cellStyle name="_фин_отчет_1 квартал_2008" xfId="1618"/>
    <cellStyle name="_фин_отчет_1 квартал_2008" xfId="1619"/>
    <cellStyle name="_фин_отчет_1 квартал_2008 10" xfId="1620"/>
    <cellStyle name="_фин_отчет_1 квартал_2008 10" xfId="1621"/>
    <cellStyle name="_фин_отчет_1 квартал_2008 11" xfId="1622"/>
    <cellStyle name="_фин_отчет_1 квартал_2008 11" xfId="1623"/>
    <cellStyle name="_фин_отчет_1 квартал_2008 11 2" xfId="1624"/>
    <cellStyle name="_фин_отчет_1 квартал_2008 11 2" xfId="1625"/>
    <cellStyle name="_фин_отчет_1 квартал_2008 11 3" xfId="1626"/>
    <cellStyle name="_фин_отчет_1 квартал_2008 11 3" xfId="1627"/>
    <cellStyle name="_фин_отчет_1 квартал_2008 11 4" xfId="1628"/>
    <cellStyle name="_фин_отчет_1 квартал_2008 11 4" xfId="1629"/>
    <cellStyle name="_фин_отчет_1 квартал_2008 11 5" xfId="1630"/>
    <cellStyle name="_фин_отчет_1 квартал_2008 11 5" xfId="1631"/>
    <cellStyle name="_фин_отчет_1 квартал_2008 11 6" xfId="1632"/>
    <cellStyle name="_фин_отчет_1 квартал_2008 11 6" xfId="1633"/>
    <cellStyle name="_фин_отчет_1 квартал_2008 12" xfId="1634"/>
    <cellStyle name="_фин_отчет_1 квартал_2008 12" xfId="1635"/>
    <cellStyle name="_фин_отчет_1 квартал_2008 12 2" xfId="1636"/>
    <cellStyle name="_фин_отчет_1 квартал_2008 12 2" xfId="1637"/>
    <cellStyle name="_фин_отчет_1 квартал_2008 12 3" xfId="1638"/>
    <cellStyle name="_фин_отчет_1 квартал_2008 12 3" xfId="1639"/>
    <cellStyle name="_фин_отчет_1 квартал_2008 12 4" xfId="1640"/>
    <cellStyle name="_фин_отчет_1 квартал_2008 12 4" xfId="1641"/>
    <cellStyle name="_фин_отчет_1 квартал_2008 12 5" xfId="1642"/>
    <cellStyle name="_фин_отчет_1 квартал_2008 12 5" xfId="1643"/>
    <cellStyle name="_фин_отчет_1 квартал_2008 13" xfId="1644"/>
    <cellStyle name="_фин_отчет_1 квартал_2008 13" xfId="1645"/>
    <cellStyle name="_фин_отчет_1 квартал_2008 14" xfId="1646"/>
    <cellStyle name="_фин_отчет_1 квартал_2008 14" xfId="1647"/>
    <cellStyle name="_фин_отчет_1 квартал_2008 15" xfId="1648"/>
    <cellStyle name="_фин_отчет_1 квартал_2008 15" xfId="1649"/>
    <cellStyle name="_фин_отчет_1 квартал_2008 16" xfId="1650"/>
    <cellStyle name="_фин_отчет_1 квартал_2008 16" xfId="1651"/>
    <cellStyle name="_фин_отчет_1 квартал_2008 17" xfId="1652"/>
    <cellStyle name="_фин_отчет_1 квартал_2008 17" xfId="1653"/>
    <cellStyle name="_фин_отчет_1 квартал_2008 18" xfId="1654"/>
    <cellStyle name="_фин_отчет_1 квартал_2008 18" xfId="1655"/>
    <cellStyle name="_фин_отчет_1 квартал_2008 19" xfId="1656"/>
    <cellStyle name="_фин_отчет_1 квартал_2008 19" xfId="1657"/>
    <cellStyle name="_фин_отчет_1 квартал_2008 2" xfId="1658"/>
    <cellStyle name="_фин_отчет_1 квартал_2008 2" xfId="1659"/>
    <cellStyle name="_фин_отчет_1 квартал_2008 20" xfId="1660"/>
    <cellStyle name="_фин_отчет_1 квартал_2008 20" xfId="1661"/>
    <cellStyle name="_фин_отчет_1 квартал_2008 21" xfId="1662"/>
    <cellStyle name="_фин_отчет_1 квартал_2008 21" xfId="1663"/>
    <cellStyle name="_фин_отчет_1 квартал_2008 22" xfId="1664"/>
    <cellStyle name="_фин_отчет_1 квартал_2008 22" xfId="1665"/>
    <cellStyle name="_фин_отчет_1 квартал_2008 23" xfId="1666"/>
    <cellStyle name="_фин_отчет_1 квартал_2008 23" xfId="1667"/>
    <cellStyle name="_фин_отчет_1 квартал_2008 24" xfId="1668"/>
    <cellStyle name="_фин_отчет_1 квартал_2008 24" xfId="1669"/>
    <cellStyle name="_фин_отчет_1 квартал_2008 25" xfId="1670"/>
    <cellStyle name="_фин_отчет_1 квартал_2008 25" xfId="1671"/>
    <cellStyle name="_фин_отчет_1 квартал_2008 26" xfId="1672"/>
    <cellStyle name="_фин_отчет_1 квартал_2008 26" xfId="1673"/>
    <cellStyle name="_фин_отчет_1 квартал_2008 27" xfId="1674"/>
    <cellStyle name="_фин_отчет_1 квартал_2008 27" xfId="1675"/>
    <cellStyle name="_фин_отчет_1 квартал_2008 28" xfId="1676"/>
    <cellStyle name="_фин_отчет_1 квартал_2008 28" xfId="1677"/>
    <cellStyle name="_фин_отчет_1 квартал_2008 29" xfId="1678"/>
    <cellStyle name="_фин_отчет_1 квартал_2008 29" xfId="1679"/>
    <cellStyle name="_фин_отчет_1 квартал_2008 3" xfId="1680"/>
    <cellStyle name="_фин_отчет_1 квартал_2008 3" xfId="1681"/>
    <cellStyle name="_фин_отчет_1 квартал_2008 30" xfId="1682"/>
    <cellStyle name="_фин_отчет_1 квартал_2008 30" xfId="1683"/>
    <cellStyle name="_фин_отчет_1 квартал_2008 31" xfId="1684"/>
    <cellStyle name="_фин_отчет_1 квартал_2008 31" xfId="1685"/>
    <cellStyle name="_фин_отчет_1 квартал_2008 32" xfId="1686"/>
    <cellStyle name="_фин_отчет_1 квартал_2008 32" xfId="1687"/>
    <cellStyle name="_фин_отчет_1 квартал_2008 33" xfId="1688"/>
    <cellStyle name="_фин_отчет_1 квартал_2008 33" xfId="1689"/>
    <cellStyle name="_фин_отчет_1 квартал_2008 34" xfId="1690"/>
    <cellStyle name="_фин_отчет_1 квартал_2008 34" xfId="1691"/>
    <cellStyle name="_фин_отчет_1 квартал_2008 35" xfId="1692"/>
    <cellStyle name="_фин_отчет_1 квартал_2008 35" xfId="1693"/>
    <cellStyle name="_фин_отчет_1 квартал_2008 36" xfId="1694"/>
    <cellStyle name="_фин_отчет_1 квартал_2008 36" xfId="1695"/>
    <cellStyle name="_фин_отчет_1 квартал_2008 37" xfId="1696"/>
    <cellStyle name="_фин_отчет_1 квартал_2008 37" xfId="1697"/>
    <cellStyle name="_фин_отчет_1 квартал_2008 38" xfId="1698"/>
    <cellStyle name="_фин_отчет_1 квартал_2008 38" xfId="1699"/>
    <cellStyle name="_фин_отчет_1 квартал_2008 39" xfId="1700"/>
    <cellStyle name="_фин_отчет_1 квартал_2008 39" xfId="1701"/>
    <cellStyle name="_фин_отчет_1 квартал_2008 4" xfId="1702"/>
    <cellStyle name="_фин_отчет_1 квартал_2008 4" xfId="1703"/>
    <cellStyle name="_фин_отчет_1 квартал_2008 40" xfId="1704"/>
    <cellStyle name="_фин_отчет_1 квартал_2008 40" xfId="1705"/>
    <cellStyle name="_фин_отчет_1 квартал_2008 41" xfId="1706"/>
    <cellStyle name="_фин_отчет_1 квартал_2008 41" xfId="1707"/>
    <cellStyle name="_фин_отчет_1 квартал_2008 42" xfId="1708"/>
    <cellStyle name="_фин_отчет_1 квартал_2008 42" xfId="1709"/>
    <cellStyle name="_фин_отчет_1 квартал_2008 43" xfId="1710"/>
    <cellStyle name="_фин_отчет_1 квартал_2008 43" xfId="1711"/>
    <cellStyle name="_фин_отчет_1 квартал_2008 44" xfId="1712"/>
    <cellStyle name="_фин_отчет_1 квартал_2008 44" xfId="1713"/>
    <cellStyle name="_фин_отчет_1 квартал_2008 45" xfId="1714"/>
    <cellStyle name="_фин_отчет_1 квартал_2008 45" xfId="1715"/>
    <cellStyle name="_фин_отчет_1 квартал_2008 46" xfId="1716"/>
    <cellStyle name="_фин_отчет_1 квартал_2008 46" xfId="1717"/>
    <cellStyle name="_фин_отчет_1 квартал_2008 47" xfId="1718"/>
    <cellStyle name="_фин_отчет_1 квартал_2008 47" xfId="1719"/>
    <cellStyle name="_фин_отчет_1 квартал_2008 48" xfId="1720"/>
    <cellStyle name="_фин_отчет_1 квартал_2008 48" xfId="1721"/>
    <cellStyle name="_фин_отчет_1 квартал_2008 49" xfId="1722"/>
    <cellStyle name="_фин_отчет_1 квартал_2008 49" xfId="1723"/>
    <cellStyle name="_фин_отчет_1 квартал_2008 5" xfId="1724"/>
    <cellStyle name="_фин_отчет_1 квартал_2008 5" xfId="1725"/>
    <cellStyle name="_фин_отчет_1 квартал_2008 50" xfId="1726"/>
    <cellStyle name="_фин_отчет_1 квартал_2008 50" xfId="1727"/>
    <cellStyle name="_фин_отчет_1 квартал_2008 51" xfId="1728"/>
    <cellStyle name="_фин_отчет_1 квартал_2008 51" xfId="1729"/>
    <cellStyle name="_фин_отчет_1 квартал_2008 52" xfId="1730"/>
    <cellStyle name="_фин_отчет_1 квартал_2008 52" xfId="1731"/>
    <cellStyle name="_фин_отчет_1 квартал_2008 53" xfId="1732"/>
    <cellStyle name="_фин_отчет_1 квартал_2008 53" xfId="1733"/>
    <cellStyle name="_фин_отчет_1 квартал_2008 54" xfId="1734"/>
    <cellStyle name="_фин_отчет_1 квартал_2008 54" xfId="1735"/>
    <cellStyle name="_фин_отчет_1 квартал_2008 6" xfId="1736"/>
    <cellStyle name="_фин_отчет_1 квартал_2008 6" xfId="1737"/>
    <cellStyle name="_фин_отчет_1 квартал_2008 7" xfId="1738"/>
    <cellStyle name="_фин_отчет_1 квартал_2008 7" xfId="1739"/>
    <cellStyle name="_фин_отчет_1 квартал_2008 8" xfId="1740"/>
    <cellStyle name="_фин_отчет_1 квартал_2008 8" xfId="1741"/>
    <cellStyle name="_фин_отчет_1 квартал_2008 9" xfId="1742"/>
    <cellStyle name="_фин_отчет_1 квартал_2008 9" xfId="1743"/>
    <cellStyle name="_Холдинг Отчет за 1 кв 2007г (для КТГ)" xfId="1744"/>
    <cellStyle name="_Холдинг Отчет за 1 кв 2007г (для КТГ)" xfId="1745"/>
    <cellStyle name="_Холдинг Отчет за 1 кв 2007г (для КТГ) 10" xfId="1746"/>
    <cellStyle name="_Холдинг Отчет за 1 кв 2007г (для КТГ) 10" xfId="1747"/>
    <cellStyle name="_Холдинг Отчет за 1 кв 2007г (для КТГ) 11" xfId="1748"/>
    <cellStyle name="_Холдинг Отчет за 1 кв 2007г (для КТГ) 11" xfId="1749"/>
    <cellStyle name="_Холдинг Отчет за 1 кв 2007г (для КТГ) 11 2" xfId="1750"/>
    <cellStyle name="_Холдинг Отчет за 1 кв 2007г (для КТГ) 11 2" xfId="1751"/>
    <cellStyle name="_Холдинг Отчет за 1 кв 2007г (для КТГ) 11 3" xfId="1752"/>
    <cellStyle name="_Холдинг Отчет за 1 кв 2007г (для КТГ) 11 3" xfId="1753"/>
    <cellStyle name="_Холдинг Отчет за 1 кв 2007г (для КТГ) 11 4" xfId="1754"/>
    <cellStyle name="_Холдинг Отчет за 1 кв 2007г (для КТГ) 11 4" xfId="1755"/>
    <cellStyle name="_Холдинг Отчет за 1 кв 2007г (для КТГ) 11 5" xfId="1756"/>
    <cellStyle name="_Холдинг Отчет за 1 кв 2007г (для КТГ) 11 5" xfId="1757"/>
    <cellStyle name="_Холдинг Отчет за 1 кв 2007г (для КТГ) 11 6" xfId="1758"/>
    <cellStyle name="_Холдинг Отчет за 1 кв 2007г (для КТГ) 11 6" xfId="1759"/>
    <cellStyle name="_Холдинг Отчет за 1 кв 2007г (для КТГ) 12" xfId="1760"/>
    <cellStyle name="_Холдинг Отчет за 1 кв 2007г (для КТГ) 12" xfId="1761"/>
    <cellStyle name="_Холдинг Отчет за 1 кв 2007г (для КТГ) 12 2" xfId="1762"/>
    <cellStyle name="_Холдинг Отчет за 1 кв 2007г (для КТГ) 12 2" xfId="1763"/>
    <cellStyle name="_Холдинг Отчет за 1 кв 2007г (для КТГ) 12 3" xfId="1764"/>
    <cellStyle name="_Холдинг Отчет за 1 кв 2007г (для КТГ) 12 3" xfId="1765"/>
    <cellStyle name="_Холдинг Отчет за 1 кв 2007г (для КТГ) 12 4" xfId="1766"/>
    <cellStyle name="_Холдинг Отчет за 1 кв 2007г (для КТГ) 12 4" xfId="1767"/>
    <cellStyle name="_Холдинг Отчет за 1 кв 2007г (для КТГ) 12 5" xfId="1768"/>
    <cellStyle name="_Холдинг Отчет за 1 кв 2007г (для КТГ) 12 5" xfId="1769"/>
    <cellStyle name="_Холдинг Отчет за 1 кв 2007г (для КТГ) 13" xfId="1770"/>
    <cellStyle name="_Холдинг Отчет за 1 кв 2007г (для КТГ) 13" xfId="1771"/>
    <cellStyle name="_Холдинг Отчет за 1 кв 2007г (для КТГ) 14" xfId="1772"/>
    <cellStyle name="_Холдинг Отчет за 1 кв 2007г (для КТГ) 14" xfId="1773"/>
    <cellStyle name="_Холдинг Отчет за 1 кв 2007г (для КТГ) 15" xfId="1774"/>
    <cellStyle name="_Холдинг Отчет за 1 кв 2007г (для КТГ) 15" xfId="1775"/>
    <cellStyle name="_Холдинг Отчет за 1 кв 2007г (для КТГ) 16" xfId="1776"/>
    <cellStyle name="_Холдинг Отчет за 1 кв 2007г (для КТГ) 16" xfId="1777"/>
    <cellStyle name="_Холдинг Отчет за 1 кв 2007г (для КТГ) 17" xfId="1778"/>
    <cellStyle name="_Холдинг Отчет за 1 кв 2007г (для КТГ) 17" xfId="1779"/>
    <cellStyle name="_Холдинг Отчет за 1 кв 2007г (для КТГ) 18" xfId="1780"/>
    <cellStyle name="_Холдинг Отчет за 1 кв 2007г (для КТГ) 18" xfId="1781"/>
    <cellStyle name="_Холдинг Отчет за 1 кв 2007г (для КТГ) 19" xfId="1782"/>
    <cellStyle name="_Холдинг Отчет за 1 кв 2007г (для КТГ) 19" xfId="1783"/>
    <cellStyle name="_Холдинг Отчет за 1 кв 2007г (для КТГ) 2" xfId="1784"/>
    <cellStyle name="_Холдинг Отчет за 1 кв 2007г (для КТГ) 2" xfId="1785"/>
    <cellStyle name="_Холдинг Отчет за 1 кв 2007г (для КТГ) 20" xfId="1786"/>
    <cellStyle name="_Холдинг Отчет за 1 кв 2007г (для КТГ) 20" xfId="1787"/>
    <cellStyle name="_Холдинг Отчет за 1 кв 2007г (для КТГ) 21" xfId="1788"/>
    <cellStyle name="_Холдинг Отчет за 1 кв 2007г (для КТГ) 21" xfId="1789"/>
    <cellStyle name="_Холдинг Отчет за 1 кв 2007г (для КТГ) 22" xfId="1790"/>
    <cellStyle name="_Холдинг Отчет за 1 кв 2007г (для КТГ) 22" xfId="1791"/>
    <cellStyle name="_Холдинг Отчет за 1 кв 2007г (для КТГ) 23" xfId="1792"/>
    <cellStyle name="_Холдинг Отчет за 1 кв 2007г (для КТГ) 23" xfId="1793"/>
    <cellStyle name="_Холдинг Отчет за 1 кв 2007г (для КТГ) 24" xfId="1794"/>
    <cellStyle name="_Холдинг Отчет за 1 кв 2007г (для КТГ) 24" xfId="1795"/>
    <cellStyle name="_Холдинг Отчет за 1 кв 2007г (для КТГ) 25" xfId="1796"/>
    <cellStyle name="_Холдинг Отчет за 1 кв 2007г (для КТГ) 25" xfId="1797"/>
    <cellStyle name="_Холдинг Отчет за 1 кв 2007г (для КТГ) 26" xfId="1798"/>
    <cellStyle name="_Холдинг Отчет за 1 кв 2007г (для КТГ) 26" xfId="1799"/>
    <cellStyle name="_Холдинг Отчет за 1 кв 2007г (для КТГ) 27" xfId="1800"/>
    <cellStyle name="_Холдинг Отчет за 1 кв 2007г (для КТГ) 27" xfId="1801"/>
    <cellStyle name="_Холдинг Отчет за 1 кв 2007г (для КТГ) 28" xfId="1802"/>
    <cellStyle name="_Холдинг Отчет за 1 кв 2007г (для КТГ) 28" xfId="1803"/>
    <cellStyle name="_Холдинг Отчет за 1 кв 2007г (для КТГ) 29" xfId="1804"/>
    <cellStyle name="_Холдинг Отчет за 1 кв 2007г (для КТГ) 29" xfId="1805"/>
    <cellStyle name="_Холдинг Отчет за 1 кв 2007г (для КТГ) 3" xfId="1806"/>
    <cellStyle name="_Холдинг Отчет за 1 кв 2007г (для КТГ) 3" xfId="1807"/>
    <cellStyle name="_Холдинг Отчет за 1 кв 2007г (для КТГ) 30" xfId="1808"/>
    <cellStyle name="_Холдинг Отчет за 1 кв 2007г (для КТГ) 30" xfId="1809"/>
    <cellStyle name="_Холдинг Отчет за 1 кв 2007г (для КТГ) 31" xfId="1810"/>
    <cellStyle name="_Холдинг Отчет за 1 кв 2007г (для КТГ) 31" xfId="1811"/>
    <cellStyle name="_Холдинг Отчет за 1 кв 2007г (для КТГ) 32" xfId="1812"/>
    <cellStyle name="_Холдинг Отчет за 1 кв 2007г (для КТГ) 32" xfId="1813"/>
    <cellStyle name="_Холдинг Отчет за 1 кв 2007г (для КТГ) 33" xfId="1814"/>
    <cellStyle name="_Холдинг Отчет за 1 кв 2007г (для КТГ) 33" xfId="1815"/>
    <cellStyle name="_Холдинг Отчет за 1 кв 2007г (для КТГ) 34" xfId="1816"/>
    <cellStyle name="_Холдинг Отчет за 1 кв 2007г (для КТГ) 34" xfId="1817"/>
    <cellStyle name="_Холдинг Отчет за 1 кв 2007г (для КТГ) 35" xfId="1818"/>
    <cellStyle name="_Холдинг Отчет за 1 кв 2007г (для КТГ) 35" xfId="1819"/>
    <cellStyle name="_Холдинг Отчет за 1 кв 2007г (для КТГ) 36" xfId="1820"/>
    <cellStyle name="_Холдинг Отчет за 1 кв 2007г (для КТГ) 36" xfId="1821"/>
    <cellStyle name="_Холдинг Отчет за 1 кв 2007г (для КТГ) 37" xfId="1822"/>
    <cellStyle name="_Холдинг Отчет за 1 кв 2007г (для КТГ) 37" xfId="1823"/>
    <cellStyle name="_Холдинг Отчет за 1 кв 2007г (для КТГ) 38" xfId="1824"/>
    <cellStyle name="_Холдинг Отчет за 1 кв 2007г (для КТГ) 38" xfId="1825"/>
    <cellStyle name="_Холдинг Отчет за 1 кв 2007г (для КТГ) 39" xfId="1826"/>
    <cellStyle name="_Холдинг Отчет за 1 кв 2007г (для КТГ) 39" xfId="1827"/>
    <cellStyle name="_Холдинг Отчет за 1 кв 2007г (для КТГ) 4" xfId="1828"/>
    <cellStyle name="_Холдинг Отчет за 1 кв 2007г (для КТГ) 4" xfId="1829"/>
    <cellStyle name="_Холдинг Отчет за 1 кв 2007г (для КТГ) 40" xfId="1830"/>
    <cellStyle name="_Холдинг Отчет за 1 кв 2007г (для КТГ) 40" xfId="1831"/>
    <cellStyle name="_Холдинг Отчет за 1 кв 2007г (для КТГ) 41" xfId="1832"/>
    <cellStyle name="_Холдинг Отчет за 1 кв 2007г (для КТГ) 41" xfId="1833"/>
    <cellStyle name="_Холдинг Отчет за 1 кв 2007г (для КТГ) 42" xfId="1834"/>
    <cellStyle name="_Холдинг Отчет за 1 кв 2007г (для КТГ) 42" xfId="1835"/>
    <cellStyle name="_Холдинг Отчет за 1 кв 2007г (для КТГ) 43" xfId="1836"/>
    <cellStyle name="_Холдинг Отчет за 1 кв 2007г (для КТГ) 43" xfId="1837"/>
    <cellStyle name="_Холдинг Отчет за 1 кв 2007г (для КТГ) 44" xfId="1838"/>
    <cellStyle name="_Холдинг Отчет за 1 кв 2007г (для КТГ) 44" xfId="1839"/>
    <cellStyle name="_Холдинг Отчет за 1 кв 2007г (для КТГ) 45" xfId="1840"/>
    <cellStyle name="_Холдинг Отчет за 1 кв 2007г (для КТГ) 45" xfId="1841"/>
    <cellStyle name="_Холдинг Отчет за 1 кв 2007г (для КТГ) 46" xfId="1842"/>
    <cellStyle name="_Холдинг Отчет за 1 кв 2007г (для КТГ) 46" xfId="1843"/>
    <cellStyle name="_Холдинг Отчет за 1 кв 2007г (для КТГ) 47" xfId="1844"/>
    <cellStyle name="_Холдинг Отчет за 1 кв 2007г (для КТГ) 47" xfId="1845"/>
    <cellStyle name="_Холдинг Отчет за 1 кв 2007г (для КТГ) 48" xfId="1846"/>
    <cellStyle name="_Холдинг Отчет за 1 кв 2007г (для КТГ) 48" xfId="1847"/>
    <cellStyle name="_Холдинг Отчет за 1 кв 2007г (для КТГ) 49" xfId="1848"/>
    <cellStyle name="_Холдинг Отчет за 1 кв 2007г (для КТГ) 49" xfId="1849"/>
    <cellStyle name="_Холдинг Отчет за 1 кв 2007г (для КТГ) 5" xfId="1850"/>
    <cellStyle name="_Холдинг Отчет за 1 кв 2007г (для КТГ) 5" xfId="1851"/>
    <cellStyle name="_Холдинг Отчет за 1 кв 2007г (для КТГ) 50" xfId="1852"/>
    <cellStyle name="_Холдинг Отчет за 1 кв 2007г (для КТГ) 50" xfId="1853"/>
    <cellStyle name="_Холдинг Отчет за 1 кв 2007г (для КТГ) 51" xfId="1854"/>
    <cellStyle name="_Холдинг Отчет за 1 кв 2007г (для КТГ) 51" xfId="1855"/>
    <cellStyle name="_Холдинг Отчет за 1 кв 2007г (для КТГ) 52" xfId="1856"/>
    <cellStyle name="_Холдинг Отчет за 1 кв 2007г (для КТГ) 52" xfId="1857"/>
    <cellStyle name="_Холдинг Отчет за 1 кв 2007г (для КТГ) 53" xfId="1858"/>
    <cellStyle name="_Холдинг Отчет за 1 кв 2007г (для КТГ) 53" xfId="1859"/>
    <cellStyle name="_Холдинг Отчет за 1 кв 2007г (для КТГ) 54" xfId="1860"/>
    <cellStyle name="_Холдинг Отчет за 1 кв 2007г (для КТГ) 54" xfId="1861"/>
    <cellStyle name="_Холдинг Отчет за 1 кв 2007г (для КТГ) 6" xfId="1862"/>
    <cellStyle name="_Холдинг Отчет за 1 кв 2007г (для КТГ) 6" xfId="1863"/>
    <cellStyle name="_Холдинг Отчет за 1 кв 2007г (для КТГ) 7" xfId="1864"/>
    <cellStyle name="_Холдинг Отчет за 1 кв 2007г (для КТГ) 7" xfId="1865"/>
    <cellStyle name="_Холдинг Отчет за 1 кв 2007г (для КТГ) 8" xfId="1866"/>
    <cellStyle name="_Холдинг Отчет за 1 кв 2007г (для КТГ) 8" xfId="1867"/>
    <cellStyle name="_Холдинг Отчет за 1 кв 2007г (для КТГ) 9" xfId="1868"/>
    <cellStyle name="_Холдинг Отчет за 1 кв 2007г (для КТГ) 9" xfId="1869"/>
    <cellStyle name="_янв-дек_ 2007" xfId="1870"/>
    <cellStyle name="_янв-дек_ 2007" xfId="1871"/>
    <cellStyle name="_янв-дек_ 2007 10" xfId="1872"/>
    <cellStyle name="_янв-дек_ 2007 10" xfId="1873"/>
    <cellStyle name="_янв-дек_ 2007 11" xfId="1874"/>
    <cellStyle name="_янв-дек_ 2007 11" xfId="1875"/>
    <cellStyle name="_янв-дек_ 2007 11 2" xfId="1876"/>
    <cellStyle name="_янв-дек_ 2007 11 2" xfId="1877"/>
    <cellStyle name="_янв-дек_ 2007 11 3" xfId="1878"/>
    <cellStyle name="_янв-дек_ 2007 11 3" xfId="1879"/>
    <cellStyle name="_янв-дек_ 2007 11 4" xfId="1880"/>
    <cellStyle name="_янв-дек_ 2007 11 4" xfId="1881"/>
    <cellStyle name="_янв-дек_ 2007 11 5" xfId="1882"/>
    <cellStyle name="_янв-дек_ 2007 11 5" xfId="1883"/>
    <cellStyle name="_янв-дек_ 2007 11 6" xfId="1884"/>
    <cellStyle name="_янв-дек_ 2007 11 6" xfId="1885"/>
    <cellStyle name="_янв-дек_ 2007 12" xfId="1886"/>
    <cellStyle name="_янв-дек_ 2007 12" xfId="1887"/>
    <cellStyle name="_янв-дек_ 2007 12 2" xfId="1888"/>
    <cellStyle name="_янв-дек_ 2007 12 2" xfId="1889"/>
    <cellStyle name="_янв-дек_ 2007 12 3" xfId="1890"/>
    <cellStyle name="_янв-дек_ 2007 12 3" xfId="1891"/>
    <cellStyle name="_янв-дек_ 2007 12 4" xfId="1892"/>
    <cellStyle name="_янв-дек_ 2007 12 4" xfId="1893"/>
    <cellStyle name="_янв-дек_ 2007 12 5" xfId="1894"/>
    <cellStyle name="_янв-дек_ 2007 12 5" xfId="1895"/>
    <cellStyle name="_янв-дек_ 2007 13" xfId="1896"/>
    <cellStyle name="_янв-дек_ 2007 13" xfId="1897"/>
    <cellStyle name="_янв-дек_ 2007 14" xfId="1898"/>
    <cellStyle name="_янв-дек_ 2007 14" xfId="1899"/>
    <cellStyle name="_янв-дек_ 2007 15" xfId="1900"/>
    <cellStyle name="_янв-дек_ 2007 15" xfId="1901"/>
    <cellStyle name="_янв-дек_ 2007 16" xfId="1902"/>
    <cellStyle name="_янв-дек_ 2007 16" xfId="1903"/>
    <cellStyle name="_янв-дек_ 2007 17" xfId="1904"/>
    <cellStyle name="_янв-дек_ 2007 17" xfId="1905"/>
    <cellStyle name="_янв-дек_ 2007 18" xfId="1906"/>
    <cellStyle name="_янв-дек_ 2007 18" xfId="1907"/>
    <cellStyle name="_янв-дек_ 2007 19" xfId="1908"/>
    <cellStyle name="_янв-дек_ 2007 19" xfId="1909"/>
    <cellStyle name="_янв-дек_ 2007 2" xfId="1910"/>
    <cellStyle name="_янв-дек_ 2007 2" xfId="1911"/>
    <cellStyle name="_янв-дек_ 2007 20" xfId="1912"/>
    <cellStyle name="_янв-дек_ 2007 20" xfId="1913"/>
    <cellStyle name="_янв-дек_ 2007 21" xfId="1914"/>
    <cellStyle name="_янв-дек_ 2007 21" xfId="1915"/>
    <cellStyle name="_янв-дек_ 2007 22" xfId="1916"/>
    <cellStyle name="_янв-дек_ 2007 22" xfId="1917"/>
    <cellStyle name="_янв-дек_ 2007 23" xfId="1918"/>
    <cellStyle name="_янв-дек_ 2007 23" xfId="1919"/>
    <cellStyle name="_янв-дек_ 2007 24" xfId="1920"/>
    <cellStyle name="_янв-дек_ 2007 24" xfId="1921"/>
    <cellStyle name="_янв-дек_ 2007 25" xfId="1922"/>
    <cellStyle name="_янв-дек_ 2007 25" xfId="1923"/>
    <cellStyle name="_янв-дек_ 2007 26" xfId="1924"/>
    <cellStyle name="_янв-дек_ 2007 26" xfId="1925"/>
    <cellStyle name="_янв-дек_ 2007 27" xfId="1926"/>
    <cellStyle name="_янв-дек_ 2007 27" xfId="1927"/>
    <cellStyle name="_янв-дек_ 2007 28" xfId="1928"/>
    <cellStyle name="_янв-дек_ 2007 28" xfId="1929"/>
    <cellStyle name="_янв-дек_ 2007 29" xfId="1930"/>
    <cellStyle name="_янв-дек_ 2007 29" xfId="1931"/>
    <cellStyle name="_янв-дек_ 2007 3" xfId="1932"/>
    <cellStyle name="_янв-дек_ 2007 3" xfId="1933"/>
    <cellStyle name="_янв-дек_ 2007 30" xfId="1934"/>
    <cellStyle name="_янв-дек_ 2007 30" xfId="1935"/>
    <cellStyle name="_янв-дек_ 2007 31" xfId="1936"/>
    <cellStyle name="_янв-дек_ 2007 31" xfId="1937"/>
    <cellStyle name="_янв-дек_ 2007 32" xfId="1938"/>
    <cellStyle name="_янв-дек_ 2007 32" xfId="1939"/>
    <cellStyle name="_янв-дек_ 2007 33" xfId="1940"/>
    <cellStyle name="_янв-дек_ 2007 33" xfId="1941"/>
    <cellStyle name="_янв-дек_ 2007 34" xfId="1942"/>
    <cellStyle name="_янв-дек_ 2007 34" xfId="1943"/>
    <cellStyle name="_янв-дек_ 2007 35" xfId="1944"/>
    <cellStyle name="_янв-дек_ 2007 35" xfId="1945"/>
    <cellStyle name="_янв-дек_ 2007 36" xfId="1946"/>
    <cellStyle name="_янв-дек_ 2007 36" xfId="1947"/>
    <cellStyle name="_янв-дек_ 2007 37" xfId="1948"/>
    <cellStyle name="_янв-дек_ 2007 37" xfId="1949"/>
    <cellStyle name="_янв-дек_ 2007 38" xfId="1950"/>
    <cellStyle name="_янв-дек_ 2007 38" xfId="1951"/>
    <cellStyle name="_янв-дек_ 2007 39" xfId="1952"/>
    <cellStyle name="_янв-дек_ 2007 39" xfId="1953"/>
    <cellStyle name="_янв-дек_ 2007 4" xfId="1954"/>
    <cellStyle name="_янв-дек_ 2007 4" xfId="1955"/>
    <cellStyle name="_янв-дек_ 2007 40" xfId="1956"/>
    <cellStyle name="_янв-дек_ 2007 40" xfId="1957"/>
    <cellStyle name="_янв-дек_ 2007 41" xfId="1958"/>
    <cellStyle name="_янв-дек_ 2007 41" xfId="1959"/>
    <cellStyle name="_янв-дек_ 2007 42" xfId="1960"/>
    <cellStyle name="_янв-дек_ 2007 42" xfId="1961"/>
    <cellStyle name="_янв-дек_ 2007 43" xfId="1962"/>
    <cellStyle name="_янв-дек_ 2007 43" xfId="1963"/>
    <cellStyle name="_янв-дек_ 2007 44" xfId="1964"/>
    <cellStyle name="_янв-дек_ 2007 44" xfId="1965"/>
    <cellStyle name="_янв-дек_ 2007 45" xfId="1966"/>
    <cellStyle name="_янв-дек_ 2007 45" xfId="1967"/>
    <cellStyle name="_янв-дек_ 2007 46" xfId="1968"/>
    <cellStyle name="_янв-дек_ 2007 46" xfId="1969"/>
    <cellStyle name="_янв-дек_ 2007 47" xfId="1970"/>
    <cellStyle name="_янв-дек_ 2007 47" xfId="1971"/>
    <cellStyle name="_янв-дек_ 2007 48" xfId="1972"/>
    <cellStyle name="_янв-дек_ 2007 48" xfId="1973"/>
    <cellStyle name="_янв-дек_ 2007 49" xfId="1974"/>
    <cellStyle name="_янв-дек_ 2007 49" xfId="1975"/>
    <cellStyle name="_янв-дек_ 2007 5" xfId="1976"/>
    <cellStyle name="_янв-дек_ 2007 5" xfId="1977"/>
    <cellStyle name="_янв-дек_ 2007 50" xfId="1978"/>
    <cellStyle name="_янв-дек_ 2007 50" xfId="1979"/>
    <cellStyle name="_янв-дек_ 2007 51" xfId="1980"/>
    <cellStyle name="_янв-дек_ 2007 51" xfId="1981"/>
    <cellStyle name="_янв-дек_ 2007 52" xfId="1982"/>
    <cellStyle name="_янв-дек_ 2007 52" xfId="1983"/>
    <cellStyle name="_янв-дек_ 2007 53" xfId="1984"/>
    <cellStyle name="_янв-дек_ 2007 53" xfId="1985"/>
    <cellStyle name="_янв-дек_ 2007 54" xfId="1986"/>
    <cellStyle name="_янв-дек_ 2007 54" xfId="1987"/>
    <cellStyle name="_янв-дек_ 2007 6" xfId="1988"/>
    <cellStyle name="_янв-дек_ 2007 6" xfId="1989"/>
    <cellStyle name="_янв-дек_ 2007 7" xfId="1990"/>
    <cellStyle name="_янв-дек_ 2007 7" xfId="1991"/>
    <cellStyle name="_янв-дек_ 2007 8" xfId="1992"/>
    <cellStyle name="_янв-дек_ 2007 8" xfId="1993"/>
    <cellStyle name="_янв-дек_ 2007 9" xfId="1994"/>
    <cellStyle name="_янв-дек_ 2007 9" xfId="1995"/>
    <cellStyle name="" xfId="1996"/>
    <cellStyle name="" xfId="1997"/>
    <cellStyle name=" 10" xfId="1998"/>
    <cellStyle name=" 10" xfId="1999"/>
    <cellStyle name=" 11" xfId="2000"/>
    <cellStyle name=" 11" xfId="2001"/>
    <cellStyle name=" 11 2" xfId="2002"/>
    <cellStyle name=" 11 2" xfId="2003"/>
    <cellStyle name=" 11 3" xfId="2004"/>
    <cellStyle name=" 11 3" xfId="2005"/>
    <cellStyle name=" 11 4" xfId="2006"/>
    <cellStyle name=" 11 4" xfId="2007"/>
    <cellStyle name=" 11 5" xfId="2008"/>
    <cellStyle name=" 11 5" xfId="2009"/>
    <cellStyle name=" 11 6" xfId="2010"/>
    <cellStyle name=" 11 6" xfId="2011"/>
    <cellStyle name=" 12" xfId="2012"/>
    <cellStyle name=" 12" xfId="2013"/>
    <cellStyle name=" 12 2" xfId="2014"/>
    <cellStyle name=" 12 2" xfId="2015"/>
    <cellStyle name=" 12 3" xfId="2016"/>
    <cellStyle name=" 12 3" xfId="2017"/>
    <cellStyle name=" 12 4" xfId="2018"/>
    <cellStyle name=" 12 4" xfId="2019"/>
    <cellStyle name=" 12 5" xfId="2020"/>
    <cellStyle name=" 12 5" xfId="2021"/>
    <cellStyle name=" 13" xfId="2022"/>
    <cellStyle name=" 13" xfId="2023"/>
    <cellStyle name=" 14" xfId="2024"/>
    <cellStyle name=" 14" xfId="2025"/>
    <cellStyle name=" 15" xfId="2026"/>
    <cellStyle name=" 15" xfId="2027"/>
    <cellStyle name=" 16" xfId="2028"/>
    <cellStyle name=" 16" xfId="2029"/>
    <cellStyle name=" 17" xfId="2030"/>
    <cellStyle name=" 17" xfId="2031"/>
    <cellStyle name=" 18" xfId="2032"/>
    <cellStyle name=" 18" xfId="2033"/>
    <cellStyle name=" 19" xfId="2034"/>
    <cellStyle name=" 19" xfId="2035"/>
    <cellStyle name=" 2" xfId="2036"/>
    <cellStyle name=" 2" xfId="2037"/>
    <cellStyle name=" 20" xfId="2038"/>
    <cellStyle name=" 20" xfId="2039"/>
    <cellStyle name=" 21" xfId="2040"/>
    <cellStyle name=" 21" xfId="2041"/>
    <cellStyle name=" 22" xfId="2042"/>
    <cellStyle name=" 22" xfId="2043"/>
    <cellStyle name=" 23" xfId="2044"/>
    <cellStyle name=" 23" xfId="2045"/>
    <cellStyle name=" 24" xfId="2046"/>
    <cellStyle name=" 24" xfId="2047"/>
    <cellStyle name=" 25" xfId="2048"/>
    <cellStyle name=" 25" xfId="2049"/>
    <cellStyle name=" 26" xfId="2050"/>
    <cellStyle name=" 26" xfId="2051"/>
    <cellStyle name=" 27" xfId="2052"/>
    <cellStyle name=" 27" xfId="2053"/>
    <cellStyle name=" 28" xfId="2054"/>
    <cellStyle name=" 28" xfId="2055"/>
    <cellStyle name=" 29" xfId="2056"/>
    <cellStyle name=" 29" xfId="2057"/>
    <cellStyle name=" 3" xfId="2058"/>
    <cellStyle name=" 3" xfId="2059"/>
    <cellStyle name=" 30" xfId="2060"/>
    <cellStyle name=" 30" xfId="2061"/>
    <cellStyle name=" 31" xfId="2062"/>
    <cellStyle name=" 31" xfId="2063"/>
    <cellStyle name=" 32" xfId="2064"/>
    <cellStyle name=" 32" xfId="2065"/>
    <cellStyle name=" 33" xfId="2066"/>
    <cellStyle name=" 33" xfId="2067"/>
    <cellStyle name=" 34" xfId="2068"/>
    <cellStyle name=" 34" xfId="2069"/>
    <cellStyle name=" 35" xfId="2070"/>
    <cellStyle name=" 35" xfId="2071"/>
    <cellStyle name=" 36" xfId="2072"/>
    <cellStyle name=" 36" xfId="2073"/>
    <cellStyle name=" 37" xfId="2074"/>
    <cellStyle name=" 37" xfId="2075"/>
    <cellStyle name=" 38" xfId="2076"/>
    <cellStyle name=" 38" xfId="2077"/>
    <cellStyle name=" 39" xfId="2078"/>
    <cellStyle name=" 39" xfId="2079"/>
    <cellStyle name=" 4" xfId="2080"/>
    <cellStyle name=" 4" xfId="2081"/>
    <cellStyle name=" 40" xfId="2082"/>
    <cellStyle name=" 40" xfId="2083"/>
    <cellStyle name=" 41" xfId="2084"/>
    <cellStyle name=" 41" xfId="2085"/>
    <cellStyle name=" 42" xfId="2086"/>
    <cellStyle name=" 42" xfId="2087"/>
    <cellStyle name=" 43" xfId="2088"/>
    <cellStyle name=" 43" xfId="2089"/>
    <cellStyle name=" 44" xfId="2090"/>
    <cellStyle name=" 44" xfId="2091"/>
    <cellStyle name=" 45" xfId="2092"/>
    <cellStyle name=" 45" xfId="2093"/>
    <cellStyle name=" 46" xfId="2094"/>
    <cellStyle name=" 46" xfId="2095"/>
    <cellStyle name=" 47" xfId="2096"/>
    <cellStyle name=" 47" xfId="2097"/>
    <cellStyle name=" 48" xfId="2098"/>
    <cellStyle name=" 48" xfId="2099"/>
    <cellStyle name=" 49" xfId="2100"/>
    <cellStyle name=" 49" xfId="2101"/>
    <cellStyle name=" 5" xfId="2102"/>
    <cellStyle name=" 5" xfId="2103"/>
    <cellStyle name=" 50" xfId="2104"/>
    <cellStyle name=" 50" xfId="2105"/>
    <cellStyle name=" 51" xfId="2106"/>
    <cellStyle name=" 51" xfId="2107"/>
    <cellStyle name=" 52" xfId="2108"/>
    <cellStyle name=" 52" xfId="2109"/>
    <cellStyle name=" 53" xfId="2110"/>
    <cellStyle name=" 53" xfId="2111"/>
    <cellStyle name=" 54" xfId="2112"/>
    <cellStyle name=" 54" xfId="2113"/>
    <cellStyle name=" 6" xfId="2114"/>
    <cellStyle name=" 6" xfId="2115"/>
    <cellStyle name=" 7" xfId="2116"/>
    <cellStyle name=" 7" xfId="2117"/>
    <cellStyle name=" 8" xfId="2118"/>
    <cellStyle name=" 8" xfId="2119"/>
    <cellStyle name=" 9" xfId="2120"/>
    <cellStyle name=" 9" xfId="2121"/>
    <cellStyle name="_071130 Январь-ноябрь 2007г " xfId="2122"/>
    <cellStyle name="_071130 Январь-ноябрь 2007г " xfId="2123"/>
    <cellStyle name="_071130 Январь-ноябрь 2007г  10" xfId="2124"/>
    <cellStyle name="_071130 Январь-ноябрь 2007г  10" xfId="2125"/>
    <cellStyle name="_071130 Январь-ноябрь 2007г  11" xfId="2126"/>
    <cellStyle name="_071130 Январь-ноябрь 2007г  11" xfId="2127"/>
    <cellStyle name="_071130 Январь-ноябрь 2007г  11 2" xfId="2128"/>
    <cellStyle name="_071130 Январь-ноябрь 2007г  11 2" xfId="2129"/>
    <cellStyle name="_071130 Январь-ноябрь 2007г  11 3" xfId="2130"/>
    <cellStyle name="_071130 Январь-ноябрь 2007г  11 3" xfId="2131"/>
    <cellStyle name="_071130 Январь-ноябрь 2007г  11 4" xfId="2132"/>
    <cellStyle name="_071130 Январь-ноябрь 2007г  11 4" xfId="2133"/>
    <cellStyle name="_071130 Январь-ноябрь 2007г  11 5" xfId="2134"/>
    <cellStyle name="_071130 Январь-ноябрь 2007г  11 5" xfId="2135"/>
    <cellStyle name="_071130 Январь-ноябрь 2007г  11 6" xfId="2136"/>
    <cellStyle name="_071130 Январь-ноябрь 2007г  11 6" xfId="2137"/>
    <cellStyle name="_071130 Январь-ноябрь 2007г  12" xfId="2138"/>
    <cellStyle name="_071130 Январь-ноябрь 2007г  12" xfId="2139"/>
    <cellStyle name="_071130 Январь-ноябрь 2007г  12 2" xfId="2140"/>
    <cellStyle name="_071130 Январь-ноябрь 2007г  12 2" xfId="2141"/>
    <cellStyle name="_071130 Январь-ноябрь 2007г  12 3" xfId="2142"/>
    <cellStyle name="_071130 Январь-ноябрь 2007г  12 3" xfId="2143"/>
    <cellStyle name="_071130 Январь-ноябрь 2007г  12 4" xfId="2144"/>
    <cellStyle name="_071130 Январь-ноябрь 2007г  12 4" xfId="2145"/>
    <cellStyle name="_071130 Январь-ноябрь 2007г  12 5" xfId="2146"/>
    <cellStyle name="_071130 Январь-ноябрь 2007г  12 5" xfId="2147"/>
    <cellStyle name="_071130 Январь-ноябрь 2007г  13" xfId="2148"/>
    <cellStyle name="_071130 Январь-ноябрь 2007г  13" xfId="2149"/>
    <cellStyle name="_071130 Январь-ноябрь 2007г  14" xfId="2150"/>
    <cellStyle name="_071130 Январь-ноябрь 2007г  14" xfId="2151"/>
    <cellStyle name="_071130 Январь-ноябрь 2007г  15" xfId="2152"/>
    <cellStyle name="_071130 Январь-ноябрь 2007г  15" xfId="2153"/>
    <cellStyle name="_071130 Январь-ноябрь 2007г  16" xfId="2154"/>
    <cellStyle name="_071130 Январь-ноябрь 2007г  16" xfId="2155"/>
    <cellStyle name="_071130 Январь-ноябрь 2007г  17" xfId="2156"/>
    <cellStyle name="_071130 Январь-ноябрь 2007г  17" xfId="2157"/>
    <cellStyle name="_071130 Январь-ноябрь 2007г  18" xfId="2158"/>
    <cellStyle name="_071130 Январь-ноябрь 2007г  18" xfId="2159"/>
    <cellStyle name="_071130 Январь-ноябрь 2007г  19" xfId="2160"/>
    <cellStyle name="_071130 Январь-ноябрь 2007г  19" xfId="2161"/>
    <cellStyle name="_071130 Январь-ноябрь 2007г  2" xfId="2162"/>
    <cellStyle name="_071130 Январь-ноябрь 2007г  2" xfId="2163"/>
    <cellStyle name="_071130 Январь-ноябрь 2007г  20" xfId="2164"/>
    <cellStyle name="_071130 Январь-ноябрь 2007г  20" xfId="2165"/>
    <cellStyle name="_071130 Январь-ноябрь 2007г  21" xfId="2166"/>
    <cellStyle name="_071130 Январь-ноябрь 2007г  21" xfId="2167"/>
    <cellStyle name="_071130 Январь-ноябрь 2007г  22" xfId="2168"/>
    <cellStyle name="_071130 Январь-ноябрь 2007г  22" xfId="2169"/>
    <cellStyle name="_071130 Январь-ноябрь 2007г  23" xfId="2170"/>
    <cellStyle name="_071130 Январь-ноябрь 2007г  23" xfId="2171"/>
    <cellStyle name="_071130 Январь-ноябрь 2007г  24" xfId="2172"/>
    <cellStyle name="_071130 Январь-ноябрь 2007г  24" xfId="2173"/>
    <cellStyle name="_071130 Январь-ноябрь 2007г  25" xfId="2174"/>
    <cellStyle name="_071130 Январь-ноябрь 2007г  25" xfId="2175"/>
    <cellStyle name="_071130 Январь-ноябрь 2007г  26" xfId="2176"/>
    <cellStyle name="_071130 Январь-ноябрь 2007г  26" xfId="2177"/>
    <cellStyle name="_071130 Январь-ноябрь 2007г  27" xfId="2178"/>
    <cellStyle name="_071130 Январь-ноябрь 2007г  27" xfId="2179"/>
    <cellStyle name="_071130 Январь-ноябрь 2007г  28" xfId="2180"/>
    <cellStyle name="_071130 Январь-ноябрь 2007г  28" xfId="2181"/>
    <cellStyle name="_071130 Январь-ноябрь 2007г  29" xfId="2182"/>
    <cellStyle name="_071130 Январь-ноябрь 2007г  29" xfId="2183"/>
    <cellStyle name="_071130 Январь-ноябрь 2007г  3" xfId="2184"/>
    <cellStyle name="_071130 Январь-ноябрь 2007г  3" xfId="2185"/>
    <cellStyle name="_071130 Январь-ноябрь 2007г  30" xfId="2186"/>
    <cellStyle name="_071130 Январь-ноябрь 2007г  30" xfId="2187"/>
    <cellStyle name="_071130 Январь-ноябрь 2007г  31" xfId="2188"/>
    <cellStyle name="_071130 Январь-ноябрь 2007г  31" xfId="2189"/>
    <cellStyle name="_071130 Январь-ноябрь 2007г  32" xfId="2190"/>
    <cellStyle name="_071130 Январь-ноябрь 2007г  32" xfId="2191"/>
    <cellStyle name="_071130 Январь-ноябрь 2007г  33" xfId="2192"/>
    <cellStyle name="_071130 Январь-ноябрь 2007г  33" xfId="2193"/>
    <cellStyle name="_071130 Январь-ноябрь 2007г  34" xfId="2194"/>
    <cellStyle name="_071130 Январь-ноябрь 2007г  34" xfId="2195"/>
    <cellStyle name="_071130 Январь-ноябрь 2007г  35" xfId="2196"/>
    <cellStyle name="_071130 Январь-ноябрь 2007г  35" xfId="2197"/>
    <cellStyle name="_071130 Январь-ноябрь 2007г  36" xfId="2198"/>
    <cellStyle name="_071130 Январь-ноябрь 2007г  36" xfId="2199"/>
    <cellStyle name="_071130 Январь-ноябрь 2007г  37" xfId="2200"/>
    <cellStyle name="_071130 Январь-ноябрь 2007г  37" xfId="2201"/>
    <cellStyle name="_071130 Январь-ноябрь 2007г  38" xfId="2202"/>
    <cellStyle name="_071130 Январь-ноябрь 2007г  38" xfId="2203"/>
    <cellStyle name="_071130 Январь-ноябрь 2007г  39" xfId="2204"/>
    <cellStyle name="_071130 Январь-ноябрь 2007г  39" xfId="2205"/>
    <cellStyle name="_071130 Январь-ноябрь 2007г  4" xfId="2206"/>
    <cellStyle name="_071130 Январь-ноябрь 2007г  4" xfId="2207"/>
    <cellStyle name="_071130 Январь-ноябрь 2007г  40" xfId="2208"/>
    <cellStyle name="_071130 Январь-ноябрь 2007г  40" xfId="2209"/>
    <cellStyle name="_071130 Январь-ноябрь 2007г  41" xfId="2210"/>
    <cellStyle name="_071130 Январь-ноябрь 2007г  41" xfId="2211"/>
    <cellStyle name="_071130 Январь-ноябрь 2007г  42" xfId="2212"/>
    <cellStyle name="_071130 Январь-ноябрь 2007г  42" xfId="2213"/>
    <cellStyle name="_071130 Январь-ноябрь 2007г  43" xfId="2214"/>
    <cellStyle name="_071130 Январь-ноябрь 2007г  43" xfId="2215"/>
    <cellStyle name="_071130 Январь-ноябрь 2007г  44" xfId="2216"/>
    <cellStyle name="_071130 Январь-ноябрь 2007г  44" xfId="2217"/>
    <cellStyle name="_071130 Январь-ноябрь 2007г  45" xfId="2218"/>
    <cellStyle name="_071130 Январь-ноябрь 2007г  45" xfId="2219"/>
    <cellStyle name="_071130 Январь-ноябрь 2007г  46" xfId="2220"/>
    <cellStyle name="_071130 Январь-ноябрь 2007г  46" xfId="2221"/>
    <cellStyle name="_071130 Январь-ноябрь 2007г  47" xfId="2222"/>
    <cellStyle name="_071130 Январь-ноябрь 2007г  47" xfId="2223"/>
    <cellStyle name="_071130 Январь-ноябрь 2007г  48" xfId="2224"/>
    <cellStyle name="_071130 Январь-ноябрь 2007г  48" xfId="2225"/>
    <cellStyle name="_071130 Январь-ноябрь 2007г  49" xfId="2226"/>
    <cellStyle name="_071130 Январь-ноябрь 2007г  49" xfId="2227"/>
    <cellStyle name="_071130 Январь-ноябрь 2007г  5" xfId="2228"/>
    <cellStyle name="_071130 Январь-ноябрь 2007г  5" xfId="2229"/>
    <cellStyle name="_071130 Январь-ноябрь 2007г  50" xfId="2230"/>
    <cellStyle name="_071130 Январь-ноябрь 2007г  50" xfId="2231"/>
    <cellStyle name="_071130 Январь-ноябрь 2007г  51" xfId="2232"/>
    <cellStyle name="_071130 Январь-ноябрь 2007г  51" xfId="2233"/>
    <cellStyle name="_071130 Январь-ноябрь 2007г  52" xfId="2234"/>
    <cellStyle name="_071130 Январь-ноябрь 2007г  52" xfId="2235"/>
    <cellStyle name="_071130 Январь-ноябрь 2007г  53" xfId="2236"/>
    <cellStyle name="_071130 Январь-ноябрь 2007г  53" xfId="2237"/>
    <cellStyle name="_071130 Январь-ноябрь 2007г  54" xfId="2238"/>
    <cellStyle name="_071130 Январь-ноябрь 2007г  54" xfId="2239"/>
    <cellStyle name="_071130 Январь-ноябрь 2007г  6" xfId="2240"/>
    <cellStyle name="_071130 Январь-ноябрь 2007г  6" xfId="2241"/>
    <cellStyle name="_071130 Январь-ноябрь 2007г  7" xfId="2242"/>
    <cellStyle name="_071130 Январь-ноябрь 2007г  7" xfId="2243"/>
    <cellStyle name="_071130 Январь-ноябрь 2007г  8" xfId="2244"/>
    <cellStyle name="_071130 Январь-ноябрь 2007г  8" xfId="2245"/>
    <cellStyle name="_071130 Январь-ноябрь 2007г  9" xfId="2246"/>
    <cellStyle name="_071130 Январь-ноябрь 2007г  9" xfId="2247"/>
    <cellStyle name="_071130 Январь-ноябрь 2007г _Квартальный отчет" xfId="2248"/>
    <cellStyle name="_071130 Январь-ноябрь 2007г _Квартальный отчет" xfId="2249"/>
    <cellStyle name="_071130 Январь-ноябрь 2007г _Квартальный отчет 10" xfId="2250"/>
    <cellStyle name="_071130 Январь-ноябрь 2007г _Квартальный отчет 10" xfId="2251"/>
    <cellStyle name="_071130 Январь-ноябрь 2007г _Квартальный отчет 11" xfId="2252"/>
    <cellStyle name="_071130 Январь-ноябрь 2007г _Квартальный отчет 11" xfId="2253"/>
    <cellStyle name="_071130 Январь-ноябрь 2007г _Квартальный отчет 11 2" xfId="2254"/>
    <cellStyle name="_071130 Январь-ноябрь 2007г _Квартальный отчет 11 2" xfId="2255"/>
    <cellStyle name="_071130 Январь-ноябрь 2007г _Квартальный отчет 11 3" xfId="2256"/>
    <cellStyle name="_071130 Январь-ноябрь 2007г _Квартальный отчет 11 3" xfId="2257"/>
    <cellStyle name="_071130 Январь-ноябрь 2007г _Квартальный отчет 11 4" xfId="2258"/>
    <cellStyle name="_071130 Январь-ноябрь 2007г _Квартальный отчет 11 4" xfId="2259"/>
    <cellStyle name="_071130 Январь-ноябрь 2007г _Квартальный отчет 11 5" xfId="2260"/>
    <cellStyle name="_071130 Январь-ноябрь 2007г _Квартальный отчет 11 5" xfId="2261"/>
    <cellStyle name="_071130 Январь-ноябрь 2007г _Квартальный отчет 11 6" xfId="2262"/>
    <cellStyle name="_071130 Январь-ноябрь 2007г _Квартальный отчет 11 6" xfId="2263"/>
    <cellStyle name="_071130 Январь-ноябрь 2007г _Квартальный отчет 12" xfId="2264"/>
    <cellStyle name="_071130 Январь-ноябрь 2007г _Квартальный отчет 12" xfId="2265"/>
    <cellStyle name="_071130 Январь-ноябрь 2007г _Квартальный отчет 12 2" xfId="2266"/>
    <cellStyle name="_071130 Январь-ноябрь 2007г _Квартальный отчет 12 2" xfId="2267"/>
    <cellStyle name="_071130 Январь-ноябрь 2007г _Квартальный отчет 12 3" xfId="2268"/>
    <cellStyle name="_071130 Январь-ноябрь 2007г _Квартальный отчет 12 3" xfId="2269"/>
    <cellStyle name="_071130 Январь-ноябрь 2007г _Квартальный отчет 12 4" xfId="2270"/>
    <cellStyle name="_071130 Январь-ноябрь 2007г _Квартальный отчет 12 4" xfId="2271"/>
    <cellStyle name="_071130 Январь-ноябрь 2007г _Квартальный отчет 12 5" xfId="2272"/>
    <cellStyle name="_071130 Январь-ноябрь 2007г _Квартальный отчет 12 5" xfId="2273"/>
    <cellStyle name="_071130 Январь-ноябрь 2007г _Квартальный отчет 13" xfId="2274"/>
    <cellStyle name="_071130 Январь-ноябрь 2007г _Квартальный отчет 13" xfId="2275"/>
    <cellStyle name="_071130 Январь-ноябрь 2007г _Квартальный отчет 14" xfId="2276"/>
    <cellStyle name="_071130 Январь-ноябрь 2007г _Квартальный отчет 14" xfId="2277"/>
    <cellStyle name="_071130 Январь-ноябрь 2007г _Квартальный отчет 15" xfId="2278"/>
    <cellStyle name="_071130 Январь-ноябрь 2007г _Квартальный отчет 15" xfId="2279"/>
    <cellStyle name="_071130 Январь-ноябрь 2007г _Квартальный отчет 16" xfId="2280"/>
    <cellStyle name="_071130 Январь-ноябрь 2007г _Квартальный отчет 16" xfId="2281"/>
    <cellStyle name="_071130 Январь-ноябрь 2007г _Квартальный отчет 17" xfId="2282"/>
    <cellStyle name="_071130 Январь-ноябрь 2007г _Квартальный отчет 17" xfId="2283"/>
    <cellStyle name="_071130 Январь-ноябрь 2007г _Квартальный отчет 18" xfId="2284"/>
    <cellStyle name="_071130 Январь-ноябрь 2007г _Квартальный отчет 18" xfId="2285"/>
    <cellStyle name="_071130 Январь-ноябрь 2007г _Квартальный отчет 19" xfId="2286"/>
    <cellStyle name="_071130 Январь-ноябрь 2007г _Квартальный отчет 19" xfId="2287"/>
    <cellStyle name="_071130 Январь-ноябрь 2007г _Квартальный отчет 2" xfId="2288"/>
    <cellStyle name="_071130 Январь-ноябрь 2007г _Квартальный отчет 2" xfId="2289"/>
    <cellStyle name="_071130 Январь-ноябрь 2007г _Квартальный отчет 20" xfId="2290"/>
    <cellStyle name="_071130 Январь-ноябрь 2007г _Квартальный отчет 20" xfId="2291"/>
    <cellStyle name="_071130 Январь-ноябрь 2007г _Квартальный отчет 21" xfId="2292"/>
    <cellStyle name="_071130 Январь-ноябрь 2007г _Квартальный отчет 21" xfId="2293"/>
    <cellStyle name="_071130 Январь-ноябрь 2007г _Квартальный отчет 22" xfId="2294"/>
    <cellStyle name="_071130 Январь-ноябрь 2007г _Квартальный отчет 22" xfId="2295"/>
    <cellStyle name="_071130 Январь-ноябрь 2007г _Квартальный отчет 23" xfId="2296"/>
    <cellStyle name="_071130 Январь-ноябрь 2007г _Квартальный отчет 23" xfId="2297"/>
    <cellStyle name="_071130 Январь-ноябрь 2007г _Квартальный отчет 24" xfId="2298"/>
    <cellStyle name="_071130 Январь-ноябрь 2007г _Квартальный отчет 24" xfId="2299"/>
    <cellStyle name="_071130 Январь-ноябрь 2007г _Квартальный отчет 25" xfId="2300"/>
    <cellStyle name="_071130 Январь-ноябрь 2007г _Квартальный отчет 25" xfId="2301"/>
    <cellStyle name="_071130 Январь-ноябрь 2007г _Квартальный отчет 26" xfId="2302"/>
    <cellStyle name="_071130 Январь-ноябрь 2007г _Квартальный отчет 26" xfId="2303"/>
    <cellStyle name="_071130 Январь-ноябрь 2007г _Квартальный отчет 27" xfId="2304"/>
    <cellStyle name="_071130 Январь-ноябрь 2007г _Квартальный отчет 27" xfId="2305"/>
    <cellStyle name="_071130 Январь-ноябрь 2007г _Квартальный отчет 28" xfId="2306"/>
    <cellStyle name="_071130 Январь-ноябрь 2007г _Квартальный отчет 28" xfId="2307"/>
    <cellStyle name="_071130 Январь-ноябрь 2007г _Квартальный отчет 29" xfId="2308"/>
    <cellStyle name="_071130 Январь-ноябрь 2007г _Квартальный отчет 29" xfId="2309"/>
    <cellStyle name="_071130 Январь-ноябрь 2007г _Квартальный отчет 3" xfId="2310"/>
    <cellStyle name="_071130 Январь-ноябрь 2007г _Квартальный отчет 3" xfId="2311"/>
    <cellStyle name="_071130 Январь-ноябрь 2007г _Квартальный отчет 30" xfId="2312"/>
    <cellStyle name="_071130 Январь-ноябрь 2007г _Квартальный отчет 30" xfId="2313"/>
    <cellStyle name="_071130 Январь-ноябрь 2007г _Квартальный отчет 31" xfId="2314"/>
    <cellStyle name="_071130 Январь-ноябрь 2007г _Квартальный отчет 31" xfId="2315"/>
    <cellStyle name="_071130 Январь-ноябрь 2007г _Квартальный отчет 32" xfId="2316"/>
    <cellStyle name="_071130 Январь-ноябрь 2007г _Квартальный отчет 32" xfId="2317"/>
    <cellStyle name="_071130 Январь-ноябрь 2007г _Квартальный отчет 33" xfId="2318"/>
    <cellStyle name="_071130 Январь-ноябрь 2007г _Квартальный отчет 33" xfId="2319"/>
    <cellStyle name="_071130 Январь-ноябрь 2007г _Квартальный отчет 34" xfId="2320"/>
    <cellStyle name="_071130 Январь-ноябрь 2007г _Квартальный отчет 34" xfId="2321"/>
    <cellStyle name="_071130 Январь-ноябрь 2007г _Квартальный отчет 35" xfId="2322"/>
    <cellStyle name="_071130 Январь-ноябрь 2007г _Квартальный отчет 35" xfId="2323"/>
    <cellStyle name="_071130 Январь-ноябрь 2007г _Квартальный отчет 36" xfId="2324"/>
    <cellStyle name="_071130 Январь-ноябрь 2007г _Квартальный отчет 36" xfId="2325"/>
    <cellStyle name="_071130 Январь-ноябрь 2007г _Квартальный отчет 37" xfId="2326"/>
    <cellStyle name="_071130 Январь-ноябрь 2007г _Квартальный отчет 37" xfId="2327"/>
    <cellStyle name="_071130 Январь-ноябрь 2007г _Квартальный отчет 38" xfId="2328"/>
    <cellStyle name="_071130 Январь-ноябрь 2007г _Квартальный отчет 38" xfId="2329"/>
    <cellStyle name="_071130 Январь-ноябрь 2007г _Квартальный отчет 39" xfId="2330"/>
    <cellStyle name="_071130 Январь-ноябрь 2007г _Квартальный отчет 39" xfId="2331"/>
    <cellStyle name="_071130 Январь-ноябрь 2007г _Квартальный отчет 4" xfId="2332"/>
    <cellStyle name="_071130 Январь-ноябрь 2007г _Квартальный отчет 4" xfId="2333"/>
    <cellStyle name="_071130 Январь-ноябрь 2007г _Квартальный отчет 40" xfId="2334"/>
    <cellStyle name="_071130 Январь-ноябрь 2007г _Квартальный отчет 40" xfId="2335"/>
    <cellStyle name="_071130 Январь-ноябрь 2007г _Квартальный отчет 41" xfId="2336"/>
    <cellStyle name="_071130 Январь-ноябрь 2007г _Квартальный отчет 41" xfId="2337"/>
    <cellStyle name="_071130 Январь-ноябрь 2007г _Квартальный отчет 42" xfId="2338"/>
    <cellStyle name="_071130 Январь-ноябрь 2007г _Квартальный отчет 42" xfId="2339"/>
    <cellStyle name="_071130 Январь-ноябрь 2007г _Квартальный отчет 43" xfId="2340"/>
    <cellStyle name="_071130 Январь-ноябрь 2007г _Квартальный отчет 43" xfId="2341"/>
    <cellStyle name="_071130 Январь-ноябрь 2007г _Квартальный отчет 44" xfId="2342"/>
    <cellStyle name="_071130 Январь-ноябрь 2007г _Квартальный отчет 44" xfId="2343"/>
    <cellStyle name="_071130 Январь-ноябрь 2007г _Квартальный отчет 45" xfId="2344"/>
    <cellStyle name="_071130 Январь-ноябрь 2007г _Квартальный отчет 45" xfId="2345"/>
    <cellStyle name="_071130 Январь-ноябрь 2007г _Квартальный отчет 46" xfId="2346"/>
    <cellStyle name="_071130 Январь-ноябрь 2007г _Квартальный отчет 46" xfId="2347"/>
    <cellStyle name="_071130 Январь-ноябрь 2007г _Квартальный отчет 47" xfId="2348"/>
    <cellStyle name="_071130 Январь-ноябрь 2007г _Квартальный отчет 47" xfId="2349"/>
    <cellStyle name="_071130 Январь-ноябрь 2007г _Квартальный отчет 48" xfId="2350"/>
    <cellStyle name="_071130 Январь-ноябрь 2007г _Квартальный отчет 48" xfId="2351"/>
    <cellStyle name="_071130 Январь-ноябрь 2007г _Квартальный отчет 49" xfId="2352"/>
    <cellStyle name="_071130 Январь-ноябрь 2007г _Квартальный отчет 49" xfId="2353"/>
    <cellStyle name="_071130 Январь-ноябрь 2007г _Квартальный отчет 5" xfId="2354"/>
    <cellStyle name="_071130 Январь-ноябрь 2007г _Квартальный отчет 5" xfId="2355"/>
    <cellStyle name="_071130 Январь-ноябрь 2007г _Квартальный отчет 50" xfId="2356"/>
    <cellStyle name="_071130 Январь-ноябрь 2007г _Квартальный отчет 50" xfId="2357"/>
    <cellStyle name="_071130 Январь-ноябрь 2007г _Квартальный отчет 51" xfId="2358"/>
    <cellStyle name="_071130 Январь-ноябрь 2007г _Квартальный отчет 51" xfId="2359"/>
    <cellStyle name="_071130 Январь-ноябрь 2007г _Квартальный отчет 52" xfId="2360"/>
    <cellStyle name="_071130 Январь-ноябрь 2007г _Квартальный отчет 52" xfId="2361"/>
    <cellStyle name="_071130 Январь-ноябрь 2007г _Квартальный отчет 53" xfId="2362"/>
    <cellStyle name="_071130 Январь-ноябрь 2007г _Квартальный отчет 53" xfId="2363"/>
    <cellStyle name="_071130 Январь-ноябрь 2007г _Квартальный отчет 54" xfId="2364"/>
    <cellStyle name="_071130 Январь-ноябрь 2007г _Квартальный отчет 54" xfId="2365"/>
    <cellStyle name="_071130 Январь-ноябрь 2007г _Квартальный отчет 6" xfId="2366"/>
    <cellStyle name="_071130 Январь-ноябрь 2007г _Квартальный отчет 6" xfId="2367"/>
    <cellStyle name="_071130 Январь-ноябрь 2007г _Квартальный отчет 7" xfId="2368"/>
    <cellStyle name="_071130 Январь-ноябрь 2007г _Квартальный отчет 7" xfId="2369"/>
    <cellStyle name="_071130 Январь-ноябрь 2007г _Квартальный отчет 8" xfId="2370"/>
    <cellStyle name="_071130 Январь-ноябрь 2007г _Квартальный отчет 8" xfId="2371"/>
    <cellStyle name="_071130 Январь-ноябрь 2007г _Квартальный отчет 9" xfId="2372"/>
    <cellStyle name="_071130 Январь-ноябрь 2007г _Квартальный отчет 9" xfId="2373"/>
    <cellStyle name="_attachment2" xfId="2374"/>
    <cellStyle name="_attachment2" xfId="2375"/>
    <cellStyle name="_attachment2 10" xfId="2376"/>
    <cellStyle name="_attachment2 10" xfId="2377"/>
    <cellStyle name="_attachment2 11" xfId="2378"/>
    <cellStyle name="_attachment2 11" xfId="2379"/>
    <cellStyle name="_attachment2 11 2" xfId="2380"/>
    <cellStyle name="_attachment2 11 2" xfId="2381"/>
    <cellStyle name="_attachment2 11 3" xfId="2382"/>
    <cellStyle name="_attachment2 11 3" xfId="2383"/>
    <cellStyle name="_attachment2 11 4" xfId="2384"/>
    <cellStyle name="_attachment2 11 4" xfId="2385"/>
    <cellStyle name="_attachment2 11 5" xfId="2386"/>
    <cellStyle name="_attachment2 11 5" xfId="2387"/>
    <cellStyle name="_attachment2 11 6" xfId="2388"/>
    <cellStyle name="_attachment2 11 6" xfId="2389"/>
    <cellStyle name="_attachment2 12" xfId="2390"/>
    <cellStyle name="_attachment2 12" xfId="2391"/>
    <cellStyle name="_attachment2 12 2" xfId="2392"/>
    <cellStyle name="_attachment2 12 2" xfId="2393"/>
    <cellStyle name="_attachment2 12 3" xfId="2394"/>
    <cellStyle name="_attachment2 12 3" xfId="2395"/>
    <cellStyle name="_attachment2 12 4" xfId="2396"/>
    <cellStyle name="_attachment2 12 4" xfId="2397"/>
    <cellStyle name="_attachment2 12 5" xfId="2398"/>
    <cellStyle name="_attachment2 12 5" xfId="2399"/>
    <cellStyle name="_attachment2 13" xfId="2400"/>
    <cellStyle name="_attachment2 13" xfId="2401"/>
    <cellStyle name="_attachment2 14" xfId="2402"/>
    <cellStyle name="_attachment2 14" xfId="2403"/>
    <cellStyle name="_attachment2 15" xfId="2404"/>
    <cellStyle name="_attachment2 15" xfId="2405"/>
    <cellStyle name="_attachment2 16" xfId="2406"/>
    <cellStyle name="_attachment2 16" xfId="2407"/>
    <cellStyle name="_attachment2 17" xfId="2408"/>
    <cellStyle name="_attachment2 17" xfId="2409"/>
    <cellStyle name="_attachment2 18" xfId="2410"/>
    <cellStyle name="_attachment2 18" xfId="2411"/>
    <cellStyle name="_attachment2 19" xfId="2412"/>
    <cellStyle name="_attachment2 19" xfId="2413"/>
    <cellStyle name="_attachment2 2" xfId="2414"/>
    <cellStyle name="_attachment2 2" xfId="2415"/>
    <cellStyle name="_attachment2 20" xfId="2416"/>
    <cellStyle name="_attachment2 20" xfId="2417"/>
    <cellStyle name="_attachment2 21" xfId="2418"/>
    <cellStyle name="_attachment2 21" xfId="2419"/>
    <cellStyle name="_attachment2 22" xfId="2420"/>
    <cellStyle name="_attachment2 22" xfId="2421"/>
    <cellStyle name="_attachment2 23" xfId="2422"/>
    <cellStyle name="_attachment2 23" xfId="2423"/>
    <cellStyle name="_attachment2 24" xfId="2424"/>
    <cellStyle name="_attachment2 24" xfId="2425"/>
    <cellStyle name="_attachment2 25" xfId="2426"/>
    <cellStyle name="_attachment2 25" xfId="2427"/>
    <cellStyle name="_attachment2 26" xfId="2428"/>
    <cellStyle name="_attachment2 26" xfId="2429"/>
    <cellStyle name="_attachment2 27" xfId="2430"/>
    <cellStyle name="_attachment2 27" xfId="2431"/>
    <cellStyle name="_attachment2 28" xfId="2432"/>
    <cellStyle name="_attachment2 28" xfId="2433"/>
    <cellStyle name="_attachment2 29" xfId="2434"/>
    <cellStyle name="_attachment2 29" xfId="2435"/>
    <cellStyle name="_attachment2 3" xfId="2436"/>
    <cellStyle name="_attachment2 3" xfId="2437"/>
    <cellStyle name="_attachment2 30" xfId="2438"/>
    <cellStyle name="_attachment2 30" xfId="2439"/>
    <cellStyle name="_attachment2 31" xfId="2440"/>
    <cellStyle name="_attachment2 31" xfId="2441"/>
    <cellStyle name="_attachment2 32" xfId="2442"/>
    <cellStyle name="_attachment2 32" xfId="2443"/>
    <cellStyle name="_attachment2 33" xfId="2444"/>
    <cellStyle name="_attachment2 33" xfId="2445"/>
    <cellStyle name="_attachment2 34" xfId="2446"/>
    <cellStyle name="_attachment2 34" xfId="2447"/>
    <cellStyle name="_attachment2 35" xfId="2448"/>
    <cellStyle name="_attachment2 35" xfId="2449"/>
    <cellStyle name="_attachment2 36" xfId="2450"/>
    <cellStyle name="_attachment2 36" xfId="2451"/>
    <cellStyle name="_attachment2 37" xfId="2452"/>
    <cellStyle name="_attachment2 37" xfId="2453"/>
    <cellStyle name="_attachment2 38" xfId="2454"/>
    <cellStyle name="_attachment2 38" xfId="2455"/>
    <cellStyle name="_attachment2 39" xfId="2456"/>
    <cellStyle name="_attachment2 39" xfId="2457"/>
    <cellStyle name="_attachment2 4" xfId="2458"/>
    <cellStyle name="_attachment2 4" xfId="2459"/>
    <cellStyle name="_attachment2 40" xfId="2460"/>
    <cellStyle name="_attachment2 40" xfId="2461"/>
    <cellStyle name="_attachment2 41" xfId="2462"/>
    <cellStyle name="_attachment2 41" xfId="2463"/>
    <cellStyle name="_attachment2 42" xfId="2464"/>
    <cellStyle name="_attachment2 42" xfId="2465"/>
    <cellStyle name="_attachment2 43" xfId="2466"/>
    <cellStyle name="_attachment2 43" xfId="2467"/>
    <cellStyle name="_attachment2 44" xfId="2468"/>
    <cellStyle name="_attachment2 44" xfId="2469"/>
    <cellStyle name="_attachment2 45" xfId="2470"/>
    <cellStyle name="_attachment2 45" xfId="2471"/>
    <cellStyle name="_attachment2 46" xfId="2472"/>
    <cellStyle name="_attachment2 46" xfId="2473"/>
    <cellStyle name="_attachment2 47" xfId="2474"/>
    <cellStyle name="_attachment2 47" xfId="2475"/>
    <cellStyle name="_attachment2 48" xfId="2476"/>
    <cellStyle name="_attachment2 48" xfId="2477"/>
    <cellStyle name="_attachment2 49" xfId="2478"/>
    <cellStyle name="_attachment2 49" xfId="2479"/>
    <cellStyle name="_attachment2 5" xfId="2480"/>
    <cellStyle name="_attachment2 5" xfId="2481"/>
    <cellStyle name="_attachment2 50" xfId="2482"/>
    <cellStyle name="_attachment2 50" xfId="2483"/>
    <cellStyle name="_attachment2 51" xfId="2484"/>
    <cellStyle name="_attachment2 51" xfId="2485"/>
    <cellStyle name="_attachment2 52" xfId="2486"/>
    <cellStyle name="_attachment2 52" xfId="2487"/>
    <cellStyle name="_attachment2 53" xfId="2488"/>
    <cellStyle name="_attachment2 53" xfId="2489"/>
    <cellStyle name="_attachment2 54" xfId="2490"/>
    <cellStyle name="_attachment2 54" xfId="2491"/>
    <cellStyle name="_attachment2 6" xfId="2492"/>
    <cellStyle name="_attachment2 6" xfId="2493"/>
    <cellStyle name="_attachment2 7" xfId="2494"/>
    <cellStyle name="_attachment2 7" xfId="2495"/>
    <cellStyle name="_attachment2 8" xfId="2496"/>
    <cellStyle name="_attachment2 8" xfId="2497"/>
    <cellStyle name="_attachment2 9" xfId="2498"/>
    <cellStyle name="_attachment2 9" xfId="2499"/>
    <cellStyle name="_Квартальный отчет" xfId="2500"/>
    <cellStyle name="_Квартальный отчет" xfId="2501"/>
    <cellStyle name="_Квартальный отчет 10" xfId="2502"/>
    <cellStyle name="_Квартальный отчет 10" xfId="2503"/>
    <cellStyle name="_Квартальный отчет 11" xfId="2504"/>
    <cellStyle name="_Квартальный отчет 11" xfId="2505"/>
    <cellStyle name="_Квартальный отчет 11 2" xfId="2506"/>
    <cellStyle name="_Квартальный отчет 11 2" xfId="2507"/>
    <cellStyle name="_Квартальный отчет 11 3" xfId="2508"/>
    <cellStyle name="_Квартальный отчет 11 3" xfId="2509"/>
    <cellStyle name="_Квартальный отчет 11 4" xfId="2510"/>
    <cellStyle name="_Квартальный отчет 11 4" xfId="2511"/>
    <cellStyle name="_Квартальный отчет 11 5" xfId="2512"/>
    <cellStyle name="_Квартальный отчет 11 5" xfId="2513"/>
    <cellStyle name="_Квартальный отчет 11 6" xfId="2514"/>
    <cellStyle name="_Квартальный отчет 11 6" xfId="2515"/>
    <cellStyle name="_Квартальный отчет 12" xfId="2516"/>
    <cellStyle name="_Квартальный отчет 12" xfId="2517"/>
    <cellStyle name="_Квартальный отчет 12 2" xfId="2518"/>
    <cellStyle name="_Квартальный отчет 12 2" xfId="2519"/>
    <cellStyle name="_Квартальный отчет 12 3" xfId="2520"/>
    <cellStyle name="_Квартальный отчет 12 3" xfId="2521"/>
    <cellStyle name="_Квартальный отчет 12 4" xfId="2522"/>
    <cellStyle name="_Квартальный отчет 12 4" xfId="2523"/>
    <cellStyle name="_Квартальный отчет 12 5" xfId="2524"/>
    <cellStyle name="_Квартальный отчет 12 5" xfId="2525"/>
    <cellStyle name="_Квартальный отчет 13" xfId="2526"/>
    <cellStyle name="_Квартальный отчет 13" xfId="2527"/>
    <cellStyle name="_Квартальный отчет 14" xfId="2528"/>
    <cellStyle name="_Квартальный отчет 14" xfId="2529"/>
    <cellStyle name="_Квартальный отчет 15" xfId="2530"/>
    <cellStyle name="_Квартальный отчет 15" xfId="2531"/>
    <cellStyle name="_Квартальный отчет 16" xfId="2532"/>
    <cellStyle name="_Квартальный отчет 16" xfId="2533"/>
    <cellStyle name="_Квартальный отчет 17" xfId="2534"/>
    <cellStyle name="_Квартальный отчет 17" xfId="2535"/>
    <cellStyle name="_Квартальный отчет 18" xfId="2536"/>
    <cellStyle name="_Квартальный отчет 18" xfId="2537"/>
    <cellStyle name="_Квартальный отчет 19" xfId="2538"/>
    <cellStyle name="_Квартальный отчет 19" xfId="2539"/>
    <cellStyle name="_Квартальный отчет 2" xfId="2540"/>
    <cellStyle name="_Квартальный отчет 2" xfId="2541"/>
    <cellStyle name="_Квартальный отчет 20" xfId="2542"/>
    <cellStyle name="_Квартальный отчет 20" xfId="2543"/>
    <cellStyle name="_Квартальный отчет 21" xfId="2544"/>
    <cellStyle name="_Квартальный отчет 21" xfId="2545"/>
    <cellStyle name="_Квартальный отчет 22" xfId="2546"/>
    <cellStyle name="_Квартальный отчет 22" xfId="2547"/>
    <cellStyle name="_Квартальный отчет 23" xfId="2548"/>
    <cellStyle name="_Квартальный отчет 23" xfId="2549"/>
    <cellStyle name="_Квартальный отчет 24" xfId="2550"/>
    <cellStyle name="_Квартальный отчет 24" xfId="2551"/>
    <cellStyle name="_Квартальный отчет 25" xfId="2552"/>
    <cellStyle name="_Квартальный отчет 25" xfId="2553"/>
    <cellStyle name="_Квартальный отчет 26" xfId="2554"/>
    <cellStyle name="_Квартальный отчет 26" xfId="2555"/>
    <cellStyle name="_Квартальный отчет 27" xfId="2556"/>
    <cellStyle name="_Квартальный отчет 27" xfId="2557"/>
    <cellStyle name="_Квартальный отчет 28" xfId="2558"/>
    <cellStyle name="_Квартальный отчет 28" xfId="2559"/>
    <cellStyle name="_Квартальный отчет 29" xfId="2560"/>
    <cellStyle name="_Квартальный отчет 29" xfId="2561"/>
    <cellStyle name="_Квартальный отчет 3" xfId="2562"/>
    <cellStyle name="_Квартальный отчет 3" xfId="2563"/>
    <cellStyle name="_Квартальный отчет 30" xfId="2564"/>
    <cellStyle name="_Квартальный отчет 30" xfId="2565"/>
    <cellStyle name="_Квартальный отчет 31" xfId="2566"/>
    <cellStyle name="_Квартальный отчет 31" xfId="2567"/>
    <cellStyle name="_Квартальный отчет 32" xfId="2568"/>
    <cellStyle name="_Квартальный отчет 32" xfId="2569"/>
    <cellStyle name="_Квартальный отчет 33" xfId="2570"/>
    <cellStyle name="_Квартальный отчет 33" xfId="2571"/>
    <cellStyle name="_Квартальный отчет 34" xfId="2572"/>
    <cellStyle name="_Квартальный отчет 34" xfId="2573"/>
    <cellStyle name="_Квартальный отчет 35" xfId="2574"/>
    <cellStyle name="_Квартальный отчет 35" xfId="2575"/>
    <cellStyle name="_Квартальный отчет 36" xfId="2576"/>
    <cellStyle name="_Квартальный отчет 36" xfId="2577"/>
    <cellStyle name="_Квартальный отчет 37" xfId="2578"/>
    <cellStyle name="_Квартальный отчет 37" xfId="2579"/>
    <cellStyle name="_Квартальный отчет 38" xfId="2580"/>
    <cellStyle name="_Квартальный отчет 38" xfId="2581"/>
    <cellStyle name="_Квартальный отчет 39" xfId="2582"/>
    <cellStyle name="_Квартальный отчет 39" xfId="2583"/>
    <cellStyle name="_Квартальный отчет 4" xfId="2584"/>
    <cellStyle name="_Квартальный отчет 4" xfId="2585"/>
    <cellStyle name="_Квартальный отчет 40" xfId="2586"/>
    <cellStyle name="_Квартальный отчет 40" xfId="2587"/>
    <cellStyle name="_Квартальный отчет 41" xfId="2588"/>
    <cellStyle name="_Квартальный отчет 41" xfId="2589"/>
    <cellStyle name="_Квартальный отчет 42" xfId="2590"/>
    <cellStyle name="_Квартальный отчет 42" xfId="2591"/>
    <cellStyle name="_Квартальный отчет 43" xfId="2592"/>
    <cellStyle name="_Квартальный отчет 43" xfId="2593"/>
    <cellStyle name="_Квартальный отчет 44" xfId="2594"/>
    <cellStyle name="_Квартальный отчет 44" xfId="2595"/>
    <cellStyle name="_Квартальный отчет 45" xfId="2596"/>
    <cellStyle name="_Квартальный отчет 45" xfId="2597"/>
    <cellStyle name="_Квартальный отчет 46" xfId="2598"/>
    <cellStyle name="_Квартальный отчет 46" xfId="2599"/>
    <cellStyle name="_Квартальный отчет 47" xfId="2600"/>
    <cellStyle name="_Квартальный отчет 47" xfId="2601"/>
    <cellStyle name="_Квартальный отчет 48" xfId="2602"/>
    <cellStyle name="_Квартальный отчет 48" xfId="2603"/>
    <cellStyle name="_Квартальный отчет 49" xfId="2604"/>
    <cellStyle name="_Квартальный отчет 49" xfId="2605"/>
    <cellStyle name="_Квартальный отчет 5" xfId="2606"/>
    <cellStyle name="_Квартальный отчет 5" xfId="2607"/>
    <cellStyle name="_Квартальный отчет 50" xfId="2608"/>
    <cellStyle name="_Квартальный отчет 50" xfId="2609"/>
    <cellStyle name="_Квартальный отчет 51" xfId="2610"/>
    <cellStyle name="_Квартальный отчет 51" xfId="2611"/>
    <cellStyle name="_Квартальный отчет 52" xfId="2612"/>
    <cellStyle name="_Квартальный отчет 52" xfId="2613"/>
    <cellStyle name="_Квартальный отчет 53" xfId="2614"/>
    <cellStyle name="_Квартальный отчет 53" xfId="2615"/>
    <cellStyle name="_Квартальный отчет 54" xfId="2616"/>
    <cellStyle name="_Квартальный отчет 54" xfId="2617"/>
    <cellStyle name="_Квартальный отчет 6" xfId="2618"/>
    <cellStyle name="_Квартальный отчет 6" xfId="2619"/>
    <cellStyle name="_Квартальный отчет 7" xfId="2620"/>
    <cellStyle name="_Квартальный отчет 7" xfId="2621"/>
    <cellStyle name="_Квартальный отчет 8" xfId="2622"/>
    <cellStyle name="_Квартальный отчет 8" xfId="2623"/>
    <cellStyle name="_Квартальный отчет 9" xfId="2624"/>
    <cellStyle name="_Квартальный отчет 9" xfId="2625"/>
    <cellStyle name="_Мониторинг янв-декабрь 2007" xfId="2626"/>
    <cellStyle name="_Мониторинг янв-декабрь 2007" xfId="2627"/>
    <cellStyle name="_Мониторинг янв-декабрь 2007 10" xfId="2628"/>
    <cellStyle name="_Мониторинг янв-декабрь 2007 10" xfId="2629"/>
    <cellStyle name="_Мониторинг янв-декабрь 2007 11" xfId="2630"/>
    <cellStyle name="_Мониторинг янв-декабрь 2007 11" xfId="2631"/>
    <cellStyle name="_Мониторинг янв-декабрь 2007 11 2" xfId="2632"/>
    <cellStyle name="_Мониторинг янв-декабрь 2007 11 2" xfId="2633"/>
    <cellStyle name="_Мониторинг янв-декабрь 2007 11 3" xfId="2634"/>
    <cellStyle name="_Мониторинг янв-декабрь 2007 11 3" xfId="2635"/>
    <cellStyle name="_Мониторинг янв-декабрь 2007 11 4" xfId="2636"/>
    <cellStyle name="_Мониторинг янв-декабрь 2007 11 4" xfId="2637"/>
    <cellStyle name="_Мониторинг янв-декабрь 2007 11 5" xfId="2638"/>
    <cellStyle name="_Мониторинг янв-декабрь 2007 11 5" xfId="2639"/>
    <cellStyle name="_Мониторинг янв-декабрь 2007 11 6" xfId="2640"/>
    <cellStyle name="_Мониторинг янв-декабрь 2007 11 6" xfId="2641"/>
    <cellStyle name="_Мониторинг янв-декабрь 2007 12" xfId="2642"/>
    <cellStyle name="_Мониторинг янв-декабрь 2007 12" xfId="2643"/>
    <cellStyle name="_Мониторинг янв-декабрь 2007 12 2" xfId="2644"/>
    <cellStyle name="_Мониторинг янв-декабрь 2007 12 2" xfId="2645"/>
    <cellStyle name="_Мониторинг янв-декабрь 2007 12 3" xfId="2646"/>
    <cellStyle name="_Мониторинг янв-декабрь 2007 12 3" xfId="2647"/>
    <cellStyle name="_Мониторинг янв-декабрь 2007 12 4" xfId="2648"/>
    <cellStyle name="_Мониторинг янв-декабрь 2007 12 4" xfId="2649"/>
    <cellStyle name="_Мониторинг янв-декабрь 2007 12 5" xfId="2650"/>
    <cellStyle name="_Мониторинг янв-декабрь 2007 12 5" xfId="2651"/>
    <cellStyle name="_Мониторинг янв-декабрь 2007 13" xfId="2652"/>
    <cellStyle name="_Мониторинг янв-декабрь 2007 13" xfId="2653"/>
    <cellStyle name="_Мониторинг янв-декабрь 2007 14" xfId="2654"/>
    <cellStyle name="_Мониторинг янв-декабрь 2007 14" xfId="2655"/>
    <cellStyle name="_Мониторинг янв-декабрь 2007 15" xfId="2656"/>
    <cellStyle name="_Мониторинг янв-декабрь 2007 15" xfId="2657"/>
    <cellStyle name="_Мониторинг янв-декабрь 2007 16" xfId="2658"/>
    <cellStyle name="_Мониторинг янв-декабрь 2007 16" xfId="2659"/>
    <cellStyle name="_Мониторинг янв-декабрь 2007 17" xfId="2660"/>
    <cellStyle name="_Мониторинг янв-декабрь 2007 17" xfId="2661"/>
    <cellStyle name="_Мониторинг янв-декабрь 2007 18" xfId="2662"/>
    <cellStyle name="_Мониторинг янв-декабрь 2007 18" xfId="2663"/>
    <cellStyle name="_Мониторинг янв-декабрь 2007 19" xfId="2664"/>
    <cellStyle name="_Мониторинг янв-декабрь 2007 19" xfId="2665"/>
    <cellStyle name="_Мониторинг янв-декабрь 2007 2" xfId="2666"/>
    <cellStyle name="_Мониторинг янв-декабрь 2007 2" xfId="2667"/>
    <cellStyle name="_Мониторинг янв-декабрь 2007 20" xfId="2668"/>
    <cellStyle name="_Мониторинг янв-декабрь 2007 20" xfId="2669"/>
    <cellStyle name="_Мониторинг янв-декабрь 2007 21" xfId="2670"/>
    <cellStyle name="_Мониторинг янв-декабрь 2007 21" xfId="2671"/>
    <cellStyle name="_Мониторинг янв-декабрь 2007 22" xfId="2672"/>
    <cellStyle name="_Мониторинг янв-декабрь 2007 22" xfId="2673"/>
    <cellStyle name="_Мониторинг янв-декабрь 2007 23" xfId="2674"/>
    <cellStyle name="_Мониторинг янв-декабрь 2007 23" xfId="2675"/>
    <cellStyle name="_Мониторинг янв-декабрь 2007 24" xfId="2676"/>
    <cellStyle name="_Мониторинг янв-декабрь 2007 24" xfId="2677"/>
    <cellStyle name="_Мониторинг янв-декабрь 2007 25" xfId="2678"/>
    <cellStyle name="_Мониторинг янв-декабрь 2007 25" xfId="2679"/>
    <cellStyle name="_Мониторинг янв-декабрь 2007 26" xfId="2680"/>
    <cellStyle name="_Мониторинг янв-декабрь 2007 26" xfId="2681"/>
    <cellStyle name="_Мониторинг янв-декабрь 2007 27" xfId="2682"/>
    <cellStyle name="_Мониторинг янв-декабрь 2007 27" xfId="2683"/>
    <cellStyle name="_Мониторинг янв-декабрь 2007 28" xfId="2684"/>
    <cellStyle name="_Мониторинг янв-декабрь 2007 28" xfId="2685"/>
    <cellStyle name="_Мониторинг янв-декабрь 2007 29" xfId="2686"/>
    <cellStyle name="_Мониторинг янв-декабрь 2007 29" xfId="2687"/>
    <cellStyle name="_Мониторинг янв-декабрь 2007 3" xfId="2688"/>
    <cellStyle name="_Мониторинг янв-декабрь 2007 3" xfId="2689"/>
    <cellStyle name="_Мониторинг янв-декабрь 2007 30" xfId="2690"/>
    <cellStyle name="_Мониторинг янв-декабрь 2007 30" xfId="2691"/>
    <cellStyle name="_Мониторинг янв-декабрь 2007 31" xfId="2692"/>
    <cellStyle name="_Мониторинг янв-декабрь 2007 31" xfId="2693"/>
    <cellStyle name="_Мониторинг янв-декабрь 2007 32" xfId="2694"/>
    <cellStyle name="_Мониторинг янв-декабрь 2007 32" xfId="2695"/>
    <cellStyle name="_Мониторинг янв-декабрь 2007 33" xfId="2696"/>
    <cellStyle name="_Мониторинг янв-декабрь 2007 33" xfId="2697"/>
    <cellStyle name="_Мониторинг янв-декабрь 2007 34" xfId="2698"/>
    <cellStyle name="_Мониторинг янв-декабрь 2007 34" xfId="2699"/>
    <cellStyle name="_Мониторинг янв-декабрь 2007 35" xfId="2700"/>
    <cellStyle name="_Мониторинг янв-декабрь 2007 35" xfId="2701"/>
    <cellStyle name="_Мониторинг янв-декабрь 2007 36" xfId="2702"/>
    <cellStyle name="_Мониторинг янв-декабрь 2007 36" xfId="2703"/>
    <cellStyle name="_Мониторинг янв-декабрь 2007 37" xfId="2704"/>
    <cellStyle name="_Мониторинг янв-декабрь 2007 37" xfId="2705"/>
    <cellStyle name="_Мониторинг янв-декабрь 2007 38" xfId="2706"/>
    <cellStyle name="_Мониторинг янв-декабрь 2007 38" xfId="2707"/>
    <cellStyle name="_Мониторинг янв-декабрь 2007 39" xfId="2708"/>
    <cellStyle name="_Мониторинг янв-декабрь 2007 39" xfId="2709"/>
    <cellStyle name="_Мониторинг янв-декабрь 2007 4" xfId="2710"/>
    <cellStyle name="_Мониторинг янв-декабрь 2007 4" xfId="2711"/>
    <cellStyle name="_Мониторинг янв-декабрь 2007 40" xfId="2712"/>
    <cellStyle name="_Мониторинг янв-декабрь 2007 40" xfId="2713"/>
    <cellStyle name="_Мониторинг янв-декабрь 2007 41" xfId="2714"/>
    <cellStyle name="_Мониторинг янв-декабрь 2007 41" xfId="2715"/>
    <cellStyle name="_Мониторинг янв-декабрь 2007 42" xfId="2716"/>
    <cellStyle name="_Мониторинг янв-декабрь 2007 42" xfId="2717"/>
    <cellStyle name="_Мониторинг янв-декабрь 2007 43" xfId="2718"/>
    <cellStyle name="_Мониторинг янв-декабрь 2007 43" xfId="2719"/>
    <cellStyle name="_Мониторинг янв-декабрь 2007 44" xfId="2720"/>
    <cellStyle name="_Мониторинг янв-декабрь 2007 44" xfId="2721"/>
    <cellStyle name="_Мониторинг янв-декабрь 2007 45" xfId="2722"/>
    <cellStyle name="_Мониторинг янв-декабрь 2007 45" xfId="2723"/>
    <cellStyle name="_Мониторинг янв-декабрь 2007 46" xfId="2724"/>
    <cellStyle name="_Мониторинг янв-декабрь 2007 46" xfId="2725"/>
    <cellStyle name="_Мониторинг янв-декабрь 2007 47" xfId="2726"/>
    <cellStyle name="_Мониторинг янв-декабрь 2007 47" xfId="2727"/>
    <cellStyle name="_Мониторинг янв-декабрь 2007 48" xfId="2728"/>
    <cellStyle name="_Мониторинг янв-декабрь 2007 48" xfId="2729"/>
    <cellStyle name="_Мониторинг янв-декабрь 2007 49" xfId="2730"/>
    <cellStyle name="_Мониторинг янв-декабрь 2007 49" xfId="2731"/>
    <cellStyle name="_Мониторинг янв-декабрь 2007 5" xfId="2732"/>
    <cellStyle name="_Мониторинг янв-декабрь 2007 5" xfId="2733"/>
    <cellStyle name="_Мониторинг янв-декабрь 2007 50" xfId="2734"/>
    <cellStyle name="_Мониторинг янв-декабрь 2007 50" xfId="2735"/>
    <cellStyle name="_Мониторинг янв-декабрь 2007 51" xfId="2736"/>
    <cellStyle name="_Мониторинг янв-декабрь 2007 51" xfId="2737"/>
    <cellStyle name="_Мониторинг янв-декабрь 2007 52" xfId="2738"/>
    <cellStyle name="_Мониторинг янв-декабрь 2007 52" xfId="2739"/>
    <cellStyle name="_Мониторинг янв-декабрь 2007 53" xfId="2740"/>
    <cellStyle name="_Мониторинг янв-декабрь 2007 53" xfId="2741"/>
    <cellStyle name="_Мониторинг янв-декабрь 2007 54" xfId="2742"/>
    <cellStyle name="_Мониторинг янв-декабрь 2007 54" xfId="2743"/>
    <cellStyle name="_Мониторинг янв-декабрь 2007 6" xfId="2744"/>
    <cellStyle name="_Мониторинг янв-декабрь 2007 6" xfId="2745"/>
    <cellStyle name="_Мониторинг янв-декабрь 2007 7" xfId="2746"/>
    <cellStyle name="_Мониторинг янв-декабрь 2007 7" xfId="2747"/>
    <cellStyle name="_Мониторинг янв-декабрь 2007 8" xfId="2748"/>
    <cellStyle name="_Мониторинг янв-декабрь 2007 8" xfId="2749"/>
    <cellStyle name="_Мониторинг янв-декабрь 2007 9" xfId="2750"/>
    <cellStyle name="_Мониторинг янв-декабрь 2007 9" xfId="2751"/>
    <cellStyle name="_фин_отчет_1 квартал_2008" xfId="2752"/>
    <cellStyle name="_фин_отчет_1 квартал_2008" xfId="2753"/>
    <cellStyle name="_фин_отчет_1 квартал_2008 10" xfId="2754"/>
    <cellStyle name="_фин_отчет_1 квартал_2008 10" xfId="2755"/>
    <cellStyle name="_фин_отчет_1 квартал_2008 11" xfId="2756"/>
    <cellStyle name="_фин_отчет_1 квартал_2008 11" xfId="2757"/>
    <cellStyle name="_фин_отчет_1 квартал_2008 11 2" xfId="2758"/>
    <cellStyle name="_фин_отчет_1 квартал_2008 11 2" xfId="2759"/>
    <cellStyle name="_фин_отчет_1 квартал_2008 11 3" xfId="2760"/>
    <cellStyle name="_фин_отчет_1 квартал_2008 11 3" xfId="2761"/>
    <cellStyle name="_фин_отчет_1 квартал_2008 11 4" xfId="2762"/>
    <cellStyle name="_фин_отчет_1 квартал_2008 11 4" xfId="2763"/>
    <cellStyle name="_фин_отчет_1 квартал_2008 11 5" xfId="2764"/>
    <cellStyle name="_фин_отчет_1 квартал_2008 11 5" xfId="2765"/>
    <cellStyle name="_фин_отчет_1 квартал_2008 11 6" xfId="2766"/>
    <cellStyle name="_фин_отчет_1 квартал_2008 11 6" xfId="2767"/>
    <cellStyle name="_фин_отчет_1 квартал_2008 12" xfId="2768"/>
    <cellStyle name="_фин_отчет_1 квартал_2008 12" xfId="2769"/>
    <cellStyle name="_фин_отчет_1 квартал_2008 12 2" xfId="2770"/>
    <cellStyle name="_фин_отчет_1 квартал_2008 12 2" xfId="2771"/>
    <cellStyle name="_фин_отчет_1 квартал_2008 12 3" xfId="2772"/>
    <cellStyle name="_фин_отчет_1 квартал_2008 12 3" xfId="2773"/>
    <cellStyle name="_фин_отчет_1 квартал_2008 12 4" xfId="2774"/>
    <cellStyle name="_фин_отчет_1 квартал_2008 12 4" xfId="2775"/>
    <cellStyle name="_фин_отчет_1 квартал_2008 12 5" xfId="2776"/>
    <cellStyle name="_фин_отчет_1 квартал_2008 12 5" xfId="2777"/>
    <cellStyle name="_фин_отчет_1 квартал_2008 13" xfId="2778"/>
    <cellStyle name="_фин_отчет_1 квартал_2008 13" xfId="2779"/>
    <cellStyle name="_фин_отчет_1 квартал_2008 14" xfId="2780"/>
    <cellStyle name="_фин_отчет_1 квартал_2008 14" xfId="2781"/>
    <cellStyle name="_фин_отчет_1 квартал_2008 15" xfId="2782"/>
    <cellStyle name="_фин_отчет_1 квартал_2008 15" xfId="2783"/>
    <cellStyle name="_фин_отчет_1 квартал_2008 16" xfId="2784"/>
    <cellStyle name="_фин_отчет_1 квартал_2008 16" xfId="2785"/>
    <cellStyle name="_фин_отчет_1 квартал_2008 17" xfId="2786"/>
    <cellStyle name="_фин_отчет_1 квартал_2008 17" xfId="2787"/>
    <cellStyle name="_фин_отчет_1 квартал_2008 18" xfId="2788"/>
    <cellStyle name="_фин_отчет_1 квартал_2008 18" xfId="2789"/>
    <cellStyle name="_фин_отчет_1 квартал_2008 19" xfId="2790"/>
    <cellStyle name="_фин_отчет_1 квартал_2008 19" xfId="2791"/>
    <cellStyle name="_фин_отчет_1 квартал_2008 2" xfId="2792"/>
    <cellStyle name="_фин_отчет_1 квартал_2008 2" xfId="2793"/>
    <cellStyle name="_фин_отчет_1 квартал_2008 20" xfId="2794"/>
    <cellStyle name="_фин_отчет_1 квартал_2008 20" xfId="2795"/>
    <cellStyle name="_фин_отчет_1 квартал_2008 21" xfId="2796"/>
    <cellStyle name="_фин_отчет_1 квартал_2008 21" xfId="2797"/>
    <cellStyle name="_фин_отчет_1 квартал_2008 22" xfId="2798"/>
    <cellStyle name="_фин_отчет_1 квартал_2008 22" xfId="2799"/>
    <cellStyle name="_фин_отчет_1 квартал_2008 23" xfId="2800"/>
    <cellStyle name="_фин_отчет_1 квартал_2008 23" xfId="2801"/>
    <cellStyle name="_фин_отчет_1 квартал_2008 24" xfId="2802"/>
    <cellStyle name="_фин_отчет_1 квартал_2008 24" xfId="2803"/>
    <cellStyle name="_фин_отчет_1 квартал_2008 25" xfId="2804"/>
    <cellStyle name="_фин_отчет_1 квартал_2008 25" xfId="2805"/>
    <cellStyle name="_фин_отчет_1 квартал_2008 26" xfId="2806"/>
    <cellStyle name="_фин_отчет_1 квартал_2008 26" xfId="2807"/>
    <cellStyle name="_фин_отчет_1 квартал_2008 27" xfId="2808"/>
    <cellStyle name="_фин_отчет_1 квартал_2008 27" xfId="2809"/>
    <cellStyle name="_фин_отчет_1 квартал_2008 28" xfId="2810"/>
    <cellStyle name="_фин_отчет_1 квартал_2008 28" xfId="2811"/>
    <cellStyle name="_фин_отчет_1 квартал_2008 29" xfId="2812"/>
    <cellStyle name="_фин_отчет_1 квартал_2008 29" xfId="2813"/>
    <cellStyle name="_фин_отчет_1 квартал_2008 3" xfId="2814"/>
    <cellStyle name="_фин_отчет_1 квартал_2008 3" xfId="2815"/>
    <cellStyle name="_фин_отчет_1 квартал_2008 30" xfId="2816"/>
    <cellStyle name="_фин_отчет_1 квартал_2008 30" xfId="2817"/>
    <cellStyle name="_фин_отчет_1 квартал_2008 31" xfId="2818"/>
    <cellStyle name="_фин_отчет_1 квартал_2008 31" xfId="2819"/>
    <cellStyle name="_фин_отчет_1 квартал_2008 32" xfId="2820"/>
    <cellStyle name="_фин_отчет_1 квартал_2008 32" xfId="2821"/>
    <cellStyle name="_фин_отчет_1 квартал_2008 33" xfId="2822"/>
    <cellStyle name="_фин_отчет_1 квартал_2008 33" xfId="2823"/>
    <cellStyle name="_фин_отчет_1 квартал_2008 34" xfId="2824"/>
    <cellStyle name="_фин_отчет_1 квартал_2008 34" xfId="2825"/>
    <cellStyle name="_фин_отчет_1 квартал_2008 35" xfId="2826"/>
    <cellStyle name="_фин_отчет_1 квартал_2008 35" xfId="2827"/>
    <cellStyle name="_фин_отчет_1 квартал_2008 36" xfId="2828"/>
    <cellStyle name="_фин_отчет_1 квартал_2008 36" xfId="2829"/>
    <cellStyle name="_фин_отчет_1 квартал_2008 37" xfId="2830"/>
    <cellStyle name="_фин_отчет_1 квартал_2008 37" xfId="2831"/>
    <cellStyle name="_фин_отчет_1 квартал_2008 38" xfId="2832"/>
    <cellStyle name="_фин_отчет_1 квартал_2008 38" xfId="2833"/>
    <cellStyle name="_фин_отчет_1 квартал_2008 39" xfId="2834"/>
    <cellStyle name="_фин_отчет_1 квартал_2008 39" xfId="2835"/>
    <cellStyle name="_фин_отчет_1 квартал_2008 4" xfId="2836"/>
    <cellStyle name="_фин_отчет_1 квартал_2008 4" xfId="2837"/>
    <cellStyle name="_фин_отчет_1 квартал_2008 40" xfId="2838"/>
    <cellStyle name="_фин_отчет_1 квартал_2008 40" xfId="2839"/>
    <cellStyle name="_фин_отчет_1 квартал_2008 41" xfId="2840"/>
    <cellStyle name="_фин_отчет_1 квартал_2008 41" xfId="2841"/>
    <cellStyle name="_фин_отчет_1 квартал_2008 42" xfId="2842"/>
    <cellStyle name="_фин_отчет_1 квартал_2008 42" xfId="2843"/>
    <cellStyle name="_фин_отчет_1 квартал_2008 43" xfId="2844"/>
    <cellStyle name="_фин_отчет_1 квартал_2008 43" xfId="2845"/>
    <cellStyle name="_фин_отчет_1 квартал_2008 44" xfId="2846"/>
    <cellStyle name="_фин_отчет_1 квартал_2008 44" xfId="2847"/>
    <cellStyle name="_фин_отчет_1 квартал_2008 45" xfId="2848"/>
    <cellStyle name="_фин_отчет_1 квартал_2008 45" xfId="2849"/>
    <cellStyle name="_фин_отчет_1 квартал_2008 46" xfId="2850"/>
    <cellStyle name="_фин_отчет_1 квартал_2008 46" xfId="2851"/>
    <cellStyle name="_фин_отчет_1 квартал_2008 47" xfId="2852"/>
    <cellStyle name="_фин_отчет_1 квартал_2008 47" xfId="2853"/>
    <cellStyle name="_фин_отчет_1 квартал_2008 48" xfId="2854"/>
    <cellStyle name="_фин_отчет_1 квартал_2008 48" xfId="2855"/>
    <cellStyle name="_фин_отчет_1 квартал_2008 49" xfId="2856"/>
    <cellStyle name="_фин_отчет_1 квартал_2008 49" xfId="2857"/>
    <cellStyle name="_фин_отчет_1 квартал_2008 5" xfId="2858"/>
    <cellStyle name="_фин_отчет_1 квартал_2008 5" xfId="2859"/>
    <cellStyle name="_фин_отчет_1 квартал_2008 50" xfId="2860"/>
    <cellStyle name="_фин_отчет_1 квартал_2008 50" xfId="2861"/>
    <cellStyle name="_фин_отчет_1 квартал_2008 51" xfId="2862"/>
    <cellStyle name="_фин_отчет_1 квартал_2008 51" xfId="2863"/>
    <cellStyle name="_фин_отчет_1 квартал_2008 52" xfId="2864"/>
    <cellStyle name="_фин_отчет_1 квартал_2008 52" xfId="2865"/>
    <cellStyle name="_фин_отчет_1 квартал_2008 53" xfId="2866"/>
    <cellStyle name="_фин_отчет_1 квартал_2008 53" xfId="2867"/>
    <cellStyle name="_фин_отчет_1 квартал_2008 54" xfId="2868"/>
    <cellStyle name="_фин_отчет_1 квартал_2008 54" xfId="2869"/>
    <cellStyle name="_фин_отчет_1 квартал_2008 6" xfId="2870"/>
    <cellStyle name="_фин_отчет_1 квартал_2008 6" xfId="2871"/>
    <cellStyle name="_фин_отчет_1 квартал_2008 7" xfId="2872"/>
    <cellStyle name="_фин_отчет_1 квартал_2008 7" xfId="2873"/>
    <cellStyle name="_фин_отчет_1 квартал_2008 8" xfId="2874"/>
    <cellStyle name="_фин_отчет_1 квартал_2008 8" xfId="2875"/>
    <cellStyle name="_фин_отчет_1 квартал_2008 9" xfId="2876"/>
    <cellStyle name="_фин_отчет_1 квартал_2008 9" xfId="2877"/>
    <cellStyle name="_Холдинг Отчет за 1 кв 2007г (для КТГ)" xfId="2878"/>
    <cellStyle name="_Холдинг Отчет за 1 кв 2007г (для КТГ)" xfId="2879"/>
    <cellStyle name="_Холдинг Отчет за 1 кв 2007г (для КТГ) 10" xfId="2880"/>
    <cellStyle name="_Холдинг Отчет за 1 кв 2007г (для КТГ) 10" xfId="2881"/>
    <cellStyle name="_Холдинг Отчет за 1 кв 2007г (для КТГ) 11" xfId="2882"/>
    <cellStyle name="_Холдинг Отчет за 1 кв 2007г (для КТГ) 11" xfId="2883"/>
    <cellStyle name="_Холдинг Отчет за 1 кв 2007г (для КТГ) 11 2" xfId="2884"/>
    <cellStyle name="_Холдинг Отчет за 1 кв 2007г (для КТГ) 11 2" xfId="2885"/>
    <cellStyle name="_Холдинг Отчет за 1 кв 2007г (для КТГ) 11 3" xfId="2886"/>
    <cellStyle name="_Холдинг Отчет за 1 кв 2007г (для КТГ) 11 3" xfId="2887"/>
    <cellStyle name="_Холдинг Отчет за 1 кв 2007г (для КТГ) 11 4" xfId="2888"/>
    <cellStyle name="_Холдинг Отчет за 1 кв 2007г (для КТГ) 11 4" xfId="2889"/>
    <cellStyle name="_Холдинг Отчет за 1 кв 2007г (для КТГ) 11 5" xfId="2890"/>
    <cellStyle name="_Холдинг Отчет за 1 кв 2007г (для КТГ) 11 5" xfId="2891"/>
    <cellStyle name="_Холдинг Отчет за 1 кв 2007г (для КТГ) 11 6" xfId="2892"/>
    <cellStyle name="_Холдинг Отчет за 1 кв 2007г (для КТГ) 11 6" xfId="2893"/>
    <cellStyle name="_Холдинг Отчет за 1 кв 2007г (для КТГ) 12" xfId="2894"/>
    <cellStyle name="_Холдинг Отчет за 1 кв 2007г (для КТГ) 12" xfId="2895"/>
    <cellStyle name="_Холдинг Отчет за 1 кв 2007г (для КТГ) 12 2" xfId="2896"/>
    <cellStyle name="_Холдинг Отчет за 1 кв 2007г (для КТГ) 12 2" xfId="2897"/>
    <cellStyle name="_Холдинг Отчет за 1 кв 2007г (для КТГ) 12 3" xfId="2898"/>
    <cellStyle name="_Холдинг Отчет за 1 кв 2007г (для КТГ) 12 3" xfId="2899"/>
    <cellStyle name="_Холдинг Отчет за 1 кв 2007г (для КТГ) 12 4" xfId="2900"/>
    <cellStyle name="_Холдинг Отчет за 1 кв 2007г (для КТГ) 12 4" xfId="2901"/>
    <cellStyle name="_Холдинг Отчет за 1 кв 2007г (для КТГ) 12 5" xfId="2902"/>
    <cellStyle name="_Холдинг Отчет за 1 кв 2007г (для КТГ) 12 5" xfId="2903"/>
    <cellStyle name="_Холдинг Отчет за 1 кв 2007г (для КТГ) 13" xfId="2904"/>
    <cellStyle name="_Холдинг Отчет за 1 кв 2007г (для КТГ) 13" xfId="2905"/>
    <cellStyle name="_Холдинг Отчет за 1 кв 2007г (для КТГ) 14" xfId="2906"/>
    <cellStyle name="_Холдинг Отчет за 1 кв 2007г (для КТГ) 14" xfId="2907"/>
    <cellStyle name="_Холдинг Отчет за 1 кв 2007г (для КТГ) 15" xfId="2908"/>
    <cellStyle name="_Холдинг Отчет за 1 кв 2007г (для КТГ) 15" xfId="2909"/>
    <cellStyle name="_Холдинг Отчет за 1 кв 2007г (для КТГ) 16" xfId="2910"/>
    <cellStyle name="_Холдинг Отчет за 1 кв 2007г (для КТГ) 16" xfId="2911"/>
    <cellStyle name="_Холдинг Отчет за 1 кв 2007г (для КТГ) 17" xfId="2912"/>
    <cellStyle name="_Холдинг Отчет за 1 кв 2007г (для КТГ) 17" xfId="2913"/>
    <cellStyle name="_Холдинг Отчет за 1 кв 2007г (для КТГ) 18" xfId="2914"/>
    <cellStyle name="_Холдинг Отчет за 1 кв 2007г (для КТГ) 18" xfId="2915"/>
    <cellStyle name="_Холдинг Отчет за 1 кв 2007г (для КТГ) 19" xfId="2916"/>
    <cellStyle name="_Холдинг Отчет за 1 кв 2007г (для КТГ) 19" xfId="2917"/>
    <cellStyle name="_Холдинг Отчет за 1 кв 2007г (для КТГ) 2" xfId="2918"/>
    <cellStyle name="_Холдинг Отчет за 1 кв 2007г (для КТГ) 2" xfId="2919"/>
    <cellStyle name="_Холдинг Отчет за 1 кв 2007г (для КТГ) 20" xfId="2920"/>
    <cellStyle name="_Холдинг Отчет за 1 кв 2007г (для КТГ) 20" xfId="2921"/>
    <cellStyle name="_Холдинг Отчет за 1 кв 2007г (для КТГ) 21" xfId="2922"/>
    <cellStyle name="_Холдинг Отчет за 1 кв 2007г (для КТГ) 21" xfId="2923"/>
    <cellStyle name="_Холдинг Отчет за 1 кв 2007г (для КТГ) 22" xfId="2924"/>
    <cellStyle name="_Холдинг Отчет за 1 кв 2007г (для КТГ) 22" xfId="2925"/>
    <cellStyle name="_Холдинг Отчет за 1 кв 2007г (для КТГ) 23" xfId="2926"/>
    <cellStyle name="_Холдинг Отчет за 1 кв 2007г (для КТГ) 23" xfId="2927"/>
    <cellStyle name="_Холдинг Отчет за 1 кв 2007г (для КТГ) 24" xfId="2928"/>
    <cellStyle name="_Холдинг Отчет за 1 кв 2007г (для КТГ) 24" xfId="2929"/>
    <cellStyle name="_Холдинг Отчет за 1 кв 2007г (для КТГ) 25" xfId="2930"/>
    <cellStyle name="_Холдинг Отчет за 1 кв 2007г (для КТГ) 25" xfId="2931"/>
    <cellStyle name="_Холдинг Отчет за 1 кв 2007г (для КТГ) 26" xfId="2932"/>
    <cellStyle name="_Холдинг Отчет за 1 кв 2007г (для КТГ) 26" xfId="2933"/>
    <cellStyle name="_Холдинг Отчет за 1 кв 2007г (для КТГ) 27" xfId="2934"/>
    <cellStyle name="_Холдинг Отчет за 1 кв 2007г (для КТГ) 27" xfId="2935"/>
    <cellStyle name="_Холдинг Отчет за 1 кв 2007г (для КТГ) 28" xfId="2936"/>
    <cellStyle name="_Холдинг Отчет за 1 кв 2007г (для КТГ) 28" xfId="2937"/>
    <cellStyle name="_Холдинг Отчет за 1 кв 2007г (для КТГ) 29" xfId="2938"/>
    <cellStyle name="_Холдинг Отчет за 1 кв 2007г (для КТГ) 29" xfId="2939"/>
    <cellStyle name="_Холдинг Отчет за 1 кв 2007г (для КТГ) 3" xfId="2940"/>
    <cellStyle name="_Холдинг Отчет за 1 кв 2007г (для КТГ) 3" xfId="2941"/>
    <cellStyle name="_Холдинг Отчет за 1 кв 2007г (для КТГ) 30" xfId="2942"/>
    <cellStyle name="_Холдинг Отчет за 1 кв 2007г (для КТГ) 30" xfId="2943"/>
    <cellStyle name="_Холдинг Отчет за 1 кв 2007г (для КТГ) 31" xfId="2944"/>
    <cellStyle name="_Холдинг Отчет за 1 кв 2007г (для КТГ) 31" xfId="2945"/>
    <cellStyle name="_Холдинг Отчет за 1 кв 2007г (для КТГ) 32" xfId="2946"/>
    <cellStyle name="_Холдинг Отчет за 1 кв 2007г (для КТГ) 32" xfId="2947"/>
    <cellStyle name="_Холдинг Отчет за 1 кв 2007г (для КТГ) 33" xfId="2948"/>
    <cellStyle name="_Холдинг Отчет за 1 кв 2007г (для КТГ) 33" xfId="2949"/>
    <cellStyle name="_Холдинг Отчет за 1 кв 2007г (для КТГ) 34" xfId="2950"/>
    <cellStyle name="_Холдинг Отчет за 1 кв 2007г (для КТГ) 34" xfId="2951"/>
    <cellStyle name="_Холдинг Отчет за 1 кв 2007г (для КТГ) 35" xfId="2952"/>
    <cellStyle name="_Холдинг Отчет за 1 кв 2007г (для КТГ) 35" xfId="2953"/>
    <cellStyle name="_Холдинг Отчет за 1 кв 2007г (для КТГ) 36" xfId="2954"/>
    <cellStyle name="_Холдинг Отчет за 1 кв 2007г (для КТГ) 36" xfId="2955"/>
    <cellStyle name="_Холдинг Отчет за 1 кв 2007г (для КТГ) 37" xfId="2956"/>
    <cellStyle name="_Холдинг Отчет за 1 кв 2007г (для КТГ) 37" xfId="2957"/>
    <cellStyle name="_Холдинг Отчет за 1 кв 2007г (для КТГ) 38" xfId="2958"/>
    <cellStyle name="_Холдинг Отчет за 1 кв 2007г (для КТГ) 38" xfId="2959"/>
    <cellStyle name="_Холдинг Отчет за 1 кв 2007г (для КТГ) 39" xfId="2960"/>
    <cellStyle name="_Холдинг Отчет за 1 кв 2007г (для КТГ) 39" xfId="2961"/>
    <cellStyle name="_Холдинг Отчет за 1 кв 2007г (для КТГ) 4" xfId="2962"/>
    <cellStyle name="_Холдинг Отчет за 1 кв 2007г (для КТГ) 4" xfId="2963"/>
    <cellStyle name="_Холдинг Отчет за 1 кв 2007г (для КТГ) 40" xfId="2964"/>
    <cellStyle name="_Холдинг Отчет за 1 кв 2007г (для КТГ) 40" xfId="2965"/>
    <cellStyle name="_Холдинг Отчет за 1 кв 2007г (для КТГ) 41" xfId="2966"/>
    <cellStyle name="_Холдинг Отчет за 1 кв 2007г (для КТГ) 41" xfId="2967"/>
    <cellStyle name="_Холдинг Отчет за 1 кв 2007г (для КТГ) 42" xfId="2968"/>
    <cellStyle name="_Холдинг Отчет за 1 кв 2007г (для КТГ) 42" xfId="2969"/>
    <cellStyle name="_Холдинг Отчет за 1 кв 2007г (для КТГ) 43" xfId="2970"/>
    <cellStyle name="_Холдинг Отчет за 1 кв 2007г (для КТГ) 43" xfId="2971"/>
    <cellStyle name="_Холдинг Отчет за 1 кв 2007г (для КТГ) 44" xfId="2972"/>
    <cellStyle name="_Холдинг Отчет за 1 кв 2007г (для КТГ) 44" xfId="2973"/>
    <cellStyle name="_Холдинг Отчет за 1 кв 2007г (для КТГ) 45" xfId="2974"/>
    <cellStyle name="_Холдинг Отчет за 1 кв 2007г (для КТГ) 45" xfId="2975"/>
    <cellStyle name="_Холдинг Отчет за 1 кв 2007г (для КТГ) 46" xfId="2976"/>
    <cellStyle name="_Холдинг Отчет за 1 кв 2007г (для КТГ) 46" xfId="2977"/>
    <cellStyle name="_Холдинг Отчет за 1 кв 2007г (для КТГ) 47" xfId="2978"/>
    <cellStyle name="_Холдинг Отчет за 1 кв 2007г (для КТГ) 47" xfId="2979"/>
    <cellStyle name="_Холдинг Отчет за 1 кв 2007г (для КТГ) 48" xfId="2980"/>
    <cellStyle name="_Холдинг Отчет за 1 кв 2007г (для КТГ) 48" xfId="2981"/>
    <cellStyle name="_Холдинг Отчет за 1 кв 2007г (для КТГ) 49" xfId="2982"/>
    <cellStyle name="_Холдинг Отчет за 1 кв 2007г (для КТГ) 49" xfId="2983"/>
    <cellStyle name="_Холдинг Отчет за 1 кв 2007г (для КТГ) 5" xfId="2984"/>
    <cellStyle name="_Холдинг Отчет за 1 кв 2007г (для КТГ) 5" xfId="2985"/>
    <cellStyle name="_Холдинг Отчет за 1 кв 2007г (для КТГ) 50" xfId="2986"/>
    <cellStyle name="_Холдинг Отчет за 1 кв 2007г (для КТГ) 50" xfId="2987"/>
    <cellStyle name="_Холдинг Отчет за 1 кв 2007г (для КТГ) 51" xfId="2988"/>
    <cellStyle name="_Холдинг Отчет за 1 кв 2007г (для КТГ) 51" xfId="2989"/>
    <cellStyle name="_Холдинг Отчет за 1 кв 2007г (для КТГ) 52" xfId="2990"/>
    <cellStyle name="_Холдинг Отчет за 1 кв 2007г (для КТГ) 52" xfId="2991"/>
    <cellStyle name="_Холдинг Отчет за 1 кв 2007г (для КТГ) 53" xfId="2992"/>
    <cellStyle name="_Холдинг Отчет за 1 кв 2007г (для КТГ) 53" xfId="2993"/>
    <cellStyle name="_Холдинг Отчет за 1 кв 2007г (для КТГ) 54" xfId="2994"/>
    <cellStyle name="_Холдинг Отчет за 1 кв 2007г (для КТГ) 54" xfId="2995"/>
    <cellStyle name="_Холдинг Отчет за 1 кв 2007г (для КТГ) 6" xfId="2996"/>
    <cellStyle name="_Холдинг Отчет за 1 кв 2007г (для КТГ) 6" xfId="2997"/>
    <cellStyle name="_Холдинг Отчет за 1 кв 2007г (для КТГ) 7" xfId="2998"/>
    <cellStyle name="_Холдинг Отчет за 1 кв 2007г (для КТГ) 7" xfId="2999"/>
    <cellStyle name="_Холдинг Отчет за 1 кв 2007г (для КТГ) 8" xfId="3000"/>
    <cellStyle name="_Холдинг Отчет за 1 кв 2007г (для КТГ) 8" xfId="3001"/>
    <cellStyle name="_Холдинг Отчет за 1 кв 2007г (для КТГ) 9" xfId="3002"/>
    <cellStyle name="_Холдинг Отчет за 1 кв 2007г (для КТГ) 9" xfId="3003"/>
    <cellStyle name="_янв-дек_ 2007" xfId="3004"/>
    <cellStyle name="_янв-дек_ 2007" xfId="3005"/>
    <cellStyle name="_янв-дек_ 2007 10" xfId="3006"/>
    <cellStyle name="_янв-дек_ 2007 10" xfId="3007"/>
    <cellStyle name="_янв-дек_ 2007 11" xfId="3008"/>
    <cellStyle name="_янв-дек_ 2007 11" xfId="3009"/>
    <cellStyle name="_янв-дек_ 2007 11 2" xfId="3010"/>
    <cellStyle name="_янв-дек_ 2007 11 2" xfId="3011"/>
    <cellStyle name="_янв-дек_ 2007 11 3" xfId="3012"/>
    <cellStyle name="_янв-дек_ 2007 11 3" xfId="3013"/>
    <cellStyle name="_янв-дек_ 2007 11 4" xfId="3014"/>
    <cellStyle name="_янв-дек_ 2007 11 4" xfId="3015"/>
    <cellStyle name="_янв-дек_ 2007 11 5" xfId="3016"/>
    <cellStyle name="_янв-дек_ 2007 11 5" xfId="3017"/>
    <cellStyle name="_янв-дек_ 2007 11 6" xfId="3018"/>
    <cellStyle name="_янв-дек_ 2007 11 6" xfId="3019"/>
    <cellStyle name="_янв-дек_ 2007 12" xfId="3020"/>
    <cellStyle name="_янв-дек_ 2007 12" xfId="3021"/>
    <cellStyle name="_янв-дек_ 2007 12 2" xfId="3022"/>
    <cellStyle name="_янв-дек_ 2007 12 2" xfId="3023"/>
    <cellStyle name="_янв-дек_ 2007 12 3" xfId="3024"/>
    <cellStyle name="_янв-дек_ 2007 12 3" xfId="3025"/>
    <cellStyle name="_янв-дек_ 2007 12 4" xfId="3026"/>
    <cellStyle name="_янв-дек_ 2007 12 4" xfId="3027"/>
    <cellStyle name="_янв-дек_ 2007 12 5" xfId="3028"/>
    <cellStyle name="_янв-дек_ 2007 12 5" xfId="3029"/>
    <cellStyle name="_янв-дек_ 2007 13" xfId="3030"/>
    <cellStyle name="_янв-дек_ 2007 13" xfId="3031"/>
    <cellStyle name="_янв-дек_ 2007 14" xfId="3032"/>
    <cellStyle name="_янв-дек_ 2007 14" xfId="3033"/>
    <cellStyle name="_янв-дек_ 2007 15" xfId="3034"/>
    <cellStyle name="_янв-дек_ 2007 15" xfId="3035"/>
    <cellStyle name="_янв-дек_ 2007 16" xfId="3036"/>
    <cellStyle name="_янв-дек_ 2007 16" xfId="3037"/>
    <cellStyle name="_янв-дек_ 2007 17" xfId="3038"/>
    <cellStyle name="_янв-дек_ 2007 17" xfId="3039"/>
    <cellStyle name="_янв-дек_ 2007 18" xfId="3040"/>
    <cellStyle name="_янв-дек_ 2007 18" xfId="3041"/>
    <cellStyle name="_янв-дек_ 2007 19" xfId="3042"/>
    <cellStyle name="_янв-дек_ 2007 19" xfId="3043"/>
    <cellStyle name="_янв-дек_ 2007 2" xfId="3044"/>
    <cellStyle name="_янв-дек_ 2007 2" xfId="3045"/>
    <cellStyle name="_янв-дек_ 2007 20" xfId="3046"/>
    <cellStyle name="_янв-дек_ 2007 20" xfId="3047"/>
    <cellStyle name="_янв-дек_ 2007 21" xfId="3048"/>
    <cellStyle name="_янв-дек_ 2007 21" xfId="3049"/>
    <cellStyle name="_янв-дек_ 2007 22" xfId="3050"/>
    <cellStyle name="_янв-дек_ 2007 22" xfId="3051"/>
    <cellStyle name="_янв-дек_ 2007 23" xfId="3052"/>
    <cellStyle name="_янв-дек_ 2007 23" xfId="3053"/>
    <cellStyle name="_янв-дек_ 2007 24" xfId="3054"/>
    <cellStyle name="_янв-дек_ 2007 24" xfId="3055"/>
    <cellStyle name="_янв-дек_ 2007 25" xfId="3056"/>
    <cellStyle name="_янв-дек_ 2007 25" xfId="3057"/>
    <cellStyle name="_янв-дек_ 2007 26" xfId="3058"/>
    <cellStyle name="_янв-дек_ 2007 26" xfId="3059"/>
    <cellStyle name="_янв-дек_ 2007 27" xfId="3060"/>
    <cellStyle name="_янв-дек_ 2007 27" xfId="3061"/>
    <cellStyle name="_янв-дек_ 2007 28" xfId="3062"/>
    <cellStyle name="_янв-дек_ 2007 28" xfId="3063"/>
    <cellStyle name="_янв-дек_ 2007 29" xfId="3064"/>
    <cellStyle name="_янв-дек_ 2007 29" xfId="3065"/>
    <cellStyle name="_янв-дек_ 2007 3" xfId="3066"/>
    <cellStyle name="_янв-дек_ 2007 3" xfId="3067"/>
    <cellStyle name="_янв-дек_ 2007 30" xfId="3068"/>
    <cellStyle name="_янв-дек_ 2007 30" xfId="3069"/>
    <cellStyle name="_янв-дек_ 2007 31" xfId="3070"/>
    <cellStyle name="_янв-дек_ 2007 31" xfId="3071"/>
    <cellStyle name="_янв-дек_ 2007 32" xfId="3072"/>
    <cellStyle name="_янв-дек_ 2007 32" xfId="3073"/>
    <cellStyle name="_янв-дек_ 2007 33" xfId="3074"/>
    <cellStyle name="_янв-дек_ 2007 33" xfId="3075"/>
    <cellStyle name="_янв-дек_ 2007 34" xfId="3076"/>
    <cellStyle name="_янв-дек_ 2007 34" xfId="3077"/>
    <cellStyle name="_янв-дек_ 2007 35" xfId="3078"/>
    <cellStyle name="_янв-дек_ 2007 35" xfId="3079"/>
    <cellStyle name="_янв-дек_ 2007 36" xfId="3080"/>
    <cellStyle name="_янв-дек_ 2007 36" xfId="3081"/>
    <cellStyle name="_янв-дек_ 2007 37" xfId="3082"/>
    <cellStyle name="_янв-дек_ 2007 37" xfId="3083"/>
    <cellStyle name="_янв-дек_ 2007 38" xfId="3084"/>
    <cellStyle name="_янв-дек_ 2007 38" xfId="3085"/>
    <cellStyle name="_янв-дек_ 2007 39" xfId="3086"/>
    <cellStyle name="_янв-дек_ 2007 39" xfId="3087"/>
    <cellStyle name="_янв-дек_ 2007 4" xfId="3088"/>
    <cellStyle name="_янв-дек_ 2007 4" xfId="3089"/>
    <cellStyle name="_янв-дек_ 2007 40" xfId="3090"/>
    <cellStyle name="_янв-дек_ 2007 40" xfId="3091"/>
    <cellStyle name="_янв-дек_ 2007 41" xfId="3092"/>
    <cellStyle name="_янв-дек_ 2007 41" xfId="3093"/>
    <cellStyle name="_янв-дек_ 2007 42" xfId="3094"/>
    <cellStyle name="_янв-дек_ 2007 42" xfId="3095"/>
    <cellStyle name="_янв-дек_ 2007 43" xfId="3096"/>
    <cellStyle name="_янв-дек_ 2007 43" xfId="3097"/>
    <cellStyle name="_янв-дек_ 2007 44" xfId="3098"/>
    <cellStyle name="_янв-дек_ 2007 44" xfId="3099"/>
    <cellStyle name="_янв-дек_ 2007 45" xfId="3100"/>
    <cellStyle name="_янв-дек_ 2007 45" xfId="3101"/>
    <cellStyle name="_янв-дек_ 2007 46" xfId="3102"/>
    <cellStyle name="_янв-дек_ 2007 46" xfId="3103"/>
    <cellStyle name="_янв-дек_ 2007 47" xfId="3104"/>
    <cellStyle name="_янв-дек_ 2007 47" xfId="3105"/>
    <cellStyle name="_янв-дек_ 2007 48" xfId="3106"/>
    <cellStyle name="_янв-дек_ 2007 48" xfId="3107"/>
    <cellStyle name="_янв-дек_ 2007 49" xfId="3108"/>
    <cellStyle name="_янв-дек_ 2007 49" xfId="3109"/>
    <cellStyle name="_янв-дек_ 2007 5" xfId="3110"/>
    <cellStyle name="_янв-дек_ 2007 5" xfId="3111"/>
    <cellStyle name="_янв-дек_ 2007 50" xfId="3112"/>
    <cellStyle name="_янв-дек_ 2007 50" xfId="3113"/>
    <cellStyle name="_янв-дек_ 2007 51" xfId="3114"/>
    <cellStyle name="_янв-дек_ 2007 51" xfId="3115"/>
    <cellStyle name="_янв-дек_ 2007 52" xfId="3116"/>
    <cellStyle name="_янв-дек_ 2007 52" xfId="3117"/>
    <cellStyle name="_янв-дек_ 2007 53" xfId="3118"/>
    <cellStyle name="_янв-дек_ 2007 53" xfId="3119"/>
    <cellStyle name="_янв-дек_ 2007 54" xfId="3120"/>
    <cellStyle name="_янв-дек_ 2007 54" xfId="3121"/>
    <cellStyle name="_янв-дек_ 2007 6" xfId="3122"/>
    <cellStyle name="_янв-дек_ 2007 6" xfId="3123"/>
    <cellStyle name="_янв-дек_ 2007 7" xfId="3124"/>
    <cellStyle name="_янв-дек_ 2007 7" xfId="3125"/>
    <cellStyle name="_янв-дек_ 2007 8" xfId="3126"/>
    <cellStyle name="_янв-дек_ 2007 8" xfId="3127"/>
    <cellStyle name="_янв-дек_ 2007 9" xfId="3128"/>
    <cellStyle name="_янв-дек_ 2007 9" xfId="3129"/>
    <cellStyle name="" xfId="3130"/>
    <cellStyle name=" 2" xfId="3131"/>
    <cellStyle name=" 3" xfId="3132"/>
    <cellStyle name="1" xfId="3133"/>
    <cellStyle name="1 2" xfId="3134"/>
    <cellStyle name="1 3" xfId="3135"/>
    <cellStyle name="2" xfId="3136"/>
    <cellStyle name="2 2" xfId="3137"/>
    <cellStyle name="2 3" xfId="3138"/>
    <cellStyle name="W_OÝaà" xfId="3139"/>
    <cellStyle name="0,00;0;" xfId="3140"/>
    <cellStyle name="0.0" xfId="3141"/>
    <cellStyle name="20% - Accent1 10" xfId="3142"/>
    <cellStyle name="20% - Accent1 10 2" xfId="3143"/>
    <cellStyle name="20% - Accent1 10 3" xfId="3144"/>
    <cellStyle name="20% - Accent1 11" xfId="3145"/>
    <cellStyle name="20% - Accent1 11 2" xfId="3146"/>
    <cellStyle name="20% - Accent1 11 3" xfId="3147"/>
    <cellStyle name="20% - Accent1 12" xfId="3148"/>
    <cellStyle name="20% - Accent1 12 2" xfId="3149"/>
    <cellStyle name="20% - Accent1 12 3" xfId="3150"/>
    <cellStyle name="20% - Accent1 13" xfId="3151"/>
    <cellStyle name="20% - Accent1 13 2" xfId="3152"/>
    <cellStyle name="20% - Accent1 13 3" xfId="3153"/>
    <cellStyle name="20% - Accent1 14" xfId="3154"/>
    <cellStyle name="20% - Accent1 14 2" xfId="3155"/>
    <cellStyle name="20% - Accent1 14 3" xfId="3156"/>
    <cellStyle name="20% - Accent1 15" xfId="3157"/>
    <cellStyle name="20% - Accent1 15 2" xfId="3158"/>
    <cellStyle name="20% - Accent1 15 3" xfId="3159"/>
    <cellStyle name="20% - Accent1 16" xfId="3160"/>
    <cellStyle name="20% - Accent1 16 2" xfId="3161"/>
    <cellStyle name="20% - Accent1 16 3" xfId="3162"/>
    <cellStyle name="20% - Accent1 17" xfId="3163"/>
    <cellStyle name="20% - Accent1 17 2" xfId="3164"/>
    <cellStyle name="20% - Accent1 17 3" xfId="3165"/>
    <cellStyle name="20% - Accent1 18" xfId="3166"/>
    <cellStyle name="20% - Accent1 18 2" xfId="3167"/>
    <cellStyle name="20% - Accent1 18 3" xfId="3168"/>
    <cellStyle name="20% - Accent1 19" xfId="3169"/>
    <cellStyle name="20% - Accent1 19 2" xfId="3170"/>
    <cellStyle name="20% - Accent1 19 3" xfId="3171"/>
    <cellStyle name="20% - Accent1 2" xfId="3172"/>
    <cellStyle name="20% - Accent1 2 2" xfId="3173"/>
    <cellStyle name="20% - Accent1 2 2 2" xfId="3174"/>
    <cellStyle name="20% - Accent1 2 3" xfId="3175"/>
    <cellStyle name="20% - Accent1 2 4" xfId="3176"/>
    <cellStyle name="20% - Accent1 2 5" xfId="3177"/>
    <cellStyle name="20% - Accent1 2 6" xfId="3178"/>
    <cellStyle name="20% - Accent1 20" xfId="3179"/>
    <cellStyle name="20% - Accent1 20 2" xfId="3180"/>
    <cellStyle name="20% - Accent1 20 3" xfId="3181"/>
    <cellStyle name="20% - Accent1 21" xfId="3182"/>
    <cellStyle name="20% - Accent1 21 2" xfId="3183"/>
    <cellStyle name="20% - Accent1 21 3" xfId="3184"/>
    <cellStyle name="20% - Accent1 22" xfId="3185"/>
    <cellStyle name="20% - Accent1 22 2" xfId="3186"/>
    <cellStyle name="20% - Accent1 22 3" xfId="3187"/>
    <cellStyle name="20% - Accent1 23" xfId="3188"/>
    <cellStyle name="20% - Accent1 23 2" xfId="3189"/>
    <cellStyle name="20% - Accent1 23 3" xfId="3190"/>
    <cellStyle name="20% - Accent1 24" xfId="3191"/>
    <cellStyle name="20% - Accent1 24 2" xfId="3192"/>
    <cellStyle name="20% - Accent1 24 3" xfId="3193"/>
    <cellStyle name="20% - Accent1 25" xfId="3194"/>
    <cellStyle name="20% - Accent1 25 2" xfId="3195"/>
    <cellStyle name="20% - Accent1 25 3" xfId="3196"/>
    <cellStyle name="20% - Accent1 26" xfId="3197"/>
    <cellStyle name="20% - Accent1 26 2" xfId="3198"/>
    <cellStyle name="20% - Accent1 26 3" xfId="3199"/>
    <cellStyle name="20% - Accent1 27" xfId="3200"/>
    <cellStyle name="20% - Accent1 27 2" xfId="3201"/>
    <cellStyle name="20% - Accent1 27 3" xfId="3202"/>
    <cellStyle name="20% - Accent1 28" xfId="3203"/>
    <cellStyle name="20% - Accent1 28 2" xfId="3204"/>
    <cellStyle name="20% - Accent1 28 3" xfId="3205"/>
    <cellStyle name="20% - Accent1 3" xfId="3206"/>
    <cellStyle name="20% - Accent1 3 2" xfId="3207"/>
    <cellStyle name="20% - Accent1 3 3" xfId="3208"/>
    <cellStyle name="20% - Accent1 4" xfId="3209"/>
    <cellStyle name="20% - Accent1 4 2" xfId="3210"/>
    <cellStyle name="20% - Accent1 4 3" xfId="3211"/>
    <cellStyle name="20% - Accent1 5" xfId="3212"/>
    <cellStyle name="20% - Accent1 5 2" xfId="3213"/>
    <cellStyle name="20% - Accent1 5 3" xfId="3214"/>
    <cellStyle name="20% - Accent1 6" xfId="3215"/>
    <cellStyle name="20% - Accent1 6 2" xfId="3216"/>
    <cellStyle name="20% - Accent1 6 3" xfId="3217"/>
    <cellStyle name="20% - Accent1 7" xfId="3218"/>
    <cellStyle name="20% - Accent1 7 2" xfId="3219"/>
    <cellStyle name="20% - Accent1 7 3" xfId="3220"/>
    <cellStyle name="20% - Accent1 8" xfId="3221"/>
    <cellStyle name="20% - Accent1 8 2" xfId="3222"/>
    <cellStyle name="20% - Accent1 8 3" xfId="3223"/>
    <cellStyle name="20% - Accent1 9" xfId="3224"/>
    <cellStyle name="20% - Accent1 9 2" xfId="3225"/>
    <cellStyle name="20% - Accent1 9 3" xfId="3226"/>
    <cellStyle name="20% - Accent2 10" xfId="3227"/>
    <cellStyle name="20% - Accent2 10 2" xfId="3228"/>
    <cellStyle name="20% - Accent2 10 3" xfId="3229"/>
    <cellStyle name="20% - Accent2 11" xfId="3230"/>
    <cellStyle name="20% - Accent2 11 2" xfId="3231"/>
    <cellStyle name="20% - Accent2 11 3" xfId="3232"/>
    <cellStyle name="20% - Accent2 12" xfId="3233"/>
    <cellStyle name="20% - Accent2 12 2" xfId="3234"/>
    <cellStyle name="20% - Accent2 12 3" xfId="3235"/>
    <cellStyle name="20% - Accent2 13" xfId="3236"/>
    <cellStyle name="20% - Accent2 13 2" xfId="3237"/>
    <cellStyle name="20% - Accent2 13 3" xfId="3238"/>
    <cellStyle name="20% - Accent2 14" xfId="3239"/>
    <cellStyle name="20% - Accent2 14 2" xfId="3240"/>
    <cellStyle name="20% - Accent2 14 3" xfId="3241"/>
    <cellStyle name="20% - Accent2 15" xfId="3242"/>
    <cellStyle name="20% - Accent2 15 2" xfId="3243"/>
    <cellStyle name="20% - Accent2 15 3" xfId="3244"/>
    <cellStyle name="20% - Accent2 16" xfId="3245"/>
    <cellStyle name="20% - Accent2 16 2" xfId="3246"/>
    <cellStyle name="20% - Accent2 16 3" xfId="3247"/>
    <cellStyle name="20% - Accent2 17" xfId="3248"/>
    <cellStyle name="20% - Accent2 17 2" xfId="3249"/>
    <cellStyle name="20% - Accent2 17 3" xfId="3250"/>
    <cellStyle name="20% - Accent2 18" xfId="3251"/>
    <cellStyle name="20% - Accent2 18 2" xfId="3252"/>
    <cellStyle name="20% - Accent2 18 3" xfId="3253"/>
    <cellStyle name="20% - Accent2 19" xfId="3254"/>
    <cellStyle name="20% - Accent2 19 2" xfId="3255"/>
    <cellStyle name="20% - Accent2 19 3" xfId="3256"/>
    <cellStyle name="20% - Accent2 2" xfId="3257"/>
    <cellStyle name="20% - Accent2 2 2" xfId="3258"/>
    <cellStyle name="20% - Accent2 2 2 2" xfId="3259"/>
    <cellStyle name="20% - Accent2 2 3" xfId="3260"/>
    <cellStyle name="20% - Accent2 2 4" xfId="3261"/>
    <cellStyle name="20% - Accent2 2 5" xfId="3262"/>
    <cellStyle name="20% - Accent2 2 6" xfId="3263"/>
    <cellStyle name="20% - Accent2 20" xfId="3264"/>
    <cellStyle name="20% - Accent2 20 2" xfId="3265"/>
    <cellStyle name="20% - Accent2 20 3" xfId="3266"/>
    <cellStyle name="20% - Accent2 21" xfId="3267"/>
    <cellStyle name="20% - Accent2 21 2" xfId="3268"/>
    <cellStyle name="20% - Accent2 21 3" xfId="3269"/>
    <cellStyle name="20% - Accent2 22" xfId="3270"/>
    <cellStyle name="20% - Accent2 22 2" xfId="3271"/>
    <cellStyle name="20% - Accent2 22 3" xfId="3272"/>
    <cellStyle name="20% - Accent2 23" xfId="3273"/>
    <cellStyle name="20% - Accent2 23 2" xfId="3274"/>
    <cellStyle name="20% - Accent2 23 3" xfId="3275"/>
    <cellStyle name="20% - Accent2 24" xfId="3276"/>
    <cellStyle name="20% - Accent2 24 2" xfId="3277"/>
    <cellStyle name="20% - Accent2 24 3" xfId="3278"/>
    <cellStyle name="20% - Accent2 25" xfId="3279"/>
    <cellStyle name="20% - Accent2 25 2" xfId="3280"/>
    <cellStyle name="20% - Accent2 25 3" xfId="3281"/>
    <cellStyle name="20% - Accent2 26" xfId="3282"/>
    <cellStyle name="20% - Accent2 26 2" xfId="3283"/>
    <cellStyle name="20% - Accent2 26 3" xfId="3284"/>
    <cellStyle name="20% - Accent2 27" xfId="3285"/>
    <cellStyle name="20% - Accent2 27 2" xfId="3286"/>
    <cellStyle name="20% - Accent2 27 3" xfId="3287"/>
    <cellStyle name="20% - Accent2 28" xfId="3288"/>
    <cellStyle name="20% - Accent2 28 2" xfId="3289"/>
    <cellStyle name="20% - Accent2 28 3" xfId="3290"/>
    <cellStyle name="20% - Accent2 3" xfId="3291"/>
    <cellStyle name="20% - Accent2 3 2" xfId="3292"/>
    <cellStyle name="20% - Accent2 3 3" xfId="3293"/>
    <cellStyle name="20% - Accent2 4" xfId="3294"/>
    <cellStyle name="20% - Accent2 4 2" xfId="3295"/>
    <cellStyle name="20% - Accent2 4 3" xfId="3296"/>
    <cellStyle name="20% - Accent2 5" xfId="3297"/>
    <cellStyle name="20% - Accent2 5 2" xfId="3298"/>
    <cellStyle name="20% - Accent2 5 3" xfId="3299"/>
    <cellStyle name="20% - Accent2 6" xfId="3300"/>
    <cellStyle name="20% - Accent2 6 2" xfId="3301"/>
    <cellStyle name="20% - Accent2 6 3" xfId="3302"/>
    <cellStyle name="20% - Accent2 7" xfId="3303"/>
    <cellStyle name="20% - Accent2 7 2" xfId="3304"/>
    <cellStyle name="20% - Accent2 7 3" xfId="3305"/>
    <cellStyle name="20% - Accent2 8" xfId="3306"/>
    <cellStyle name="20% - Accent2 8 2" xfId="3307"/>
    <cellStyle name="20% - Accent2 8 3" xfId="3308"/>
    <cellStyle name="20% - Accent2 9" xfId="3309"/>
    <cellStyle name="20% - Accent2 9 2" xfId="3310"/>
    <cellStyle name="20% - Accent2 9 3" xfId="3311"/>
    <cellStyle name="20% - Accent3 10" xfId="3312"/>
    <cellStyle name="20% - Accent3 10 2" xfId="3313"/>
    <cellStyle name="20% - Accent3 10 3" xfId="3314"/>
    <cellStyle name="20% - Accent3 11" xfId="3315"/>
    <cellStyle name="20% - Accent3 11 2" xfId="3316"/>
    <cellStyle name="20% - Accent3 11 3" xfId="3317"/>
    <cellStyle name="20% - Accent3 12" xfId="3318"/>
    <cellStyle name="20% - Accent3 12 2" xfId="3319"/>
    <cellStyle name="20% - Accent3 12 3" xfId="3320"/>
    <cellStyle name="20% - Accent3 13" xfId="3321"/>
    <cellStyle name="20% - Accent3 13 2" xfId="3322"/>
    <cellStyle name="20% - Accent3 13 3" xfId="3323"/>
    <cellStyle name="20% - Accent3 14" xfId="3324"/>
    <cellStyle name="20% - Accent3 14 2" xfId="3325"/>
    <cellStyle name="20% - Accent3 14 3" xfId="3326"/>
    <cellStyle name="20% - Accent3 15" xfId="3327"/>
    <cellStyle name="20% - Accent3 15 2" xfId="3328"/>
    <cellStyle name="20% - Accent3 15 3" xfId="3329"/>
    <cellStyle name="20% - Accent3 16" xfId="3330"/>
    <cellStyle name="20% - Accent3 16 2" xfId="3331"/>
    <cellStyle name="20% - Accent3 16 3" xfId="3332"/>
    <cellStyle name="20% - Accent3 17" xfId="3333"/>
    <cellStyle name="20% - Accent3 17 2" xfId="3334"/>
    <cellStyle name="20% - Accent3 17 3" xfId="3335"/>
    <cellStyle name="20% - Accent3 18" xfId="3336"/>
    <cellStyle name="20% - Accent3 18 2" xfId="3337"/>
    <cellStyle name="20% - Accent3 18 3" xfId="3338"/>
    <cellStyle name="20% - Accent3 19" xfId="3339"/>
    <cellStyle name="20% - Accent3 19 2" xfId="3340"/>
    <cellStyle name="20% - Accent3 19 3" xfId="3341"/>
    <cellStyle name="20% - Accent3 2" xfId="3342"/>
    <cellStyle name="20% - Accent3 2 2" xfId="3343"/>
    <cellStyle name="20% - Accent3 2 2 2" xfId="3344"/>
    <cellStyle name="20% - Accent3 2 3" xfId="3345"/>
    <cellStyle name="20% - Accent3 2 4" xfId="3346"/>
    <cellStyle name="20% - Accent3 2 5" xfId="3347"/>
    <cellStyle name="20% - Accent3 2 6" xfId="3348"/>
    <cellStyle name="20% - Accent3 20" xfId="3349"/>
    <cellStyle name="20% - Accent3 20 2" xfId="3350"/>
    <cellStyle name="20% - Accent3 20 3" xfId="3351"/>
    <cellStyle name="20% - Accent3 21" xfId="3352"/>
    <cellStyle name="20% - Accent3 21 2" xfId="3353"/>
    <cellStyle name="20% - Accent3 21 3" xfId="3354"/>
    <cellStyle name="20% - Accent3 22" xfId="3355"/>
    <cellStyle name="20% - Accent3 22 2" xfId="3356"/>
    <cellStyle name="20% - Accent3 22 3" xfId="3357"/>
    <cellStyle name="20% - Accent3 23" xfId="3358"/>
    <cellStyle name="20% - Accent3 23 2" xfId="3359"/>
    <cellStyle name="20% - Accent3 23 3" xfId="3360"/>
    <cellStyle name="20% - Accent3 24" xfId="3361"/>
    <cellStyle name="20% - Accent3 24 2" xfId="3362"/>
    <cellStyle name="20% - Accent3 24 3" xfId="3363"/>
    <cellStyle name="20% - Accent3 25" xfId="3364"/>
    <cellStyle name="20% - Accent3 25 2" xfId="3365"/>
    <cellStyle name="20% - Accent3 25 3" xfId="3366"/>
    <cellStyle name="20% - Accent3 26" xfId="3367"/>
    <cellStyle name="20% - Accent3 26 2" xfId="3368"/>
    <cellStyle name="20% - Accent3 26 3" xfId="3369"/>
    <cellStyle name="20% - Accent3 27" xfId="3370"/>
    <cellStyle name="20% - Accent3 27 2" xfId="3371"/>
    <cellStyle name="20% - Accent3 27 3" xfId="3372"/>
    <cellStyle name="20% - Accent3 28" xfId="3373"/>
    <cellStyle name="20% - Accent3 28 2" xfId="3374"/>
    <cellStyle name="20% - Accent3 28 3" xfId="3375"/>
    <cellStyle name="20% - Accent3 3" xfId="3376"/>
    <cellStyle name="20% - Accent3 3 2" xfId="3377"/>
    <cellStyle name="20% - Accent3 3 3" xfId="3378"/>
    <cellStyle name="20% - Accent3 4" xfId="3379"/>
    <cellStyle name="20% - Accent3 4 2" xfId="3380"/>
    <cellStyle name="20% - Accent3 4 3" xfId="3381"/>
    <cellStyle name="20% - Accent3 5" xfId="3382"/>
    <cellStyle name="20% - Accent3 5 2" xfId="3383"/>
    <cellStyle name="20% - Accent3 5 3" xfId="3384"/>
    <cellStyle name="20% - Accent3 6" xfId="3385"/>
    <cellStyle name="20% - Accent3 6 2" xfId="3386"/>
    <cellStyle name="20% - Accent3 6 3" xfId="3387"/>
    <cellStyle name="20% - Accent3 7" xfId="3388"/>
    <cellStyle name="20% - Accent3 7 2" xfId="3389"/>
    <cellStyle name="20% - Accent3 7 3" xfId="3390"/>
    <cellStyle name="20% - Accent3 8" xfId="3391"/>
    <cellStyle name="20% - Accent3 8 2" xfId="3392"/>
    <cellStyle name="20% - Accent3 8 3" xfId="3393"/>
    <cellStyle name="20% - Accent3 9" xfId="3394"/>
    <cellStyle name="20% - Accent3 9 2" xfId="3395"/>
    <cellStyle name="20% - Accent3 9 3" xfId="3396"/>
    <cellStyle name="20% - Accent4 10" xfId="3397"/>
    <cellStyle name="20% - Accent4 10 2" xfId="3398"/>
    <cellStyle name="20% - Accent4 10 3" xfId="3399"/>
    <cellStyle name="20% - Accent4 11" xfId="3400"/>
    <cellStyle name="20% - Accent4 11 2" xfId="3401"/>
    <cellStyle name="20% - Accent4 11 3" xfId="3402"/>
    <cellStyle name="20% - Accent4 12" xfId="3403"/>
    <cellStyle name="20% - Accent4 12 2" xfId="3404"/>
    <cellStyle name="20% - Accent4 12 3" xfId="3405"/>
    <cellStyle name="20% - Accent4 13" xfId="3406"/>
    <cellStyle name="20% - Accent4 13 2" xfId="3407"/>
    <cellStyle name="20% - Accent4 13 3" xfId="3408"/>
    <cellStyle name="20% - Accent4 14" xfId="3409"/>
    <cellStyle name="20% - Accent4 14 2" xfId="3410"/>
    <cellStyle name="20% - Accent4 14 3" xfId="3411"/>
    <cellStyle name="20% - Accent4 15" xfId="3412"/>
    <cellStyle name="20% - Accent4 15 2" xfId="3413"/>
    <cellStyle name="20% - Accent4 15 3" xfId="3414"/>
    <cellStyle name="20% - Accent4 16" xfId="3415"/>
    <cellStyle name="20% - Accent4 16 2" xfId="3416"/>
    <cellStyle name="20% - Accent4 16 3" xfId="3417"/>
    <cellStyle name="20% - Accent4 17" xfId="3418"/>
    <cellStyle name="20% - Accent4 17 2" xfId="3419"/>
    <cellStyle name="20% - Accent4 17 3" xfId="3420"/>
    <cellStyle name="20% - Accent4 18" xfId="3421"/>
    <cellStyle name="20% - Accent4 18 2" xfId="3422"/>
    <cellStyle name="20% - Accent4 18 3" xfId="3423"/>
    <cellStyle name="20% - Accent4 19" xfId="3424"/>
    <cellStyle name="20% - Accent4 19 2" xfId="3425"/>
    <cellStyle name="20% - Accent4 19 3" xfId="3426"/>
    <cellStyle name="20% - Accent4 2" xfId="3427"/>
    <cellStyle name="20% - Accent4 2 2" xfId="3428"/>
    <cellStyle name="20% - Accent4 2 2 2" xfId="3429"/>
    <cellStyle name="20% - Accent4 2 3" xfId="3430"/>
    <cellStyle name="20% - Accent4 2 4" xfId="3431"/>
    <cellStyle name="20% - Accent4 2 5" xfId="3432"/>
    <cellStyle name="20% - Accent4 2 6" xfId="3433"/>
    <cellStyle name="20% - Accent4 20" xfId="3434"/>
    <cellStyle name="20% - Accent4 20 2" xfId="3435"/>
    <cellStyle name="20% - Accent4 20 3" xfId="3436"/>
    <cellStyle name="20% - Accent4 21" xfId="3437"/>
    <cellStyle name="20% - Accent4 21 2" xfId="3438"/>
    <cellStyle name="20% - Accent4 21 3" xfId="3439"/>
    <cellStyle name="20% - Accent4 22" xfId="3440"/>
    <cellStyle name="20% - Accent4 22 2" xfId="3441"/>
    <cellStyle name="20% - Accent4 22 3" xfId="3442"/>
    <cellStyle name="20% - Accent4 23" xfId="3443"/>
    <cellStyle name="20% - Accent4 23 2" xfId="3444"/>
    <cellStyle name="20% - Accent4 23 3" xfId="3445"/>
    <cellStyle name="20% - Accent4 24" xfId="3446"/>
    <cellStyle name="20% - Accent4 24 2" xfId="3447"/>
    <cellStyle name="20% - Accent4 24 3" xfId="3448"/>
    <cellStyle name="20% - Accent4 25" xfId="3449"/>
    <cellStyle name="20% - Accent4 25 2" xfId="3450"/>
    <cellStyle name="20% - Accent4 25 3" xfId="3451"/>
    <cellStyle name="20% - Accent4 26" xfId="3452"/>
    <cellStyle name="20% - Accent4 26 2" xfId="3453"/>
    <cellStyle name="20% - Accent4 26 3" xfId="3454"/>
    <cellStyle name="20% - Accent4 27" xfId="3455"/>
    <cellStyle name="20% - Accent4 27 2" xfId="3456"/>
    <cellStyle name="20% - Accent4 27 3" xfId="3457"/>
    <cellStyle name="20% - Accent4 28" xfId="3458"/>
    <cellStyle name="20% - Accent4 28 2" xfId="3459"/>
    <cellStyle name="20% - Accent4 28 3" xfId="3460"/>
    <cellStyle name="20% - Accent4 3" xfId="3461"/>
    <cellStyle name="20% - Accent4 3 2" xfId="3462"/>
    <cellStyle name="20% - Accent4 3 3" xfId="3463"/>
    <cellStyle name="20% - Accent4 4" xfId="3464"/>
    <cellStyle name="20% - Accent4 4 2" xfId="3465"/>
    <cellStyle name="20% - Accent4 4 3" xfId="3466"/>
    <cellStyle name="20% - Accent4 5" xfId="3467"/>
    <cellStyle name="20% - Accent4 5 2" xfId="3468"/>
    <cellStyle name="20% - Accent4 5 3" xfId="3469"/>
    <cellStyle name="20% - Accent4 6" xfId="3470"/>
    <cellStyle name="20% - Accent4 6 2" xfId="3471"/>
    <cellStyle name="20% - Accent4 6 3" xfId="3472"/>
    <cellStyle name="20% - Accent4 7" xfId="3473"/>
    <cellStyle name="20% - Accent4 7 2" xfId="3474"/>
    <cellStyle name="20% - Accent4 7 3" xfId="3475"/>
    <cellStyle name="20% - Accent4 8" xfId="3476"/>
    <cellStyle name="20% - Accent4 8 2" xfId="3477"/>
    <cellStyle name="20% - Accent4 8 3" xfId="3478"/>
    <cellStyle name="20% - Accent4 9" xfId="3479"/>
    <cellStyle name="20% - Accent4 9 2" xfId="3480"/>
    <cellStyle name="20% - Accent4 9 3" xfId="3481"/>
    <cellStyle name="20% - Accent5 10" xfId="3482"/>
    <cellStyle name="20% - Accent5 10 2" xfId="3483"/>
    <cellStyle name="20% - Accent5 10 3" xfId="3484"/>
    <cellStyle name="20% - Accent5 11" xfId="3485"/>
    <cellStyle name="20% - Accent5 11 2" xfId="3486"/>
    <cellStyle name="20% - Accent5 11 3" xfId="3487"/>
    <cellStyle name="20% - Accent5 12" xfId="3488"/>
    <cellStyle name="20% - Accent5 12 2" xfId="3489"/>
    <cellStyle name="20% - Accent5 12 3" xfId="3490"/>
    <cellStyle name="20% - Accent5 13" xfId="3491"/>
    <cellStyle name="20% - Accent5 13 2" xfId="3492"/>
    <cellStyle name="20% - Accent5 13 3" xfId="3493"/>
    <cellStyle name="20% - Accent5 14" xfId="3494"/>
    <cellStyle name="20% - Accent5 14 2" xfId="3495"/>
    <cellStyle name="20% - Accent5 14 3" xfId="3496"/>
    <cellStyle name="20% - Accent5 15" xfId="3497"/>
    <cellStyle name="20% - Accent5 15 2" xfId="3498"/>
    <cellStyle name="20% - Accent5 15 3" xfId="3499"/>
    <cellStyle name="20% - Accent5 16" xfId="3500"/>
    <cellStyle name="20% - Accent5 16 2" xfId="3501"/>
    <cellStyle name="20% - Accent5 16 3" xfId="3502"/>
    <cellStyle name="20% - Accent5 17" xfId="3503"/>
    <cellStyle name="20% - Accent5 17 2" xfId="3504"/>
    <cellStyle name="20% - Accent5 17 3" xfId="3505"/>
    <cellStyle name="20% - Accent5 18" xfId="3506"/>
    <cellStyle name="20% - Accent5 18 2" xfId="3507"/>
    <cellStyle name="20% - Accent5 18 3" xfId="3508"/>
    <cellStyle name="20% - Accent5 19" xfId="3509"/>
    <cellStyle name="20% - Accent5 19 2" xfId="3510"/>
    <cellStyle name="20% - Accent5 19 3" xfId="3511"/>
    <cellStyle name="20% - Accent5 2" xfId="3512"/>
    <cellStyle name="20% - Accent5 2 2" xfId="3513"/>
    <cellStyle name="20% - Accent5 2 2 2" xfId="3514"/>
    <cellStyle name="20% - Accent5 2 3" xfId="3515"/>
    <cellStyle name="20% - Accent5 2 4" xfId="3516"/>
    <cellStyle name="20% - Accent5 2 5" xfId="3517"/>
    <cellStyle name="20% - Accent5 2 6" xfId="3518"/>
    <cellStyle name="20% - Accent5 20" xfId="3519"/>
    <cellStyle name="20% - Accent5 20 2" xfId="3520"/>
    <cellStyle name="20% - Accent5 20 3" xfId="3521"/>
    <cellStyle name="20% - Accent5 21" xfId="3522"/>
    <cellStyle name="20% - Accent5 21 2" xfId="3523"/>
    <cellStyle name="20% - Accent5 21 3" xfId="3524"/>
    <cellStyle name="20% - Accent5 22" xfId="3525"/>
    <cellStyle name="20% - Accent5 22 2" xfId="3526"/>
    <cellStyle name="20% - Accent5 22 3" xfId="3527"/>
    <cellStyle name="20% - Accent5 23" xfId="3528"/>
    <cellStyle name="20% - Accent5 23 2" xfId="3529"/>
    <cellStyle name="20% - Accent5 23 3" xfId="3530"/>
    <cellStyle name="20% - Accent5 24" xfId="3531"/>
    <cellStyle name="20% - Accent5 24 2" xfId="3532"/>
    <cellStyle name="20% - Accent5 24 3" xfId="3533"/>
    <cellStyle name="20% - Accent5 25" xfId="3534"/>
    <cellStyle name="20% - Accent5 25 2" xfId="3535"/>
    <cellStyle name="20% - Accent5 25 3" xfId="3536"/>
    <cellStyle name="20% - Accent5 26" xfId="3537"/>
    <cellStyle name="20% - Accent5 26 2" xfId="3538"/>
    <cellStyle name="20% - Accent5 26 3" xfId="3539"/>
    <cellStyle name="20% - Accent5 27" xfId="3540"/>
    <cellStyle name="20% - Accent5 27 2" xfId="3541"/>
    <cellStyle name="20% - Accent5 27 3" xfId="3542"/>
    <cellStyle name="20% - Accent5 28" xfId="3543"/>
    <cellStyle name="20% - Accent5 28 2" xfId="3544"/>
    <cellStyle name="20% - Accent5 28 3" xfId="3545"/>
    <cellStyle name="20% - Accent5 3" xfId="3546"/>
    <cellStyle name="20% - Accent5 3 2" xfId="3547"/>
    <cellStyle name="20% - Accent5 3 3" xfId="3548"/>
    <cellStyle name="20% - Accent5 4" xfId="3549"/>
    <cellStyle name="20% - Accent5 4 2" xfId="3550"/>
    <cellStyle name="20% - Accent5 4 3" xfId="3551"/>
    <cellStyle name="20% - Accent5 5" xfId="3552"/>
    <cellStyle name="20% - Accent5 5 2" xfId="3553"/>
    <cellStyle name="20% - Accent5 5 3" xfId="3554"/>
    <cellStyle name="20% - Accent5 6" xfId="3555"/>
    <cellStyle name="20% - Accent5 6 2" xfId="3556"/>
    <cellStyle name="20% - Accent5 6 3" xfId="3557"/>
    <cellStyle name="20% - Accent5 7" xfId="3558"/>
    <cellStyle name="20% - Accent5 7 2" xfId="3559"/>
    <cellStyle name="20% - Accent5 7 3" xfId="3560"/>
    <cellStyle name="20% - Accent5 8" xfId="3561"/>
    <cellStyle name="20% - Accent5 8 2" xfId="3562"/>
    <cellStyle name="20% - Accent5 8 3" xfId="3563"/>
    <cellStyle name="20% - Accent5 9" xfId="3564"/>
    <cellStyle name="20% - Accent5 9 2" xfId="3565"/>
    <cellStyle name="20% - Accent5 9 3" xfId="3566"/>
    <cellStyle name="20% - Accent6 10" xfId="3567"/>
    <cellStyle name="20% - Accent6 10 2" xfId="3568"/>
    <cellStyle name="20% - Accent6 10 3" xfId="3569"/>
    <cellStyle name="20% - Accent6 11" xfId="3570"/>
    <cellStyle name="20% - Accent6 11 2" xfId="3571"/>
    <cellStyle name="20% - Accent6 11 3" xfId="3572"/>
    <cellStyle name="20% - Accent6 12" xfId="3573"/>
    <cellStyle name="20% - Accent6 12 2" xfId="3574"/>
    <cellStyle name="20% - Accent6 12 3" xfId="3575"/>
    <cellStyle name="20% - Accent6 13" xfId="3576"/>
    <cellStyle name="20% - Accent6 13 2" xfId="3577"/>
    <cellStyle name="20% - Accent6 13 3" xfId="3578"/>
    <cellStyle name="20% - Accent6 14" xfId="3579"/>
    <cellStyle name="20% - Accent6 14 2" xfId="3580"/>
    <cellStyle name="20% - Accent6 14 3" xfId="3581"/>
    <cellStyle name="20% - Accent6 15" xfId="3582"/>
    <cellStyle name="20% - Accent6 15 2" xfId="3583"/>
    <cellStyle name="20% - Accent6 15 3" xfId="3584"/>
    <cellStyle name="20% - Accent6 16" xfId="3585"/>
    <cellStyle name="20% - Accent6 16 2" xfId="3586"/>
    <cellStyle name="20% - Accent6 16 3" xfId="3587"/>
    <cellStyle name="20% - Accent6 17" xfId="3588"/>
    <cellStyle name="20% - Accent6 17 2" xfId="3589"/>
    <cellStyle name="20% - Accent6 17 3" xfId="3590"/>
    <cellStyle name="20% - Accent6 18" xfId="3591"/>
    <cellStyle name="20% - Accent6 18 2" xfId="3592"/>
    <cellStyle name="20% - Accent6 18 3" xfId="3593"/>
    <cellStyle name="20% - Accent6 19" xfId="3594"/>
    <cellStyle name="20% - Accent6 19 2" xfId="3595"/>
    <cellStyle name="20% - Accent6 19 3" xfId="3596"/>
    <cellStyle name="20% - Accent6 2" xfId="3597"/>
    <cellStyle name="20% - Accent6 2 2" xfId="3598"/>
    <cellStyle name="20% - Accent6 2 2 2" xfId="3599"/>
    <cellStyle name="20% - Accent6 2 3" xfId="3600"/>
    <cellStyle name="20% - Accent6 2 4" xfId="3601"/>
    <cellStyle name="20% - Accent6 2 5" xfId="3602"/>
    <cellStyle name="20% - Accent6 2 6" xfId="3603"/>
    <cellStyle name="20% - Accent6 20" xfId="3604"/>
    <cellStyle name="20% - Accent6 20 2" xfId="3605"/>
    <cellStyle name="20% - Accent6 20 3" xfId="3606"/>
    <cellStyle name="20% - Accent6 21" xfId="3607"/>
    <cellStyle name="20% - Accent6 21 2" xfId="3608"/>
    <cellStyle name="20% - Accent6 21 3" xfId="3609"/>
    <cellStyle name="20% - Accent6 22" xfId="3610"/>
    <cellStyle name="20% - Accent6 22 2" xfId="3611"/>
    <cellStyle name="20% - Accent6 22 3" xfId="3612"/>
    <cellStyle name="20% - Accent6 23" xfId="3613"/>
    <cellStyle name="20% - Accent6 23 2" xfId="3614"/>
    <cellStyle name="20% - Accent6 23 3" xfId="3615"/>
    <cellStyle name="20% - Accent6 24" xfId="3616"/>
    <cellStyle name="20% - Accent6 24 2" xfId="3617"/>
    <cellStyle name="20% - Accent6 24 3" xfId="3618"/>
    <cellStyle name="20% - Accent6 25" xfId="3619"/>
    <cellStyle name="20% - Accent6 25 2" xfId="3620"/>
    <cellStyle name="20% - Accent6 25 3" xfId="3621"/>
    <cellStyle name="20% - Accent6 26" xfId="3622"/>
    <cellStyle name="20% - Accent6 26 2" xfId="3623"/>
    <cellStyle name="20% - Accent6 26 3" xfId="3624"/>
    <cellStyle name="20% - Accent6 27" xfId="3625"/>
    <cellStyle name="20% - Accent6 27 2" xfId="3626"/>
    <cellStyle name="20% - Accent6 27 3" xfId="3627"/>
    <cellStyle name="20% - Accent6 28" xfId="3628"/>
    <cellStyle name="20% - Accent6 28 2" xfId="3629"/>
    <cellStyle name="20% - Accent6 28 3" xfId="3630"/>
    <cellStyle name="20% - Accent6 3" xfId="3631"/>
    <cellStyle name="20% - Accent6 3 2" xfId="3632"/>
    <cellStyle name="20% - Accent6 3 3" xfId="3633"/>
    <cellStyle name="20% - Accent6 4" xfId="3634"/>
    <cellStyle name="20% - Accent6 4 2" xfId="3635"/>
    <cellStyle name="20% - Accent6 4 3" xfId="3636"/>
    <cellStyle name="20% - Accent6 5" xfId="3637"/>
    <cellStyle name="20% - Accent6 5 2" xfId="3638"/>
    <cellStyle name="20% - Accent6 5 3" xfId="3639"/>
    <cellStyle name="20% - Accent6 6" xfId="3640"/>
    <cellStyle name="20% - Accent6 6 2" xfId="3641"/>
    <cellStyle name="20% - Accent6 6 3" xfId="3642"/>
    <cellStyle name="20% - Accent6 7" xfId="3643"/>
    <cellStyle name="20% - Accent6 7 2" xfId="3644"/>
    <cellStyle name="20% - Accent6 7 3" xfId="3645"/>
    <cellStyle name="20% - Accent6 8" xfId="3646"/>
    <cellStyle name="20% - Accent6 8 2" xfId="3647"/>
    <cellStyle name="20% - Accent6 8 3" xfId="3648"/>
    <cellStyle name="20% - Accent6 9" xfId="3649"/>
    <cellStyle name="20% - Accent6 9 2" xfId="3650"/>
    <cellStyle name="20% - Accent6 9 3" xfId="3651"/>
    <cellStyle name="20% - Акцент1 10" xfId="3652"/>
    <cellStyle name="20% - Акцент1 10 2" xfId="3653"/>
    <cellStyle name="20% - Акцент1 11" xfId="3654"/>
    <cellStyle name="20% - Акцент1 11 2" xfId="3655"/>
    <cellStyle name="20% - Акцент1 12" xfId="3656"/>
    <cellStyle name="20% - Акцент1 12 2" xfId="3657"/>
    <cellStyle name="20% - Акцент1 13" xfId="3658"/>
    <cellStyle name="20% - Акцент1 13 2" xfId="3659"/>
    <cellStyle name="20% - Акцент1 2" xfId="3660"/>
    <cellStyle name="20% - Акцент1 2 2" xfId="3661"/>
    <cellStyle name="20% - Акцент1 2 2 2" xfId="3662"/>
    <cellStyle name="20% - Акцент1 2 3" xfId="3663"/>
    <cellStyle name="20% - Акцент1 2 4" xfId="3664"/>
    <cellStyle name="20% - Акцент1 3" xfId="3665"/>
    <cellStyle name="20% - Акцент1 3 2" xfId="3666"/>
    <cellStyle name="20% - Акцент1 4" xfId="3667"/>
    <cellStyle name="20% - Акцент1 4 2" xfId="3668"/>
    <cellStyle name="20% - Акцент1 5" xfId="3669"/>
    <cellStyle name="20% - Акцент1 5 2" xfId="3670"/>
    <cellStyle name="20% - Акцент1 6" xfId="3671"/>
    <cellStyle name="20% - Акцент1 6 2" xfId="3672"/>
    <cellStyle name="20% - Акцент1 7" xfId="3673"/>
    <cellStyle name="20% - Акцент1 7 2" xfId="3674"/>
    <cellStyle name="20% - Акцент1 8" xfId="3675"/>
    <cellStyle name="20% - Акцент1 8 2" xfId="3676"/>
    <cellStyle name="20% - Акцент1 9" xfId="3677"/>
    <cellStyle name="20% - Акцент1 9 2" xfId="3678"/>
    <cellStyle name="20% - Акцент2 10" xfId="3679"/>
    <cellStyle name="20% - Акцент2 10 2" xfId="3680"/>
    <cellStyle name="20% - Акцент2 11" xfId="3681"/>
    <cellStyle name="20% - Акцент2 11 2" xfId="3682"/>
    <cellStyle name="20% - Акцент2 12" xfId="3683"/>
    <cellStyle name="20% - Акцент2 12 2" xfId="3684"/>
    <cellStyle name="20% - Акцент2 13" xfId="3685"/>
    <cellStyle name="20% - Акцент2 13 2" xfId="3686"/>
    <cellStyle name="20% - Акцент2 2" xfId="3687"/>
    <cellStyle name="20% - Акцент2 2 2" xfId="3688"/>
    <cellStyle name="20% - Акцент2 2 2 2" xfId="3689"/>
    <cellStyle name="20% - Акцент2 2 3" xfId="3690"/>
    <cellStyle name="20% - Акцент2 2 4" xfId="3691"/>
    <cellStyle name="20% - Акцент2 3" xfId="3692"/>
    <cellStyle name="20% - Акцент2 3 2" xfId="3693"/>
    <cellStyle name="20% - Акцент2 4" xfId="3694"/>
    <cellStyle name="20% - Акцент2 4 2" xfId="3695"/>
    <cellStyle name="20% - Акцент2 5" xfId="3696"/>
    <cellStyle name="20% - Акцент2 5 2" xfId="3697"/>
    <cellStyle name="20% - Акцент2 6" xfId="3698"/>
    <cellStyle name="20% - Акцент2 6 2" xfId="3699"/>
    <cellStyle name="20% - Акцент2 7" xfId="3700"/>
    <cellStyle name="20% - Акцент2 7 2" xfId="3701"/>
    <cellStyle name="20% - Акцент2 8" xfId="3702"/>
    <cellStyle name="20% - Акцент2 8 2" xfId="3703"/>
    <cellStyle name="20% - Акцент2 9" xfId="3704"/>
    <cellStyle name="20% - Акцент2 9 2" xfId="3705"/>
    <cellStyle name="20% - Акцент3 10" xfId="3706"/>
    <cellStyle name="20% - Акцент3 10 2" xfId="3707"/>
    <cellStyle name="20% - Акцент3 11" xfId="3708"/>
    <cellStyle name="20% - Акцент3 11 2" xfId="3709"/>
    <cellStyle name="20% - Акцент3 12" xfId="3710"/>
    <cellStyle name="20% - Акцент3 12 2" xfId="3711"/>
    <cellStyle name="20% - Акцент3 13" xfId="3712"/>
    <cellStyle name="20% - Акцент3 13 2" xfId="3713"/>
    <cellStyle name="20% - Акцент3 2" xfId="3714"/>
    <cellStyle name="20% - Акцент3 2 2" xfId="3715"/>
    <cellStyle name="20% - Акцент3 2 2 2" xfId="3716"/>
    <cellStyle name="20% - Акцент3 2 3" xfId="3717"/>
    <cellStyle name="20% - Акцент3 2 4" xfId="3718"/>
    <cellStyle name="20% - Акцент3 3" xfId="3719"/>
    <cellStyle name="20% - Акцент3 3 2" xfId="3720"/>
    <cellStyle name="20% - Акцент3 4" xfId="3721"/>
    <cellStyle name="20% - Акцент3 4 2" xfId="3722"/>
    <cellStyle name="20% - Акцент3 5" xfId="3723"/>
    <cellStyle name="20% - Акцент3 5 2" xfId="3724"/>
    <cellStyle name="20% - Акцент3 6" xfId="3725"/>
    <cellStyle name="20% - Акцент3 6 2" xfId="3726"/>
    <cellStyle name="20% - Акцент3 7" xfId="3727"/>
    <cellStyle name="20% - Акцент3 7 2" xfId="3728"/>
    <cellStyle name="20% - Акцент3 8" xfId="3729"/>
    <cellStyle name="20% - Акцент3 8 2" xfId="3730"/>
    <cellStyle name="20% - Акцент3 9" xfId="3731"/>
    <cellStyle name="20% - Акцент3 9 2" xfId="3732"/>
    <cellStyle name="20% - Акцент4 10" xfId="3733"/>
    <cellStyle name="20% - Акцент4 10 2" xfId="3734"/>
    <cellStyle name="20% - Акцент4 11" xfId="3735"/>
    <cellStyle name="20% - Акцент4 11 2" xfId="3736"/>
    <cellStyle name="20% - Акцент4 12" xfId="3737"/>
    <cellStyle name="20% - Акцент4 12 2" xfId="3738"/>
    <cellStyle name="20% - Акцент4 13" xfId="3739"/>
    <cellStyle name="20% - Акцент4 13 2" xfId="3740"/>
    <cellStyle name="20% - Акцент4 2" xfId="3741"/>
    <cellStyle name="20% - Акцент4 2 2" xfId="3742"/>
    <cellStyle name="20% - Акцент4 2 2 2" xfId="3743"/>
    <cellStyle name="20% - Акцент4 2 3" xfId="3744"/>
    <cellStyle name="20% - Акцент4 2 4" xfId="3745"/>
    <cellStyle name="20% - Акцент4 3" xfId="3746"/>
    <cellStyle name="20% - Акцент4 3 2" xfId="3747"/>
    <cellStyle name="20% - Акцент4 4" xfId="3748"/>
    <cellStyle name="20% - Акцент4 4 2" xfId="3749"/>
    <cellStyle name="20% - Акцент4 5" xfId="3750"/>
    <cellStyle name="20% - Акцент4 5 2" xfId="3751"/>
    <cellStyle name="20% - Акцент4 6" xfId="3752"/>
    <cellStyle name="20% - Акцент4 6 2" xfId="3753"/>
    <cellStyle name="20% - Акцент4 7" xfId="3754"/>
    <cellStyle name="20% - Акцент4 7 2" xfId="3755"/>
    <cellStyle name="20% - Акцент4 8" xfId="3756"/>
    <cellStyle name="20% - Акцент4 8 2" xfId="3757"/>
    <cellStyle name="20% - Акцент4 9" xfId="3758"/>
    <cellStyle name="20% - Акцент4 9 2" xfId="3759"/>
    <cellStyle name="20% - Акцент5 10" xfId="3760"/>
    <cellStyle name="20% - Акцент5 10 2" xfId="3761"/>
    <cellStyle name="20% - Акцент5 11" xfId="3762"/>
    <cellStyle name="20% - Акцент5 11 2" xfId="3763"/>
    <cellStyle name="20% - Акцент5 12" xfId="3764"/>
    <cellStyle name="20% - Акцент5 12 2" xfId="3765"/>
    <cellStyle name="20% - Акцент5 13" xfId="3766"/>
    <cellStyle name="20% - Акцент5 13 2" xfId="3767"/>
    <cellStyle name="20% - Акцент5 2" xfId="3768"/>
    <cellStyle name="20% - Акцент5 2 2" xfId="3769"/>
    <cellStyle name="20% - Акцент5 2 2 2" xfId="3770"/>
    <cellStyle name="20% - Акцент5 2 3" xfId="3771"/>
    <cellStyle name="20% - Акцент5 2 4" xfId="3772"/>
    <cellStyle name="20% - Акцент5 3" xfId="3773"/>
    <cellStyle name="20% - Акцент5 3 2" xfId="3774"/>
    <cellStyle name="20% - Акцент5 4" xfId="3775"/>
    <cellStyle name="20% - Акцент5 4 2" xfId="3776"/>
    <cellStyle name="20% - Акцент5 5" xfId="3777"/>
    <cellStyle name="20% - Акцент5 5 2" xfId="3778"/>
    <cellStyle name="20% - Акцент5 6" xfId="3779"/>
    <cellStyle name="20% - Акцент5 6 2" xfId="3780"/>
    <cellStyle name="20% - Акцент5 7" xfId="3781"/>
    <cellStyle name="20% - Акцент5 7 2" xfId="3782"/>
    <cellStyle name="20% - Акцент5 8" xfId="3783"/>
    <cellStyle name="20% - Акцент5 8 2" xfId="3784"/>
    <cellStyle name="20% - Акцент5 9" xfId="3785"/>
    <cellStyle name="20% - Акцент5 9 2" xfId="3786"/>
    <cellStyle name="20% - Акцент6 10" xfId="3787"/>
    <cellStyle name="20% - Акцент6 10 2" xfId="3788"/>
    <cellStyle name="20% - Акцент6 11" xfId="3789"/>
    <cellStyle name="20% - Акцент6 11 2" xfId="3790"/>
    <cellStyle name="20% - Акцент6 12" xfId="3791"/>
    <cellStyle name="20% - Акцент6 12 2" xfId="3792"/>
    <cellStyle name="20% - Акцент6 13" xfId="3793"/>
    <cellStyle name="20% - Акцент6 13 2" xfId="3794"/>
    <cellStyle name="20% - Акцент6 2" xfId="3795"/>
    <cellStyle name="20% - Акцент6 2 2" xfId="3796"/>
    <cellStyle name="20% - Акцент6 2 2 2" xfId="3797"/>
    <cellStyle name="20% - Акцент6 2 3" xfId="3798"/>
    <cellStyle name="20% - Акцент6 2 4" xfId="3799"/>
    <cellStyle name="20% - Акцент6 3" xfId="3800"/>
    <cellStyle name="20% - Акцент6 3 2" xfId="3801"/>
    <cellStyle name="20% - Акцент6 4" xfId="3802"/>
    <cellStyle name="20% - Акцент6 4 2" xfId="3803"/>
    <cellStyle name="20% - Акцент6 5" xfId="3804"/>
    <cellStyle name="20% - Акцент6 5 2" xfId="3805"/>
    <cellStyle name="20% - Акцент6 6" xfId="3806"/>
    <cellStyle name="20% - Акцент6 6 2" xfId="3807"/>
    <cellStyle name="20% - Акцент6 7" xfId="3808"/>
    <cellStyle name="20% - Акцент6 7 2" xfId="3809"/>
    <cellStyle name="20% - Акцент6 8" xfId="3810"/>
    <cellStyle name="20% - Акцент6 8 2" xfId="3811"/>
    <cellStyle name="20% - Акцент6 9" xfId="3812"/>
    <cellStyle name="20% - Акцент6 9 2" xfId="3813"/>
    <cellStyle name="40% - Accent1 10" xfId="3814"/>
    <cellStyle name="40% - Accent1 10 2" xfId="3815"/>
    <cellStyle name="40% - Accent1 10 3" xfId="3816"/>
    <cellStyle name="40% - Accent1 11" xfId="3817"/>
    <cellStyle name="40% - Accent1 11 2" xfId="3818"/>
    <cellStyle name="40% - Accent1 11 3" xfId="3819"/>
    <cellStyle name="40% - Accent1 12" xfId="3820"/>
    <cellStyle name="40% - Accent1 12 2" xfId="3821"/>
    <cellStyle name="40% - Accent1 12 3" xfId="3822"/>
    <cellStyle name="40% - Accent1 13" xfId="3823"/>
    <cellStyle name="40% - Accent1 13 2" xfId="3824"/>
    <cellStyle name="40% - Accent1 13 3" xfId="3825"/>
    <cellStyle name="40% - Accent1 14" xfId="3826"/>
    <cellStyle name="40% - Accent1 14 2" xfId="3827"/>
    <cellStyle name="40% - Accent1 14 3" xfId="3828"/>
    <cellStyle name="40% - Accent1 15" xfId="3829"/>
    <cellStyle name="40% - Accent1 15 2" xfId="3830"/>
    <cellStyle name="40% - Accent1 15 3" xfId="3831"/>
    <cellStyle name="40% - Accent1 16" xfId="3832"/>
    <cellStyle name="40% - Accent1 16 2" xfId="3833"/>
    <cellStyle name="40% - Accent1 16 3" xfId="3834"/>
    <cellStyle name="40% - Accent1 17" xfId="3835"/>
    <cellStyle name="40% - Accent1 17 2" xfId="3836"/>
    <cellStyle name="40% - Accent1 17 3" xfId="3837"/>
    <cellStyle name="40% - Accent1 18" xfId="3838"/>
    <cellStyle name="40% - Accent1 18 2" xfId="3839"/>
    <cellStyle name="40% - Accent1 18 3" xfId="3840"/>
    <cellStyle name="40% - Accent1 19" xfId="3841"/>
    <cellStyle name="40% - Accent1 19 2" xfId="3842"/>
    <cellStyle name="40% - Accent1 19 3" xfId="3843"/>
    <cellStyle name="40% - Accent1 2" xfId="3844"/>
    <cellStyle name="40% - Accent1 2 2" xfId="3845"/>
    <cellStyle name="40% - Accent1 2 2 2" xfId="3846"/>
    <cellStyle name="40% - Accent1 2 3" xfId="3847"/>
    <cellStyle name="40% - Accent1 2 4" xfId="3848"/>
    <cellStyle name="40% - Accent1 2 5" xfId="3849"/>
    <cellStyle name="40% - Accent1 2 6" xfId="3850"/>
    <cellStyle name="40% - Accent1 20" xfId="3851"/>
    <cellStyle name="40% - Accent1 20 2" xfId="3852"/>
    <cellStyle name="40% - Accent1 20 3" xfId="3853"/>
    <cellStyle name="40% - Accent1 21" xfId="3854"/>
    <cellStyle name="40% - Accent1 21 2" xfId="3855"/>
    <cellStyle name="40% - Accent1 21 3" xfId="3856"/>
    <cellStyle name="40% - Accent1 22" xfId="3857"/>
    <cellStyle name="40% - Accent1 22 2" xfId="3858"/>
    <cellStyle name="40% - Accent1 22 3" xfId="3859"/>
    <cellStyle name="40% - Accent1 23" xfId="3860"/>
    <cellStyle name="40% - Accent1 23 2" xfId="3861"/>
    <cellStyle name="40% - Accent1 23 3" xfId="3862"/>
    <cellStyle name="40% - Accent1 24" xfId="3863"/>
    <cellStyle name="40% - Accent1 24 2" xfId="3864"/>
    <cellStyle name="40% - Accent1 24 3" xfId="3865"/>
    <cellStyle name="40% - Accent1 25" xfId="3866"/>
    <cellStyle name="40% - Accent1 25 2" xfId="3867"/>
    <cellStyle name="40% - Accent1 25 3" xfId="3868"/>
    <cellStyle name="40% - Accent1 26" xfId="3869"/>
    <cellStyle name="40% - Accent1 26 2" xfId="3870"/>
    <cellStyle name="40% - Accent1 26 3" xfId="3871"/>
    <cellStyle name="40% - Accent1 27" xfId="3872"/>
    <cellStyle name="40% - Accent1 27 2" xfId="3873"/>
    <cellStyle name="40% - Accent1 27 3" xfId="3874"/>
    <cellStyle name="40% - Accent1 28" xfId="3875"/>
    <cellStyle name="40% - Accent1 28 2" xfId="3876"/>
    <cellStyle name="40% - Accent1 28 3" xfId="3877"/>
    <cellStyle name="40% - Accent1 3" xfId="3878"/>
    <cellStyle name="40% - Accent1 3 2" xfId="3879"/>
    <cellStyle name="40% - Accent1 3 3" xfId="3880"/>
    <cellStyle name="40% - Accent1 4" xfId="3881"/>
    <cellStyle name="40% - Accent1 4 2" xfId="3882"/>
    <cellStyle name="40% - Accent1 4 3" xfId="3883"/>
    <cellStyle name="40% - Accent1 5" xfId="3884"/>
    <cellStyle name="40% - Accent1 5 2" xfId="3885"/>
    <cellStyle name="40% - Accent1 5 3" xfId="3886"/>
    <cellStyle name="40% - Accent1 6" xfId="3887"/>
    <cellStyle name="40% - Accent1 6 2" xfId="3888"/>
    <cellStyle name="40% - Accent1 6 3" xfId="3889"/>
    <cellStyle name="40% - Accent1 7" xfId="3890"/>
    <cellStyle name="40% - Accent1 7 2" xfId="3891"/>
    <cellStyle name="40% - Accent1 7 3" xfId="3892"/>
    <cellStyle name="40% - Accent1 8" xfId="3893"/>
    <cellStyle name="40% - Accent1 8 2" xfId="3894"/>
    <cellStyle name="40% - Accent1 8 3" xfId="3895"/>
    <cellStyle name="40% - Accent1 9" xfId="3896"/>
    <cellStyle name="40% - Accent1 9 2" xfId="3897"/>
    <cellStyle name="40% - Accent1 9 3" xfId="3898"/>
    <cellStyle name="40% - Accent2 10" xfId="3899"/>
    <cellStyle name="40% - Accent2 10 2" xfId="3900"/>
    <cellStyle name="40% - Accent2 10 3" xfId="3901"/>
    <cellStyle name="40% - Accent2 11" xfId="3902"/>
    <cellStyle name="40% - Accent2 11 2" xfId="3903"/>
    <cellStyle name="40% - Accent2 11 3" xfId="3904"/>
    <cellStyle name="40% - Accent2 12" xfId="3905"/>
    <cellStyle name="40% - Accent2 12 2" xfId="3906"/>
    <cellStyle name="40% - Accent2 12 3" xfId="3907"/>
    <cellStyle name="40% - Accent2 13" xfId="3908"/>
    <cellStyle name="40% - Accent2 13 2" xfId="3909"/>
    <cellStyle name="40% - Accent2 13 3" xfId="3910"/>
    <cellStyle name="40% - Accent2 14" xfId="3911"/>
    <cellStyle name="40% - Accent2 14 2" xfId="3912"/>
    <cellStyle name="40% - Accent2 14 3" xfId="3913"/>
    <cellStyle name="40% - Accent2 15" xfId="3914"/>
    <cellStyle name="40% - Accent2 15 2" xfId="3915"/>
    <cellStyle name="40% - Accent2 15 3" xfId="3916"/>
    <cellStyle name="40% - Accent2 16" xfId="3917"/>
    <cellStyle name="40% - Accent2 16 2" xfId="3918"/>
    <cellStyle name="40% - Accent2 16 3" xfId="3919"/>
    <cellStyle name="40% - Accent2 17" xfId="3920"/>
    <cellStyle name="40% - Accent2 17 2" xfId="3921"/>
    <cellStyle name="40% - Accent2 17 3" xfId="3922"/>
    <cellStyle name="40% - Accent2 18" xfId="3923"/>
    <cellStyle name="40% - Accent2 18 2" xfId="3924"/>
    <cellStyle name="40% - Accent2 18 3" xfId="3925"/>
    <cellStyle name="40% - Accent2 19" xfId="3926"/>
    <cellStyle name="40% - Accent2 19 2" xfId="3927"/>
    <cellStyle name="40% - Accent2 19 3" xfId="3928"/>
    <cellStyle name="40% - Accent2 2" xfId="3929"/>
    <cellStyle name="40% - Accent2 2 2" xfId="3930"/>
    <cellStyle name="40% - Accent2 2 2 2" xfId="3931"/>
    <cellStyle name="40% - Accent2 2 3" xfId="3932"/>
    <cellStyle name="40% - Accent2 2 4" xfId="3933"/>
    <cellStyle name="40% - Accent2 2 5" xfId="3934"/>
    <cellStyle name="40% - Accent2 2 6" xfId="3935"/>
    <cellStyle name="40% - Accent2 20" xfId="3936"/>
    <cellStyle name="40% - Accent2 20 2" xfId="3937"/>
    <cellStyle name="40% - Accent2 20 3" xfId="3938"/>
    <cellStyle name="40% - Accent2 21" xfId="3939"/>
    <cellStyle name="40% - Accent2 21 2" xfId="3940"/>
    <cellStyle name="40% - Accent2 21 3" xfId="3941"/>
    <cellStyle name="40% - Accent2 22" xfId="3942"/>
    <cellStyle name="40% - Accent2 22 2" xfId="3943"/>
    <cellStyle name="40% - Accent2 22 3" xfId="3944"/>
    <cellStyle name="40% - Accent2 23" xfId="3945"/>
    <cellStyle name="40% - Accent2 23 2" xfId="3946"/>
    <cellStyle name="40% - Accent2 23 3" xfId="3947"/>
    <cellStyle name="40% - Accent2 24" xfId="3948"/>
    <cellStyle name="40% - Accent2 24 2" xfId="3949"/>
    <cellStyle name="40% - Accent2 24 3" xfId="3950"/>
    <cellStyle name="40% - Accent2 25" xfId="3951"/>
    <cellStyle name="40% - Accent2 25 2" xfId="3952"/>
    <cellStyle name="40% - Accent2 25 3" xfId="3953"/>
    <cellStyle name="40% - Accent2 26" xfId="3954"/>
    <cellStyle name="40% - Accent2 26 2" xfId="3955"/>
    <cellStyle name="40% - Accent2 26 3" xfId="3956"/>
    <cellStyle name="40% - Accent2 27" xfId="3957"/>
    <cellStyle name="40% - Accent2 27 2" xfId="3958"/>
    <cellStyle name="40% - Accent2 27 3" xfId="3959"/>
    <cellStyle name="40% - Accent2 28" xfId="3960"/>
    <cellStyle name="40% - Accent2 28 2" xfId="3961"/>
    <cellStyle name="40% - Accent2 28 3" xfId="3962"/>
    <cellStyle name="40% - Accent2 3" xfId="3963"/>
    <cellStyle name="40% - Accent2 3 2" xfId="3964"/>
    <cellStyle name="40% - Accent2 3 3" xfId="3965"/>
    <cellStyle name="40% - Accent2 4" xfId="3966"/>
    <cellStyle name="40% - Accent2 4 2" xfId="3967"/>
    <cellStyle name="40% - Accent2 4 3" xfId="3968"/>
    <cellStyle name="40% - Accent2 5" xfId="3969"/>
    <cellStyle name="40% - Accent2 5 2" xfId="3970"/>
    <cellStyle name="40% - Accent2 5 3" xfId="3971"/>
    <cellStyle name="40% - Accent2 6" xfId="3972"/>
    <cellStyle name="40% - Accent2 6 2" xfId="3973"/>
    <cellStyle name="40% - Accent2 6 3" xfId="3974"/>
    <cellStyle name="40% - Accent2 7" xfId="3975"/>
    <cellStyle name="40% - Accent2 7 2" xfId="3976"/>
    <cellStyle name="40% - Accent2 7 3" xfId="3977"/>
    <cellStyle name="40% - Accent2 8" xfId="3978"/>
    <cellStyle name="40% - Accent2 8 2" xfId="3979"/>
    <cellStyle name="40% - Accent2 8 3" xfId="3980"/>
    <cellStyle name="40% - Accent2 9" xfId="3981"/>
    <cellStyle name="40% - Accent2 9 2" xfId="3982"/>
    <cellStyle name="40% - Accent2 9 3" xfId="3983"/>
    <cellStyle name="40% - Accent3 10" xfId="3984"/>
    <cellStyle name="40% - Accent3 10 2" xfId="3985"/>
    <cellStyle name="40% - Accent3 10 3" xfId="3986"/>
    <cellStyle name="40% - Accent3 11" xfId="3987"/>
    <cellStyle name="40% - Accent3 11 2" xfId="3988"/>
    <cellStyle name="40% - Accent3 11 3" xfId="3989"/>
    <cellStyle name="40% - Accent3 12" xfId="3990"/>
    <cellStyle name="40% - Accent3 12 2" xfId="3991"/>
    <cellStyle name="40% - Accent3 12 3" xfId="3992"/>
    <cellStyle name="40% - Accent3 13" xfId="3993"/>
    <cellStyle name="40% - Accent3 13 2" xfId="3994"/>
    <cellStyle name="40% - Accent3 13 3" xfId="3995"/>
    <cellStyle name="40% - Accent3 14" xfId="3996"/>
    <cellStyle name="40% - Accent3 14 2" xfId="3997"/>
    <cellStyle name="40% - Accent3 14 3" xfId="3998"/>
    <cellStyle name="40% - Accent3 15" xfId="3999"/>
    <cellStyle name="40% - Accent3 15 2" xfId="4000"/>
    <cellStyle name="40% - Accent3 15 3" xfId="4001"/>
    <cellStyle name="40% - Accent3 16" xfId="4002"/>
    <cellStyle name="40% - Accent3 16 2" xfId="4003"/>
    <cellStyle name="40% - Accent3 16 3" xfId="4004"/>
    <cellStyle name="40% - Accent3 17" xfId="4005"/>
    <cellStyle name="40% - Accent3 17 2" xfId="4006"/>
    <cellStyle name="40% - Accent3 17 3" xfId="4007"/>
    <cellStyle name="40% - Accent3 18" xfId="4008"/>
    <cellStyle name="40% - Accent3 18 2" xfId="4009"/>
    <cellStyle name="40% - Accent3 18 3" xfId="4010"/>
    <cellStyle name="40% - Accent3 19" xfId="4011"/>
    <cellStyle name="40% - Accent3 19 2" xfId="4012"/>
    <cellStyle name="40% - Accent3 19 3" xfId="4013"/>
    <cellStyle name="40% - Accent3 2" xfId="4014"/>
    <cellStyle name="40% - Accent3 2 2" xfId="4015"/>
    <cellStyle name="40% - Accent3 2 2 2" xfId="4016"/>
    <cellStyle name="40% - Accent3 2 3" xfId="4017"/>
    <cellStyle name="40% - Accent3 2 4" xfId="4018"/>
    <cellStyle name="40% - Accent3 2 5" xfId="4019"/>
    <cellStyle name="40% - Accent3 2 6" xfId="4020"/>
    <cellStyle name="40% - Accent3 20" xfId="4021"/>
    <cellStyle name="40% - Accent3 20 2" xfId="4022"/>
    <cellStyle name="40% - Accent3 20 3" xfId="4023"/>
    <cellStyle name="40% - Accent3 21" xfId="4024"/>
    <cellStyle name="40% - Accent3 21 2" xfId="4025"/>
    <cellStyle name="40% - Accent3 21 3" xfId="4026"/>
    <cellStyle name="40% - Accent3 22" xfId="4027"/>
    <cellStyle name="40% - Accent3 22 2" xfId="4028"/>
    <cellStyle name="40% - Accent3 22 3" xfId="4029"/>
    <cellStyle name="40% - Accent3 23" xfId="4030"/>
    <cellStyle name="40% - Accent3 23 2" xfId="4031"/>
    <cellStyle name="40% - Accent3 23 3" xfId="4032"/>
    <cellStyle name="40% - Accent3 24" xfId="4033"/>
    <cellStyle name="40% - Accent3 24 2" xfId="4034"/>
    <cellStyle name="40% - Accent3 24 3" xfId="4035"/>
    <cellStyle name="40% - Accent3 25" xfId="4036"/>
    <cellStyle name="40% - Accent3 25 2" xfId="4037"/>
    <cellStyle name="40% - Accent3 25 3" xfId="4038"/>
    <cellStyle name="40% - Accent3 26" xfId="4039"/>
    <cellStyle name="40% - Accent3 26 2" xfId="4040"/>
    <cellStyle name="40% - Accent3 26 3" xfId="4041"/>
    <cellStyle name="40% - Accent3 27" xfId="4042"/>
    <cellStyle name="40% - Accent3 27 2" xfId="4043"/>
    <cellStyle name="40% - Accent3 27 3" xfId="4044"/>
    <cellStyle name="40% - Accent3 28" xfId="4045"/>
    <cellStyle name="40% - Accent3 28 2" xfId="4046"/>
    <cellStyle name="40% - Accent3 28 3" xfId="4047"/>
    <cellStyle name="40% - Accent3 3" xfId="4048"/>
    <cellStyle name="40% - Accent3 3 2" xfId="4049"/>
    <cellStyle name="40% - Accent3 3 3" xfId="4050"/>
    <cellStyle name="40% - Accent3 4" xfId="4051"/>
    <cellStyle name="40% - Accent3 4 2" xfId="4052"/>
    <cellStyle name="40% - Accent3 4 3" xfId="4053"/>
    <cellStyle name="40% - Accent3 5" xfId="4054"/>
    <cellStyle name="40% - Accent3 5 2" xfId="4055"/>
    <cellStyle name="40% - Accent3 5 3" xfId="4056"/>
    <cellStyle name="40% - Accent3 6" xfId="4057"/>
    <cellStyle name="40% - Accent3 6 2" xfId="4058"/>
    <cellStyle name="40% - Accent3 6 3" xfId="4059"/>
    <cellStyle name="40% - Accent3 7" xfId="4060"/>
    <cellStyle name="40% - Accent3 7 2" xfId="4061"/>
    <cellStyle name="40% - Accent3 7 3" xfId="4062"/>
    <cellStyle name="40% - Accent3 8" xfId="4063"/>
    <cellStyle name="40% - Accent3 8 2" xfId="4064"/>
    <cellStyle name="40% - Accent3 8 3" xfId="4065"/>
    <cellStyle name="40% - Accent3 9" xfId="4066"/>
    <cellStyle name="40% - Accent3 9 2" xfId="4067"/>
    <cellStyle name="40% - Accent3 9 3" xfId="4068"/>
    <cellStyle name="40% - Accent4 10" xfId="4069"/>
    <cellStyle name="40% - Accent4 10 2" xfId="4070"/>
    <cellStyle name="40% - Accent4 10 3" xfId="4071"/>
    <cellStyle name="40% - Accent4 11" xfId="4072"/>
    <cellStyle name="40% - Accent4 11 2" xfId="4073"/>
    <cellStyle name="40% - Accent4 11 3" xfId="4074"/>
    <cellStyle name="40% - Accent4 12" xfId="4075"/>
    <cellStyle name="40% - Accent4 12 2" xfId="4076"/>
    <cellStyle name="40% - Accent4 12 3" xfId="4077"/>
    <cellStyle name="40% - Accent4 13" xfId="4078"/>
    <cellStyle name="40% - Accent4 13 2" xfId="4079"/>
    <cellStyle name="40% - Accent4 13 3" xfId="4080"/>
    <cellStyle name="40% - Accent4 14" xfId="4081"/>
    <cellStyle name="40% - Accent4 14 2" xfId="4082"/>
    <cellStyle name="40% - Accent4 14 3" xfId="4083"/>
    <cellStyle name="40% - Accent4 15" xfId="4084"/>
    <cellStyle name="40% - Accent4 15 2" xfId="4085"/>
    <cellStyle name="40% - Accent4 15 3" xfId="4086"/>
    <cellStyle name="40% - Accent4 16" xfId="4087"/>
    <cellStyle name="40% - Accent4 16 2" xfId="4088"/>
    <cellStyle name="40% - Accent4 16 3" xfId="4089"/>
    <cellStyle name="40% - Accent4 17" xfId="4090"/>
    <cellStyle name="40% - Accent4 17 2" xfId="4091"/>
    <cellStyle name="40% - Accent4 17 3" xfId="4092"/>
    <cellStyle name="40% - Accent4 18" xfId="4093"/>
    <cellStyle name="40% - Accent4 18 2" xfId="4094"/>
    <cellStyle name="40% - Accent4 18 3" xfId="4095"/>
    <cellStyle name="40% - Accent4 19" xfId="4096"/>
    <cellStyle name="40% - Accent4 19 2" xfId="4097"/>
    <cellStyle name="40% - Accent4 19 3" xfId="4098"/>
    <cellStyle name="40% - Accent4 2" xfId="4099"/>
    <cellStyle name="40% - Accent4 2 2" xfId="4100"/>
    <cellStyle name="40% - Accent4 2 2 2" xfId="4101"/>
    <cellStyle name="40% - Accent4 2 3" xfId="4102"/>
    <cellStyle name="40% - Accent4 2 4" xfId="4103"/>
    <cellStyle name="40% - Accent4 2 5" xfId="4104"/>
    <cellStyle name="40% - Accent4 2 6" xfId="4105"/>
    <cellStyle name="40% - Accent4 20" xfId="4106"/>
    <cellStyle name="40% - Accent4 20 2" xfId="4107"/>
    <cellStyle name="40% - Accent4 20 3" xfId="4108"/>
    <cellStyle name="40% - Accent4 21" xfId="4109"/>
    <cellStyle name="40% - Accent4 21 2" xfId="4110"/>
    <cellStyle name="40% - Accent4 21 3" xfId="4111"/>
    <cellStyle name="40% - Accent4 22" xfId="4112"/>
    <cellStyle name="40% - Accent4 22 2" xfId="4113"/>
    <cellStyle name="40% - Accent4 22 3" xfId="4114"/>
    <cellStyle name="40% - Accent4 23" xfId="4115"/>
    <cellStyle name="40% - Accent4 23 2" xfId="4116"/>
    <cellStyle name="40% - Accent4 23 3" xfId="4117"/>
    <cellStyle name="40% - Accent4 24" xfId="4118"/>
    <cellStyle name="40% - Accent4 24 2" xfId="4119"/>
    <cellStyle name="40% - Accent4 24 3" xfId="4120"/>
    <cellStyle name="40% - Accent4 25" xfId="4121"/>
    <cellStyle name="40% - Accent4 25 2" xfId="4122"/>
    <cellStyle name="40% - Accent4 25 3" xfId="4123"/>
    <cellStyle name="40% - Accent4 26" xfId="4124"/>
    <cellStyle name="40% - Accent4 26 2" xfId="4125"/>
    <cellStyle name="40% - Accent4 26 3" xfId="4126"/>
    <cellStyle name="40% - Accent4 27" xfId="4127"/>
    <cellStyle name="40% - Accent4 27 2" xfId="4128"/>
    <cellStyle name="40% - Accent4 27 3" xfId="4129"/>
    <cellStyle name="40% - Accent4 28" xfId="4130"/>
    <cellStyle name="40% - Accent4 28 2" xfId="4131"/>
    <cellStyle name="40% - Accent4 28 3" xfId="4132"/>
    <cellStyle name="40% - Accent4 3" xfId="4133"/>
    <cellStyle name="40% - Accent4 3 2" xfId="4134"/>
    <cellStyle name="40% - Accent4 3 3" xfId="4135"/>
    <cellStyle name="40% - Accent4 4" xfId="4136"/>
    <cellStyle name="40% - Accent4 4 2" xfId="4137"/>
    <cellStyle name="40% - Accent4 4 3" xfId="4138"/>
    <cellStyle name="40% - Accent4 5" xfId="4139"/>
    <cellStyle name="40% - Accent4 5 2" xfId="4140"/>
    <cellStyle name="40% - Accent4 5 3" xfId="4141"/>
    <cellStyle name="40% - Accent4 6" xfId="4142"/>
    <cellStyle name="40% - Accent4 6 2" xfId="4143"/>
    <cellStyle name="40% - Accent4 6 3" xfId="4144"/>
    <cellStyle name="40% - Accent4 7" xfId="4145"/>
    <cellStyle name="40% - Accent4 7 2" xfId="4146"/>
    <cellStyle name="40% - Accent4 7 3" xfId="4147"/>
    <cellStyle name="40% - Accent4 8" xfId="4148"/>
    <cellStyle name="40% - Accent4 8 2" xfId="4149"/>
    <cellStyle name="40% - Accent4 8 3" xfId="4150"/>
    <cellStyle name="40% - Accent4 9" xfId="4151"/>
    <cellStyle name="40% - Accent4 9 2" xfId="4152"/>
    <cellStyle name="40% - Accent4 9 3" xfId="4153"/>
    <cellStyle name="40% - Accent5 10" xfId="4154"/>
    <cellStyle name="40% - Accent5 10 2" xfId="4155"/>
    <cellStyle name="40% - Accent5 10 3" xfId="4156"/>
    <cellStyle name="40% - Accent5 11" xfId="4157"/>
    <cellStyle name="40% - Accent5 11 2" xfId="4158"/>
    <cellStyle name="40% - Accent5 11 3" xfId="4159"/>
    <cellStyle name="40% - Accent5 12" xfId="4160"/>
    <cellStyle name="40% - Accent5 12 2" xfId="4161"/>
    <cellStyle name="40% - Accent5 12 3" xfId="4162"/>
    <cellStyle name="40% - Accent5 13" xfId="4163"/>
    <cellStyle name="40% - Accent5 13 2" xfId="4164"/>
    <cellStyle name="40% - Accent5 13 3" xfId="4165"/>
    <cellStyle name="40% - Accent5 14" xfId="4166"/>
    <cellStyle name="40% - Accent5 14 2" xfId="4167"/>
    <cellStyle name="40% - Accent5 14 3" xfId="4168"/>
    <cellStyle name="40% - Accent5 15" xfId="4169"/>
    <cellStyle name="40% - Accent5 15 2" xfId="4170"/>
    <cellStyle name="40% - Accent5 15 3" xfId="4171"/>
    <cellStyle name="40% - Accent5 16" xfId="4172"/>
    <cellStyle name="40% - Accent5 16 2" xfId="4173"/>
    <cellStyle name="40% - Accent5 16 3" xfId="4174"/>
    <cellStyle name="40% - Accent5 17" xfId="4175"/>
    <cellStyle name="40% - Accent5 17 2" xfId="4176"/>
    <cellStyle name="40% - Accent5 17 3" xfId="4177"/>
    <cellStyle name="40% - Accent5 18" xfId="4178"/>
    <cellStyle name="40% - Accent5 18 2" xfId="4179"/>
    <cellStyle name="40% - Accent5 18 3" xfId="4180"/>
    <cellStyle name="40% - Accent5 19" xfId="4181"/>
    <cellStyle name="40% - Accent5 19 2" xfId="4182"/>
    <cellStyle name="40% - Accent5 19 3" xfId="4183"/>
    <cellStyle name="40% - Accent5 2" xfId="4184"/>
    <cellStyle name="40% - Accent5 2 2" xfId="4185"/>
    <cellStyle name="40% - Accent5 2 2 2" xfId="4186"/>
    <cellStyle name="40% - Accent5 2 3" xfId="4187"/>
    <cellStyle name="40% - Accent5 2 4" xfId="4188"/>
    <cellStyle name="40% - Accent5 2 5" xfId="4189"/>
    <cellStyle name="40% - Accent5 2 6" xfId="4190"/>
    <cellStyle name="40% - Accent5 20" xfId="4191"/>
    <cellStyle name="40% - Accent5 20 2" xfId="4192"/>
    <cellStyle name="40% - Accent5 20 3" xfId="4193"/>
    <cellStyle name="40% - Accent5 21" xfId="4194"/>
    <cellStyle name="40% - Accent5 21 2" xfId="4195"/>
    <cellStyle name="40% - Accent5 21 3" xfId="4196"/>
    <cellStyle name="40% - Accent5 22" xfId="4197"/>
    <cellStyle name="40% - Accent5 22 2" xfId="4198"/>
    <cellStyle name="40% - Accent5 22 3" xfId="4199"/>
    <cellStyle name="40% - Accent5 23" xfId="4200"/>
    <cellStyle name="40% - Accent5 23 2" xfId="4201"/>
    <cellStyle name="40% - Accent5 23 3" xfId="4202"/>
    <cellStyle name="40% - Accent5 24" xfId="4203"/>
    <cellStyle name="40% - Accent5 24 2" xfId="4204"/>
    <cellStyle name="40% - Accent5 24 3" xfId="4205"/>
    <cellStyle name="40% - Accent5 25" xfId="4206"/>
    <cellStyle name="40% - Accent5 25 2" xfId="4207"/>
    <cellStyle name="40% - Accent5 25 3" xfId="4208"/>
    <cellStyle name="40% - Accent5 26" xfId="4209"/>
    <cellStyle name="40% - Accent5 26 2" xfId="4210"/>
    <cellStyle name="40% - Accent5 26 3" xfId="4211"/>
    <cellStyle name="40% - Accent5 27" xfId="4212"/>
    <cellStyle name="40% - Accent5 27 2" xfId="4213"/>
    <cellStyle name="40% - Accent5 27 3" xfId="4214"/>
    <cellStyle name="40% - Accent5 28" xfId="4215"/>
    <cellStyle name="40% - Accent5 28 2" xfId="4216"/>
    <cellStyle name="40% - Accent5 28 3" xfId="4217"/>
    <cellStyle name="40% - Accent5 3" xfId="4218"/>
    <cellStyle name="40% - Accent5 3 2" xfId="4219"/>
    <cellStyle name="40% - Accent5 3 3" xfId="4220"/>
    <cellStyle name="40% - Accent5 4" xfId="4221"/>
    <cellStyle name="40% - Accent5 4 2" xfId="4222"/>
    <cellStyle name="40% - Accent5 4 3" xfId="4223"/>
    <cellStyle name="40% - Accent5 5" xfId="4224"/>
    <cellStyle name="40% - Accent5 5 2" xfId="4225"/>
    <cellStyle name="40% - Accent5 5 3" xfId="4226"/>
    <cellStyle name="40% - Accent5 6" xfId="4227"/>
    <cellStyle name="40% - Accent5 6 2" xfId="4228"/>
    <cellStyle name="40% - Accent5 6 3" xfId="4229"/>
    <cellStyle name="40% - Accent5 7" xfId="4230"/>
    <cellStyle name="40% - Accent5 7 2" xfId="4231"/>
    <cellStyle name="40% - Accent5 7 3" xfId="4232"/>
    <cellStyle name="40% - Accent5 8" xfId="4233"/>
    <cellStyle name="40% - Accent5 8 2" xfId="4234"/>
    <cellStyle name="40% - Accent5 8 3" xfId="4235"/>
    <cellStyle name="40% - Accent5 9" xfId="4236"/>
    <cellStyle name="40% - Accent5 9 2" xfId="4237"/>
    <cellStyle name="40% - Accent5 9 3" xfId="4238"/>
    <cellStyle name="40% - Accent6 10" xfId="4239"/>
    <cellStyle name="40% - Accent6 10 2" xfId="4240"/>
    <cellStyle name="40% - Accent6 10 3" xfId="4241"/>
    <cellStyle name="40% - Accent6 11" xfId="4242"/>
    <cellStyle name="40% - Accent6 11 2" xfId="4243"/>
    <cellStyle name="40% - Accent6 11 3" xfId="4244"/>
    <cellStyle name="40% - Accent6 12" xfId="4245"/>
    <cellStyle name="40% - Accent6 12 2" xfId="4246"/>
    <cellStyle name="40% - Accent6 12 3" xfId="4247"/>
    <cellStyle name="40% - Accent6 13" xfId="4248"/>
    <cellStyle name="40% - Accent6 13 2" xfId="4249"/>
    <cellStyle name="40% - Accent6 13 3" xfId="4250"/>
    <cellStyle name="40% - Accent6 14" xfId="4251"/>
    <cellStyle name="40% - Accent6 14 2" xfId="4252"/>
    <cellStyle name="40% - Accent6 14 3" xfId="4253"/>
    <cellStyle name="40% - Accent6 15" xfId="4254"/>
    <cellStyle name="40% - Accent6 15 2" xfId="4255"/>
    <cellStyle name="40% - Accent6 15 3" xfId="4256"/>
    <cellStyle name="40% - Accent6 16" xfId="4257"/>
    <cellStyle name="40% - Accent6 16 2" xfId="4258"/>
    <cellStyle name="40% - Accent6 16 3" xfId="4259"/>
    <cellStyle name="40% - Accent6 17" xfId="4260"/>
    <cellStyle name="40% - Accent6 17 2" xfId="4261"/>
    <cellStyle name="40% - Accent6 17 3" xfId="4262"/>
    <cellStyle name="40% - Accent6 18" xfId="4263"/>
    <cellStyle name="40% - Accent6 18 2" xfId="4264"/>
    <cellStyle name="40% - Accent6 18 3" xfId="4265"/>
    <cellStyle name="40% - Accent6 19" xfId="4266"/>
    <cellStyle name="40% - Accent6 19 2" xfId="4267"/>
    <cellStyle name="40% - Accent6 19 3" xfId="4268"/>
    <cellStyle name="40% - Accent6 2" xfId="4269"/>
    <cellStyle name="40% - Accent6 2 2" xfId="4270"/>
    <cellStyle name="40% - Accent6 2 2 2" xfId="4271"/>
    <cellStyle name="40% - Accent6 2 3" xfId="4272"/>
    <cellStyle name="40% - Accent6 2 4" xfId="4273"/>
    <cellStyle name="40% - Accent6 2 5" xfId="4274"/>
    <cellStyle name="40% - Accent6 2 6" xfId="4275"/>
    <cellStyle name="40% - Accent6 20" xfId="4276"/>
    <cellStyle name="40% - Accent6 20 2" xfId="4277"/>
    <cellStyle name="40% - Accent6 20 3" xfId="4278"/>
    <cellStyle name="40% - Accent6 21" xfId="4279"/>
    <cellStyle name="40% - Accent6 21 2" xfId="4280"/>
    <cellStyle name="40% - Accent6 21 3" xfId="4281"/>
    <cellStyle name="40% - Accent6 22" xfId="4282"/>
    <cellStyle name="40% - Accent6 22 2" xfId="4283"/>
    <cellStyle name="40% - Accent6 22 3" xfId="4284"/>
    <cellStyle name="40% - Accent6 23" xfId="4285"/>
    <cellStyle name="40% - Accent6 23 2" xfId="4286"/>
    <cellStyle name="40% - Accent6 23 3" xfId="4287"/>
    <cellStyle name="40% - Accent6 24" xfId="4288"/>
    <cellStyle name="40% - Accent6 24 2" xfId="4289"/>
    <cellStyle name="40% - Accent6 24 3" xfId="4290"/>
    <cellStyle name="40% - Accent6 25" xfId="4291"/>
    <cellStyle name="40% - Accent6 25 2" xfId="4292"/>
    <cellStyle name="40% - Accent6 25 3" xfId="4293"/>
    <cellStyle name="40% - Accent6 26" xfId="4294"/>
    <cellStyle name="40% - Accent6 26 2" xfId="4295"/>
    <cellStyle name="40% - Accent6 26 3" xfId="4296"/>
    <cellStyle name="40% - Accent6 27" xfId="4297"/>
    <cellStyle name="40% - Accent6 27 2" xfId="4298"/>
    <cellStyle name="40% - Accent6 27 3" xfId="4299"/>
    <cellStyle name="40% - Accent6 28" xfId="4300"/>
    <cellStyle name="40% - Accent6 28 2" xfId="4301"/>
    <cellStyle name="40% - Accent6 28 3" xfId="4302"/>
    <cellStyle name="40% - Accent6 3" xfId="4303"/>
    <cellStyle name="40% - Accent6 3 2" xfId="4304"/>
    <cellStyle name="40% - Accent6 3 3" xfId="4305"/>
    <cellStyle name="40% - Accent6 4" xfId="4306"/>
    <cellStyle name="40% - Accent6 4 2" xfId="4307"/>
    <cellStyle name="40% - Accent6 4 3" xfId="4308"/>
    <cellStyle name="40% - Accent6 5" xfId="4309"/>
    <cellStyle name="40% - Accent6 5 2" xfId="4310"/>
    <cellStyle name="40% - Accent6 5 3" xfId="4311"/>
    <cellStyle name="40% - Accent6 6" xfId="4312"/>
    <cellStyle name="40% - Accent6 6 2" xfId="4313"/>
    <cellStyle name="40% - Accent6 6 3" xfId="4314"/>
    <cellStyle name="40% - Accent6 7" xfId="4315"/>
    <cellStyle name="40% - Accent6 7 2" xfId="4316"/>
    <cellStyle name="40% - Accent6 7 3" xfId="4317"/>
    <cellStyle name="40% - Accent6 8" xfId="4318"/>
    <cellStyle name="40% - Accent6 8 2" xfId="4319"/>
    <cellStyle name="40% - Accent6 8 3" xfId="4320"/>
    <cellStyle name="40% - Accent6 9" xfId="4321"/>
    <cellStyle name="40% - Accent6 9 2" xfId="4322"/>
    <cellStyle name="40% - Accent6 9 3" xfId="4323"/>
    <cellStyle name="40% - Акцент1 10" xfId="4324"/>
    <cellStyle name="40% - Акцент1 10 2" xfId="4325"/>
    <cellStyle name="40% - Акцент1 11" xfId="4326"/>
    <cellStyle name="40% - Акцент1 11 2" xfId="4327"/>
    <cellStyle name="40% - Акцент1 12" xfId="4328"/>
    <cellStyle name="40% - Акцент1 12 2" xfId="4329"/>
    <cellStyle name="40% - Акцент1 13" xfId="4330"/>
    <cellStyle name="40% - Акцент1 13 2" xfId="4331"/>
    <cellStyle name="40% - Акцент1 2" xfId="4332"/>
    <cellStyle name="40% - Акцент1 2 2" xfId="4333"/>
    <cellStyle name="40% - Акцент1 2 2 2" xfId="4334"/>
    <cellStyle name="40% - Акцент1 2 3" xfId="4335"/>
    <cellStyle name="40% - Акцент1 2 4" xfId="4336"/>
    <cellStyle name="40% - Акцент1 3" xfId="4337"/>
    <cellStyle name="40% - Акцент1 3 2" xfId="4338"/>
    <cellStyle name="40% - Акцент1 4" xfId="4339"/>
    <cellStyle name="40% - Акцент1 4 2" xfId="4340"/>
    <cellStyle name="40% - Акцент1 5" xfId="4341"/>
    <cellStyle name="40% - Акцент1 5 2" xfId="4342"/>
    <cellStyle name="40% - Акцент1 6" xfId="4343"/>
    <cellStyle name="40% - Акцент1 6 2" xfId="4344"/>
    <cellStyle name="40% - Акцент1 7" xfId="4345"/>
    <cellStyle name="40% - Акцент1 7 2" xfId="4346"/>
    <cellStyle name="40% - Акцент1 8" xfId="4347"/>
    <cellStyle name="40% - Акцент1 8 2" xfId="4348"/>
    <cellStyle name="40% - Акцент1 9" xfId="4349"/>
    <cellStyle name="40% - Акцент1 9 2" xfId="4350"/>
    <cellStyle name="40% - Акцент2 10" xfId="4351"/>
    <cellStyle name="40% - Акцент2 10 2" xfId="4352"/>
    <cellStyle name="40% - Акцент2 11" xfId="4353"/>
    <cellStyle name="40% - Акцент2 11 2" xfId="4354"/>
    <cellStyle name="40% - Акцент2 12" xfId="4355"/>
    <cellStyle name="40% - Акцент2 12 2" xfId="4356"/>
    <cellStyle name="40% - Акцент2 13" xfId="4357"/>
    <cellStyle name="40% - Акцент2 13 2" xfId="4358"/>
    <cellStyle name="40% - Акцент2 2" xfId="4359"/>
    <cellStyle name="40% - Акцент2 2 2" xfId="4360"/>
    <cellStyle name="40% - Акцент2 2 2 2" xfId="4361"/>
    <cellStyle name="40% - Акцент2 2 3" xfId="4362"/>
    <cellStyle name="40% - Акцент2 2 4" xfId="4363"/>
    <cellStyle name="40% - Акцент2 3" xfId="4364"/>
    <cellStyle name="40% - Акцент2 3 2" xfId="4365"/>
    <cellStyle name="40% - Акцент2 4" xfId="4366"/>
    <cellStyle name="40% - Акцент2 4 2" xfId="4367"/>
    <cellStyle name="40% - Акцент2 5" xfId="4368"/>
    <cellStyle name="40% - Акцент2 5 2" xfId="4369"/>
    <cellStyle name="40% - Акцент2 6" xfId="4370"/>
    <cellStyle name="40% - Акцент2 6 2" xfId="4371"/>
    <cellStyle name="40% - Акцент2 7" xfId="4372"/>
    <cellStyle name="40% - Акцент2 7 2" xfId="4373"/>
    <cellStyle name="40% - Акцент2 8" xfId="4374"/>
    <cellStyle name="40% - Акцент2 8 2" xfId="4375"/>
    <cellStyle name="40% - Акцент2 9" xfId="4376"/>
    <cellStyle name="40% - Акцент2 9 2" xfId="4377"/>
    <cellStyle name="40% - Акцент3 10" xfId="4378"/>
    <cellStyle name="40% - Акцент3 10 2" xfId="4379"/>
    <cellStyle name="40% - Акцент3 11" xfId="4380"/>
    <cellStyle name="40% - Акцент3 11 2" xfId="4381"/>
    <cellStyle name="40% - Акцент3 12" xfId="4382"/>
    <cellStyle name="40% - Акцент3 12 2" xfId="4383"/>
    <cellStyle name="40% - Акцент3 13" xfId="4384"/>
    <cellStyle name="40% - Акцент3 13 2" xfId="4385"/>
    <cellStyle name="40% - Акцент3 2" xfId="4386"/>
    <cellStyle name="40% - Акцент3 2 2" xfId="4387"/>
    <cellStyle name="40% - Акцент3 2 2 2" xfId="4388"/>
    <cellStyle name="40% - Акцент3 2 3" xfId="4389"/>
    <cellStyle name="40% - Акцент3 2 4" xfId="4390"/>
    <cellStyle name="40% - Акцент3 3" xfId="4391"/>
    <cellStyle name="40% - Акцент3 3 2" xfId="4392"/>
    <cellStyle name="40% - Акцент3 4" xfId="4393"/>
    <cellStyle name="40% - Акцент3 4 2" xfId="4394"/>
    <cellStyle name="40% - Акцент3 5" xfId="4395"/>
    <cellStyle name="40% - Акцент3 5 2" xfId="4396"/>
    <cellStyle name="40% - Акцент3 6" xfId="4397"/>
    <cellStyle name="40% - Акцент3 6 2" xfId="4398"/>
    <cellStyle name="40% - Акцент3 7" xfId="4399"/>
    <cellStyle name="40% - Акцент3 7 2" xfId="4400"/>
    <cellStyle name="40% - Акцент3 8" xfId="4401"/>
    <cellStyle name="40% - Акцент3 8 2" xfId="4402"/>
    <cellStyle name="40% - Акцент3 9" xfId="4403"/>
    <cellStyle name="40% - Акцент3 9 2" xfId="4404"/>
    <cellStyle name="40% - Акцент4 10" xfId="4405"/>
    <cellStyle name="40% - Акцент4 10 2" xfId="4406"/>
    <cellStyle name="40% - Акцент4 11" xfId="4407"/>
    <cellStyle name="40% - Акцент4 11 2" xfId="4408"/>
    <cellStyle name="40% - Акцент4 12" xfId="4409"/>
    <cellStyle name="40% - Акцент4 12 2" xfId="4410"/>
    <cellStyle name="40% - Акцент4 13" xfId="4411"/>
    <cellStyle name="40% - Акцент4 13 2" xfId="4412"/>
    <cellStyle name="40% - Акцент4 2" xfId="4413"/>
    <cellStyle name="40% - Акцент4 2 2" xfId="4414"/>
    <cellStyle name="40% - Акцент4 2 2 2" xfId="4415"/>
    <cellStyle name="40% - Акцент4 2 3" xfId="4416"/>
    <cellStyle name="40% - Акцент4 2 4" xfId="4417"/>
    <cellStyle name="40% - Акцент4 3" xfId="4418"/>
    <cellStyle name="40% - Акцент4 3 2" xfId="4419"/>
    <cellStyle name="40% - Акцент4 4" xfId="4420"/>
    <cellStyle name="40% - Акцент4 4 2" xfId="4421"/>
    <cellStyle name="40% - Акцент4 5" xfId="4422"/>
    <cellStyle name="40% - Акцент4 5 2" xfId="4423"/>
    <cellStyle name="40% - Акцент4 6" xfId="4424"/>
    <cellStyle name="40% - Акцент4 6 2" xfId="4425"/>
    <cellStyle name="40% - Акцент4 7" xfId="4426"/>
    <cellStyle name="40% - Акцент4 7 2" xfId="4427"/>
    <cellStyle name="40% - Акцент4 8" xfId="4428"/>
    <cellStyle name="40% - Акцент4 8 2" xfId="4429"/>
    <cellStyle name="40% - Акцент4 9" xfId="4430"/>
    <cellStyle name="40% - Акцент4 9 2" xfId="4431"/>
    <cellStyle name="40% - Акцент5 10" xfId="4432"/>
    <cellStyle name="40% - Акцент5 10 2" xfId="4433"/>
    <cellStyle name="40% - Акцент5 11" xfId="4434"/>
    <cellStyle name="40% - Акцент5 11 2" xfId="4435"/>
    <cellStyle name="40% - Акцент5 12" xfId="4436"/>
    <cellStyle name="40% - Акцент5 12 2" xfId="4437"/>
    <cellStyle name="40% - Акцент5 13" xfId="4438"/>
    <cellStyle name="40% - Акцент5 13 2" xfId="4439"/>
    <cellStyle name="40% - Акцент5 2" xfId="4440"/>
    <cellStyle name="40% - Акцент5 2 2" xfId="4441"/>
    <cellStyle name="40% - Акцент5 2 2 2" xfId="4442"/>
    <cellStyle name="40% - Акцент5 2 3" xfId="4443"/>
    <cellStyle name="40% - Акцент5 2 4" xfId="4444"/>
    <cellStyle name="40% - Акцент5 3" xfId="4445"/>
    <cellStyle name="40% - Акцент5 3 2" xfId="4446"/>
    <cellStyle name="40% - Акцент5 4" xfId="4447"/>
    <cellStyle name="40% - Акцент5 4 2" xfId="4448"/>
    <cellStyle name="40% - Акцент5 5" xfId="4449"/>
    <cellStyle name="40% - Акцент5 5 2" xfId="4450"/>
    <cellStyle name="40% - Акцент5 6" xfId="4451"/>
    <cellStyle name="40% - Акцент5 6 2" xfId="4452"/>
    <cellStyle name="40% - Акцент5 7" xfId="4453"/>
    <cellStyle name="40% - Акцент5 7 2" xfId="4454"/>
    <cellStyle name="40% - Акцент5 8" xfId="4455"/>
    <cellStyle name="40% - Акцент5 8 2" xfId="4456"/>
    <cellStyle name="40% - Акцент5 9" xfId="4457"/>
    <cellStyle name="40% - Акцент5 9 2" xfId="4458"/>
    <cellStyle name="40% - Акцент6 10" xfId="4459"/>
    <cellStyle name="40% - Акцент6 10 2" xfId="4460"/>
    <cellStyle name="40% - Акцент6 11" xfId="4461"/>
    <cellStyle name="40% - Акцент6 11 2" xfId="4462"/>
    <cellStyle name="40% - Акцент6 12" xfId="4463"/>
    <cellStyle name="40% - Акцент6 12 2" xfId="4464"/>
    <cellStyle name="40% - Акцент6 13" xfId="4465"/>
    <cellStyle name="40% - Акцент6 13 2" xfId="4466"/>
    <cellStyle name="40% - Акцент6 2" xfId="4467"/>
    <cellStyle name="40% - Акцент6 2 2" xfId="4468"/>
    <cellStyle name="40% - Акцент6 2 2 2" xfId="4469"/>
    <cellStyle name="40% - Акцент6 2 3" xfId="4470"/>
    <cellStyle name="40% - Акцент6 2 4" xfId="4471"/>
    <cellStyle name="40% - Акцент6 3" xfId="4472"/>
    <cellStyle name="40% - Акцент6 3 2" xfId="4473"/>
    <cellStyle name="40% - Акцент6 4" xfId="4474"/>
    <cellStyle name="40% - Акцент6 4 2" xfId="4475"/>
    <cellStyle name="40% - Акцент6 5" xfId="4476"/>
    <cellStyle name="40% - Акцент6 5 2" xfId="4477"/>
    <cellStyle name="40% - Акцент6 6" xfId="4478"/>
    <cellStyle name="40% - Акцент6 6 2" xfId="4479"/>
    <cellStyle name="40% - Акцент6 7" xfId="4480"/>
    <cellStyle name="40% - Акцент6 7 2" xfId="4481"/>
    <cellStyle name="40% - Акцент6 8" xfId="4482"/>
    <cellStyle name="40% - Акцент6 8 2" xfId="4483"/>
    <cellStyle name="40% - Акцент6 9" xfId="4484"/>
    <cellStyle name="40% - Акцент6 9 2" xfId="4485"/>
    <cellStyle name="60% - Accent1 10" xfId="4486"/>
    <cellStyle name="60% - Accent1 10 2" xfId="4487"/>
    <cellStyle name="60% - Accent1 10 3" xfId="4488"/>
    <cellStyle name="60% - Accent1 11" xfId="4489"/>
    <cellStyle name="60% - Accent1 11 2" xfId="4490"/>
    <cellStyle name="60% - Accent1 11 3" xfId="4491"/>
    <cellStyle name="60% - Accent1 12" xfId="4492"/>
    <cellStyle name="60% - Accent1 12 2" xfId="4493"/>
    <cellStyle name="60% - Accent1 12 3" xfId="4494"/>
    <cellStyle name="60% - Accent1 13" xfId="4495"/>
    <cellStyle name="60% - Accent1 13 2" xfId="4496"/>
    <cellStyle name="60% - Accent1 13 3" xfId="4497"/>
    <cellStyle name="60% - Accent1 14" xfId="4498"/>
    <cellStyle name="60% - Accent1 14 2" xfId="4499"/>
    <cellStyle name="60% - Accent1 14 3" xfId="4500"/>
    <cellStyle name="60% - Accent1 15" xfId="4501"/>
    <cellStyle name="60% - Accent1 15 2" xfId="4502"/>
    <cellStyle name="60% - Accent1 15 3" xfId="4503"/>
    <cellStyle name="60% - Accent1 16" xfId="4504"/>
    <cellStyle name="60% - Accent1 16 2" xfId="4505"/>
    <cellStyle name="60% - Accent1 16 3" xfId="4506"/>
    <cellStyle name="60% - Accent1 17" xfId="4507"/>
    <cellStyle name="60% - Accent1 17 2" xfId="4508"/>
    <cellStyle name="60% - Accent1 17 3" xfId="4509"/>
    <cellStyle name="60% - Accent1 18" xfId="4510"/>
    <cellStyle name="60% - Accent1 18 2" xfId="4511"/>
    <cellStyle name="60% - Accent1 18 3" xfId="4512"/>
    <cellStyle name="60% - Accent1 19" xfId="4513"/>
    <cellStyle name="60% - Accent1 19 2" xfId="4514"/>
    <cellStyle name="60% - Accent1 19 3" xfId="4515"/>
    <cellStyle name="60% - Accent1 2" xfId="4516"/>
    <cellStyle name="60% - Accent1 2 2" xfId="4517"/>
    <cellStyle name="60% - Accent1 2 3" xfId="4518"/>
    <cellStyle name="60% - Accent1 2 4" xfId="4519"/>
    <cellStyle name="60% - Accent1 20" xfId="4520"/>
    <cellStyle name="60% - Accent1 20 2" xfId="4521"/>
    <cellStyle name="60% - Accent1 20 3" xfId="4522"/>
    <cellStyle name="60% - Accent1 21" xfId="4523"/>
    <cellStyle name="60% - Accent1 21 2" xfId="4524"/>
    <cellStyle name="60% - Accent1 21 3" xfId="4525"/>
    <cellStyle name="60% - Accent1 22" xfId="4526"/>
    <cellStyle name="60% - Accent1 22 2" xfId="4527"/>
    <cellStyle name="60% - Accent1 22 3" xfId="4528"/>
    <cellStyle name="60% - Accent1 23" xfId="4529"/>
    <cellStyle name="60% - Accent1 23 2" xfId="4530"/>
    <cellStyle name="60% - Accent1 23 3" xfId="4531"/>
    <cellStyle name="60% - Accent1 24" xfId="4532"/>
    <cellStyle name="60% - Accent1 24 2" xfId="4533"/>
    <cellStyle name="60% - Accent1 24 3" xfId="4534"/>
    <cellStyle name="60% - Accent1 25" xfId="4535"/>
    <cellStyle name="60% - Accent1 25 2" xfId="4536"/>
    <cellStyle name="60% - Accent1 25 3" xfId="4537"/>
    <cellStyle name="60% - Accent1 26" xfId="4538"/>
    <cellStyle name="60% - Accent1 26 2" xfId="4539"/>
    <cellStyle name="60% - Accent1 26 3" xfId="4540"/>
    <cellStyle name="60% - Accent1 27" xfId="4541"/>
    <cellStyle name="60% - Accent1 27 2" xfId="4542"/>
    <cellStyle name="60% - Accent1 27 3" xfId="4543"/>
    <cellStyle name="60% - Accent1 28" xfId="4544"/>
    <cellStyle name="60% - Accent1 28 2" xfId="4545"/>
    <cellStyle name="60% - Accent1 28 3" xfId="4546"/>
    <cellStyle name="60% - Accent1 3" xfId="4547"/>
    <cellStyle name="60% - Accent1 3 2" xfId="4548"/>
    <cellStyle name="60% - Accent1 3 3" xfId="4549"/>
    <cellStyle name="60% - Accent1 4" xfId="4550"/>
    <cellStyle name="60% - Accent1 4 2" xfId="4551"/>
    <cellStyle name="60% - Accent1 4 3" xfId="4552"/>
    <cellStyle name="60% - Accent1 5" xfId="4553"/>
    <cellStyle name="60% - Accent1 5 2" xfId="4554"/>
    <cellStyle name="60% - Accent1 5 3" xfId="4555"/>
    <cellStyle name="60% - Accent1 6" xfId="4556"/>
    <cellStyle name="60% - Accent1 6 2" xfId="4557"/>
    <cellStyle name="60% - Accent1 6 3" xfId="4558"/>
    <cellStyle name="60% - Accent1 7" xfId="4559"/>
    <cellStyle name="60% - Accent1 7 2" xfId="4560"/>
    <cellStyle name="60% - Accent1 7 3" xfId="4561"/>
    <cellStyle name="60% - Accent1 8" xfId="4562"/>
    <cellStyle name="60% - Accent1 8 2" xfId="4563"/>
    <cellStyle name="60% - Accent1 8 3" xfId="4564"/>
    <cellStyle name="60% - Accent1 9" xfId="4565"/>
    <cellStyle name="60% - Accent1 9 2" xfId="4566"/>
    <cellStyle name="60% - Accent1 9 3" xfId="4567"/>
    <cellStyle name="60% - Accent2 10" xfId="4568"/>
    <cellStyle name="60% - Accent2 10 2" xfId="4569"/>
    <cellStyle name="60% - Accent2 10 3" xfId="4570"/>
    <cellStyle name="60% - Accent2 11" xfId="4571"/>
    <cellStyle name="60% - Accent2 11 2" xfId="4572"/>
    <cellStyle name="60% - Accent2 11 3" xfId="4573"/>
    <cellStyle name="60% - Accent2 12" xfId="4574"/>
    <cellStyle name="60% - Accent2 12 2" xfId="4575"/>
    <cellStyle name="60% - Accent2 12 3" xfId="4576"/>
    <cellStyle name="60% - Accent2 13" xfId="4577"/>
    <cellStyle name="60% - Accent2 13 2" xfId="4578"/>
    <cellStyle name="60% - Accent2 13 3" xfId="4579"/>
    <cellStyle name="60% - Accent2 14" xfId="4580"/>
    <cellStyle name="60% - Accent2 14 2" xfId="4581"/>
    <cellStyle name="60% - Accent2 14 3" xfId="4582"/>
    <cellStyle name="60% - Accent2 15" xfId="4583"/>
    <cellStyle name="60% - Accent2 15 2" xfId="4584"/>
    <cellStyle name="60% - Accent2 15 3" xfId="4585"/>
    <cellStyle name="60% - Accent2 16" xfId="4586"/>
    <cellStyle name="60% - Accent2 16 2" xfId="4587"/>
    <cellStyle name="60% - Accent2 16 3" xfId="4588"/>
    <cellStyle name="60% - Accent2 17" xfId="4589"/>
    <cellStyle name="60% - Accent2 17 2" xfId="4590"/>
    <cellStyle name="60% - Accent2 17 3" xfId="4591"/>
    <cellStyle name="60% - Accent2 18" xfId="4592"/>
    <cellStyle name="60% - Accent2 18 2" xfId="4593"/>
    <cellStyle name="60% - Accent2 18 3" xfId="4594"/>
    <cellStyle name="60% - Accent2 19" xfId="4595"/>
    <cellStyle name="60% - Accent2 19 2" xfId="4596"/>
    <cellStyle name="60% - Accent2 19 3" xfId="4597"/>
    <cellStyle name="60% - Accent2 2" xfId="4598"/>
    <cellStyle name="60% - Accent2 2 2" xfId="4599"/>
    <cellStyle name="60% - Accent2 2 3" xfId="4600"/>
    <cellStyle name="60% - Accent2 2 4" xfId="4601"/>
    <cellStyle name="60% - Accent2 20" xfId="4602"/>
    <cellStyle name="60% - Accent2 20 2" xfId="4603"/>
    <cellStyle name="60% - Accent2 20 3" xfId="4604"/>
    <cellStyle name="60% - Accent2 21" xfId="4605"/>
    <cellStyle name="60% - Accent2 21 2" xfId="4606"/>
    <cellStyle name="60% - Accent2 21 3" xfId="4607"/>
    <cellStyle name="60% - Accent2 22" xfId="4608"/>
    <cellStyle name="60% - Accent2 22 2" xfId="4609"/>
    <cellStyle name="60% - Accent2 22 3" xfId="4610"/>
    <cellStyle name="60% - Accent2 23" xfId="4611"/>
    <cellStyle name="60% - Accent2 23 2" xfId="4612"/>
    <cellStyle name="60% - Accent2 23 3" xfId="4613"/>
    <cellStyle name="60% - Accent2 24" xfId="4614"/>
    <cellStyle name="60% - Accent2 24 2" xfId="4615"/>
    <cellStyle name="60% - Accent2 24 3" xfId="4616"/>
    <cellStyle name="60% - Accent2 25" xfId="4617"/>
    <cellStyle name="60% - Accent2 25 2" xfId="4618"/>
    <cellStyle name="60% - Accent2 25 3" xfId="4619"/>
    <cellStyle name="60% - Accent2 26" xfId="4620"/>
    <cellStyle name="60% - Accent2 26 2" xfId="4621"/>
    <cellStyle name="60% - Accent2 26 3" xfId="4622"/>
    <cellStyle name="60% - Accent2 27" xfId="4623"/>
    <cellStyle name="60% - Accent2 27 2" xfId="4624"/>
    <cellStyle name="60% - Accent2 27 3" xfId="4625"/>
    <cellStyle name="60% - Accent2 28" xfId="4626"/>
    <cellStyle name="60% - Accent2 28 2" xfId="4627"/>
    <cellStyle name="60% - Accent2 28 3" xfId="4628"/>
    <cellStyle name="60% - Accent2 3" xfId="4629"/>
    <cellStyle name="60% - Accent2 3 2" xfId="4630"/>
    <cellStyle name="60% - Accent2 3 3" xfId="4631"/>
    <cellStyle name="60% - Accent2 4" xfId="4632"/>
    <cellStyle name="60% - Accent2 4 2" xfId="4633"/>
    <cellStyle name="60% - Accent2 4 3" xfId="4634"/>
    <cellStyle name="60% - Accent2 5" xfId="4635"/>
    <cellStyle name="60% - Accent2 5 2" xfId="4636"/>
    <cellStyle name="60% - Accent2 5 3" xfId="4637"/>
    <cellStyle name="60% - Accent2 6" xfId="4638"/>
    <cellStyle name="60% - Accent2 6 2" xfId="4639"/>
    <cellStyle name="60% - Accent2 6 3" xfId="4640"/>
    <cellStyle name="60% - Accent2 7" xfId="4641"/>
    <cellStyle name="60% - Accent2 7 2" xfId="4642"/>
    <cellStyle name="60% - Accent2 7 3" xfId="4643"/>
    <cellStyle name="60% - Accent2 8" xfId="4644"/>
    <cellStyle name="60% - Accent2 8 2" xfId="4645"/>
    <cellStyle name="60% - Accent2 8 3" xfId="4646"/>
    <cellStyle name="60% - Accent2 9" xfId="4647"/>
    <cellStyle name="60% - Accent2 9 2" xfId="4648"/>
    <cellStyle name="60% - Accent2 9 3" xfId="4649"/>
    <cellStyle name="60% - Accent3 10" xfId="4650"/>
    <cellStyle name="60% - Accent3 10 2" xfId="4651"/>
    <cellStyle name="60% - Accent3 10 3" xfId="4652"/>
    <cellStyle name="60% - Accent3 11" xfId="4653"/>
    <cellStyle name="60% - Accent3 11 2" xfId="4654"/>
    <cellStyle name="60% - Accent3 11 3" xfId="4655"/>
    <cellStyle name="60% - Accent3 12" xfId="4656"/>
    <cellStyle name="60% - Accent3 12 2" xfId="4657"/>
    <cellStyle name="60% - Accent3 12 3" xfId="4658"/>
    <cellStyle name="60% - Accent3 13" xfId="4659"/>
    <cellStyle name="60% - Accent3 13 2" xfId="4660"/>
    <cellStyle name="60% - Accent3 13 3" xfId="4661"/>
    <cellStyle name="60% - Accent3 14" xfId="4662"/>
    <cellStyle name="60% - Accent3 14 2" xfId="4663"/>
    <cellStyle name="60% - Accent3 14 3" xfId="4664"/>
    <cellStyle name="60% - Accent3 15" xfId="4665"/>
    <cellStyle name="60% - Accent3 15 2" xfId="4666"/>
    <cellStyle name="60% - Accent3 15 3" xfId="4667"/>
    <cellStyle name="60% - Accent3 16" xfId="4668"/>
    <cellStyle name="60% - Accent3 16 2" xfId="4669"/>
    <cellStyle name="60% - Accent3 16 3" xfId="4670"/>
    <cellStyle name="60% - Accent3 17" xfId="4671"/>
    <cellStyle name="60% - Accent3 17 2" xfId="4672"/>
    <cellStyle name="60% - Accent3 17 3" xfId="4673"/>
    <cellStyle name="60% - Accent3 18" xfId="4674"/>
    <cellStyle name="60% - Accent3 18 2" xfId="4675"/>
    <cellStyle name="60% - Accent3 18 3" xfId="4676"/>
    <cellStyle name="60% - Accent3 19" xfId="4677"/>
    <cellStyle name="60% - Accent3 19 2" xfId="4678"/>
    <cellStyle name="60% - Accent3 19 3" xfId="4679"/>
    <cellStyle name="60% - Accent3 2" xfId="4680"/>
    <cellStyle name="60% - Accent3 2 2" xfId="4681"/>
    <cellStyle name="60% - Accent3 2 3" xfId="4682"/>
    <cellStyle name="60% - Accent3 2 4" xfId="4683"/>
    <cellStyle name="60% - Accent3 20" xfId="4684"/>
    <cellStyle name="60% - Accent3 20 2" xfId="4685"/>
    <cellStyle name="60% - Accent3 20 3" xfId="4686"/>
    <cellStyle name="60% - Accent3 21" xfId="4687"/>
    <cellStyle name="60% - Accent3 21 2" xfId="4688"/>
    <cellStyle name="60% - Accent3 21 3" xfId="4689"/>
    <cellStyle name="60% - Accent3 22" xfId="4690"/>
    <cellStyle name="60% - Accent3 22 2" xfId="4691"/>
    <cellStyle name="60% - Accent3 22 3" xfId="4692"/>
    <cellStyle name="60% - Accent3 23" xfId="4693"/>
    <cellStyle name="60% - Accent3 23 2" xfId="4694"/>
    <cellStyle name="60% - Accent3 23 3" xfId="4695"/>
    <cellStyle name="60% - Accent3 24" xfId="4696"/>
    <cellStyle name="60% - Accent3 24 2" xfId="4697"/>
    <cellStyle name="60% - Accent3 24 3" xfId="4698"/>
    <cellStyle name="60% - Accent3 25" xfId="4699"/>
    <cellStyle name="60% - Accent3 25 2" xfId="4700"/>
    <cellStyle name="60% - Accent3 25 3" xfId="4701"/>
    <cellStyle name="60% - Accent3 26" xfId="4702"/>
    <cellStyle name="60% - Accent3 26 2" xfId="4703"/>
    <cellStyle name="60% - Accent3 26 3" xfId="4704"/>
    <cellStyle name="60% - Accent3 27" xfId="4705"/>
    <cellStyle name="60% - Accent3 27 2" xfId="4706"/>
    <cellStyle name="60% - Accent3 27 3" xfId="4707"/>
    <cellStyle name="60% - Accent3 28" xfId="4708"/>
    <cellStyle name="60% - Accent3 28 2" xfId="4709"/>
    <cellStyle name="60% - Accent3 28 3" xfId="4710"/>
    <cellStyle name="60% - Accent3 3" xfId="4711"/>
    <cellStyle name="60% - Accent3 3 2" xfId="4712"/>
    <cellStyle name="60% - Accent3 3 3" xfId="4713"/>
    <cellStyle name="60% - Accent3 4" xfId="4714"/>
    <cellStyle name="60% - Accent3 4 2" xfId="4715"/>
    <cellStyle name="60% - Accent3 4 3" xfId="4716"/>
    <cellStyle name="60% - Accent3 5" xfId="4717"/>
    <cellStyle name="60% - Accent3 5 2" xfId="4718"/>
    <cellStyle name="60% - Accent3 5 3" xfId="4719"/>
    <cellStyle name="60% - Accent3 6" xfId="4720"/>
    <cellStyle name="60% - Accent3 6 2" xfId="4721"/>
    <cellStyle name="60% - Accent3 6 3" xfId="4722"/>
    <cellStyle name="60% - Accent3 7" xfId="4723"/>
    <cellStyle name="60% - Accent3 7 2" xfId="4724"/>
    <cellStyle name="60% - Accent3 7 3" xfId="4725"/>
    <cellStyle name="60% - Accent3 8" xfId="4726"/>
    <cellStyle name="60% - Accent3 8 2" xfId="4727"/>
    <cellStyle name="60% - Accent3 8 3" xfId="4728"/>
    <cellStyle name="60% - Accent3 9" xfId="4729"/>
    <cellStyle name="60% - Accent3 9 2" xfId="4730"/>
    <cellStyle name="60% - Accent3 9 3" xfId="4731"/>
    <cellStyle name="60% - Accent4 10" xfId="4732"/>
    <cellStyle name="60% - Accent4 10 2" xfId="4733"/>
    <cellStyle name="60% - Accent4 10 3" xfId="4734"/>
    <cellStyle name="60% - Accent4 11" xfId="4735"/>
    <cellStyle name="60% - Accent4 11 2" xfId="4736"/>
    <cellStyle name="60% - Accent4 11 3" xfId="4737"/>
    <cellStyle name="60% - Accent4 12" xfId="4738"/>
    <cellStyle name="60% - Accent4 12 2" xfId="4739"/>
    <cellStyle name="60% - Accent4 12 3" xfId="4740"/>
    <cellStyle name="60% - Accent4 13" xfId="4741"/>
    <cellStyle name="60% - Accent4 13 2" xfId="4742"/>
    <cellStyle name="60% - Accent4 13 3" xfId="4743"/>
    <cellStyle name="60% - Accent4 14" xfId="4744"/>
    <cellStyle name="60% - Accent4 14 2" xfId="4745"/>
    <cellStyle name="60% - Accent4 14 3" xfId="4746"/>
    <cellStyle name="60% - Accent4 15" xfId="4747"/>
    <cellStyle name="60% - Accent4 15 2" xfId="4748"/>
    <cellStyle name="60% - Accent4 15 3" xfId="4749"/>
    <cellStyle name="60% - Accent4 16" xfId="4750"/>
    <cellStyle name="60% - Accent4 16 2" xfId="4751"/>
    <cellStyle name="60% - Accent4 16 3" xfId="4752"/>
    <cellStyle name="60% - Accent4 17" xfId="4753"/>
    <cellStyle name="60% - Accent4 17 2" xfId="4754"/>
    <cellStyle name="60% - Accent4 17 3" xfId="4755"/>
    <cellStyle name="60% - Accent4 18" xfId="4756"/>
    <cellStyle name="60% - Accent4 18 2" xfId="4757"/>
    <cellStyle name="60% - Accent4 18 3" xfId="4758"/>
    <cellStyle name="60% - Accent4 19" xfId="4759"/>
    <cellStyle name="60% - Accent4 19 2" xfId="4760"/>
    <cellStyle name="60% - Accent4 19 3" xfId="4761"/>
    <cellStyle name="60% - Accent4 2" xfId="4762"/>
    <cellStyle name="60% - Accent4 2 2" xfId="4763"/>
    <cellStyle name="60% - Accent4 2 3" xfId="4764"/>
    <cellStyle name="60% - Accent4 2 4" xfId="4765"/>
    <cellStyle name="60% - Accent4 20" xfId="4766"/>
    <cellStyle name="60% - Accent4 20 2" xfId="4767"/>
    <cellStyle name="60% - Accent4 20 3" xfId="4768"/>
    <cellStyle name="60% - Accent4 21" xfId="4769"/>
    <cellStyle name="60% - Accent4 21 2" xfId="4770"/>
    <cellStyle name="60% - Accent4 21 3" xfId="4771"/>
    <cellStyle name="60% - Accent4 22" xfId="4772"/>
    <cellStyle name="60% - Accent4 22 2" xfId="4773"/>
    <cellStyle name="60% - Accent4 22 3" xfId="4774"/>
    <cellStyle name="60% - Accent4 23" xfId="4775"/>
    <cellStyle name="60% - Accent4 23 2" xfId="4776"/>
    <cellStyle name="60% - Accent4 23 3" xfId="4777"/>
    <cellStyle name="60% - Accent4 24" xfId="4778"/>
    <cellStyle name="60% - Accent4 24 2" xfId="4779"/>
    <cellStyle name="60% - Accent4 24 3" xfId="4780"/>
    <cellStyle name="60% - Accent4 25" xfId="4781"/>
    <cellStyle name="60% - Accent4 25 2" xfId="4782"/>
    <cellStyle name="60% - Accent4 25 3" xfId="4783"/>
    <cellStyle name="60% - Accent4 26" xfId="4784"/>
    <cellStyle name="60% - Accent4 26 2" xfId="4785"/>
    <cellStyle name="60% - Accent4 26 3" xfId="4786"/>
    <cellStyle name="60% - Accent4 27" xfId="4787"/>
    <cellStyle name="60% - Accent4 27 2" xfId="4788"/>
    <cellStyle name="60% - Accent4 27 3" xfId="4789"/>
    <cellStyle name="60% - Accent4 28" xfId="4790"/>
    <cellStyle name="60% - Accent4 28 2" xfId="4791"/>
    <cellStyle name="60% - Accent4 28 3" xfId="4792"/>
    <cellStyle name="60% - Accent4 3" xfId="4793"/>
    <cellStyle name="60% - Accent4 3 2" xfId="4794"/>
    <cellStyle name="60% - Accent4 3 3" xfId="4795"/>
    <cellStyle name="60% - Accent4 4" xfId="4796"/>
    <cellStyle name="60% - Accent4 4 2" xfId="4797"/>
    <cellStyle name="60% - Accent4 4 3" xfId="4798"/>
    <cellStyle name="60% - Accent4 5" xfId="4799"/>
    <cellStyle name="60% - Accent4 5 2" xfId="4800"/>
    <cellStyle name="60% - Accent4 5 3" xfId="4801"/>
    <cellStyle name="60% - Accent4 6" xfId="4802"/>
    <cellStyle name="60% - Accent4 6 2" xfId="4803"/>
    <cellStyle name="60% - Accent4 6 3" xfId="4804"/>
    <cellStyle name="60% - Accent4 7" xfId="4805"/>
    <cellStyle name="60% - Accent4 7 2" xfId="4806"/>
    <cellStyle name="60% - Accent4 7 3" xfId="4807"/>
    <cellStyle name="60% - Accent4 8" xfId="4808"/>
    <cellStyle name="60% - Accent4 8 2" xfId="4809"/>
    <cellStyle name="60% - Accent4 8 3" xfId="4810"/>
    <cellStyle name="60% - Accent4 9" xfId="4811"/>
    <cellStyle name="60% - Accent4 9 2" xfId="4812"/>
    <cellStyle name="60% - Accent4 9 3" xfId="4813"/>
    <cellStyle name="60% - Accent5 10" xfId="4814"/>
    <cellStyle name="60% - Accent5 10 2" xfId="4815"/>
    <cellStyle name="60% - Accent5 10 3" xfId="4816"/>
    <cellStyle name="60% - Accent5 11" xfId="4817"/>
    <cellStyle name="60% - Accent5 11 2" xfId="4818"/>
    <cellStyle name="60% - Accent5 11 3" xfId="4819"/>
    <cellStyle name="60% - Accent5 12" xfId="4820"/>
    <cellStyle name="60% - Accent5 12 2" xfId="4821"/>
    <cellStyle name="60% - Accent5 12 3" xfId="4822"/>
    <cellStyle name="60% - Accent5 13" xfId="4823"/>
    <cellStyle name="60% - Accent5 13 2" xfId="4824"/>
    <cellStyle name="60% - Accent5 13 3" xfId="4825"/>
    <cellStyle name="60% - Accent5 14" xfId="4826"/>
    <cellStyle name="60% - Accent5 14 2" xfId="4827"/>
    <cellStyle name="60% - Accent5 14 3" xfId="4828"/>
    <cellStyle name="60% - Accent5 15" xfId="4829"/>
    <cellStyle name="60% - Accent5 15 2" xfId="4830"/>
    <cellStyle name="60% - Accent5 15 3" xfId="4831"/>
    <cellStyle name="60% - Accent5 16" xfId="4832"/>
    <cellStyle name="60% - Accent5 16 2" xfId="4833"/>
    <cellStyle name="60% - Accent5 16 3" xfId="4834"/>
    <cellStyle name="60% - Accent5 17" xfId="4835"/>
    <cellStyle name="60% - Accent5 17 2" xfId="4836"/>
    <cellStyle name="60% - Accent5 17 3" xfId="4837"/>
    <cellStyle name="60% - Accent5 18" xfId="4838"/>
    <cellStyle name="60% - Accent5 18 2" xfId="4839"/>
    <cellStyle name="60% - Accent5 18 3" xfId="4840"/>
    <cellStyle name="60% - Accent5 19" xfId="4841"/>
    <cellStyle name="60% - Accent5 19 2" xfId="4842"/>
    <cellStyle name="60% - Accent5 19 3" xfId="4843"/>
    <cellStyle name="60% - Accent5 2" xfId="4844"/>
    <cellStyle name="60% - Accent5 2 2" xfId="4845"/>
    <cellStyle name="60% - Accent5 2 3" xfId="4846"/>
    <cellStyle name="60% - Accent5 2 4" xfId="4847"/>
    <cellStyle name="60% - Accent5 20" xfId="4848"/>
    <cellStyle name="60% - Accent5 20 2" xfId="4849"/>
    <cellStyle name="60% - Accent5 20 3" xfId="4850"/>
    <cellStyle name="60% - Accent5 21" xfId="4851"/>
    <cellStyle name="60% - Accent5 21 2" xfId="4852"/>
    <cellStyle name="60% - Accent5 21 3" xfId="4853"/>
    <cellStyle name="60% - Accent5 22" xfId="4854"/>
    <cellStyle name="60% - Accent5 22 2" xfId="4855"/>
    <cellStyle name="60% - Accent5 22 3" xfId="4856"/>
    <cellStyle name="60% - Accent5 23" xfId="4857"/>
    <cellStyle name="60% - Accent5 23 2" xfId="4858"/>
    <cellStyle name="60% - Accent5 23 3" xfId="4859"/>
    <cellStyle name="60% - Accent5 24" xfId="4860"/>
    <cellStyle name="60% - Accent5 24 2" xfId="4861"/>
    <cellStyle name="60% - Accent5 24 3" xfId="4862"/>
    <cellStyle name="60% - Accent5 25" xfId="4863"/>
    <cellStyle name="60% - Accent5 25 2" xfId="4864"/>
    <cellStyle name="60% - Accent5 25 3" xfId="4865"/>
    <cellStyle name="60% - Accent5 26" xfId="4866"/>
    <cellStyle name="60% - Accent5 26 2" xfId="4867"/>
    <cellStyle name="60% - Accent5 26 3" xfId="4868"/>
    <cellStyle name="60% - Accent5 27" xfId="4869"/>
    <cellStyle name="60% - Accent5 27 2" xfId="4870"/>
    <cellStyle name="60% - Accent5 27 3" xfId="4871"/>
    <cellStyle name="60% - Accent5 28" xfId="4872"/>
    <cellStyle name="60% - Accent5 28 2" xfId="4873"/>
    <cellStyle name="60% - Accent5 28 3" xfId="4874"/>
    <cellStyle name="60% - Accent5 3" xfId="4875"/>
    <cellStyle name="60% - Accent5 3 2" xfId="4876"/>
    <cellStyle name="60% - Accent5 3 3" xfId="4877"/>
    <cellStyle name="60% - Accent5 4" xfId="4878"/>
    <cellStyle name="60% - Accent5 4 2" xfId="4879"/>
    <cellStyle name="60% - Accent5 4 3" xfId="4880"/>
    <cellStyle name="60% - Accent5 5" xfId="4881"/>
    <cellStyle name="60% - Accent5 5 2" xfId="4882"/>
    <cellStyle name="60% - Accent5 5 3" xfId="4883"/>
    <cellStyle name="60% - Accent5 6" xfId="4884"/>
    <cellStyle name="60% - Accent5 6 2" xfId="4885"/>
    <cellStyle name="60% - Accent5 6 3" xfId="4886"/>
    <cellStyle name="60% - Accent5 7" xfId="4887"/>
    <cellStyle name="60% - Accent5 7 2" xfId="4888"/>
    <cellStyle name="60% - Accent5 7 3" xfId="4889"/>
    <cellStyle name="60% - Accent5 8" xfId="4890"/>
    <cellStyle name="60% - Accent5 8 2" xfId="4891"/>
    <cellStyle name="60% - Accent5 8 3" xfId="4892"/>
    <cellStyle name="60% - Accent5 9" xfId="4893"/>
    <cellStyle name="60% - Accent5 9 2" xfId="4894"/>
    <cellStyle name="60% - Accent5 9 3" xfId="4895"/>
    <cellStyle name="60% - Accent6 10" xfId="4896"/>
    <cellStyle name="60% - Accent6 10 2" xfId="4897"/>
    <cellStyle name="60% - Accent6 10 3" xfId="4898"/>
    <cellStyle name="60% - Accent6 11" xfId="4899"/>
    <cellStyle name="60% - Accent6 11 2" xfId="4900"/>
    <cellStyle name="60% - Accent6 11 3" xfId="4901"/>
    <cellStyle name="60% - Accent6 12" xfId="4902"/>
    <cellStyle name="60% - Accent6 12 2" xfId="4903"/>
    <cellStyle name="60% - Accent6 12 3" xfId="4904"/>
    <cellStyle name="60% - Accent6 13" xfId="4905"/>
    <cellStyle name="60% - Accent6 13 2" xfId="4906"/>
    <cellStyle name="60% - Accent6 13 3" xfId="4907"/>
    <cellStyle name="60% - Accent6 14" xfId="4908"/>
    <cellStyle name="60% - Accent6 14 2" xfId="4909"/>
    <cellStyle name="60% - Accent6 14 3" xfId="4910"/>
    <cellStyle name="60% - Accent6 15" xfId="4911"/>
    <cellStyle name="60% - Accent6 15 2" xfId="4912"/>
    <cellStyle name="60% - Accent6 15 3" xfId="4913"/>
    <cellStyle name="60% - Accent6 16" xfId="4914"/>
    <cellStyle name="60% - Accent6 16 2" xfId="4915"/>
    <cellStyle name="60% - Accent6 16 3" xfId="4916"/>
    <cellStyle name="60% - Accent6 17" xfId="4917"/>
    <cellStyle name="60% - Accent6 17 2" xfId="4918"/>
    <cellStyle name="60% - Accent6 17 3" xfId="4919"/>
    <cellStyle name="60% - Accent6 18" xfId="4920"/>
    <cellStyle name="60% - Accent6 18 2" xfId="4921"/>
    <cellStyle name="60% - Accent6 18 3" xfId="4922"/>
    <cellStyle name="60% - Accent6 19" xfId="4923"/>
    <cellStyle name="60% - Accent6 19 2" xfId="4924"/>
    <cellStyle name="60% - Accent6 19 3" xfId="4925"/>
    <cellStyle name="60% - Accent6 2" xfId="4926"/>
    <cellStyle name="60% - Accent6 2 2" xfId="4927"/>
    <cellStyle name="60% - Accent6 2 3" xfId="4928"/>
    <cellStyle name="60% - Accent6 2 4" xfId="4929"/>
    <cellStyle name="60% - Accent6 20" xfId="4930"/>
    <cellStyle name="60% - Accent6 20 2" xfId="4931"/>
    <cellStyle name="60% - Accent6 20 3" xfId="4932"/>
    <cellStyle name="60% - Accent6 21" xfId="4933"/>
    <cellStyle name="60% - Accent6 21 2" xfId="4934"/>
    <cellStyle name="60% - Accent6 21 3" xfId="4935"/>
    <cellStyle name="60% - Accent6 22" xfId="4936"/>
    <cellStyle name="60% - Accent6 22 2" xfId="4937"/>
    <cellStyle name="60% - Accent6 22 3" xfId="4938"/>
    <cellStyle name="60% - Accent6 23" xfId="4939"/>
    <cellStyle name="60% - Accent6 23 2" xfId="4940"/>
    <cellStyle name="60% - Accent6 23 3" xfId="4941"/>
    <cellStyle name="60% - Accent6 24" xfId="4942"/>
    <cellStyle name="60% - Accent6 24 2" xfId="4943"/>
    <cellStyle name="60% - Accent6 24 3" xfId="4944"/>
    <cellStyle name="60% - Accent6 25" xfId="4945"/>
    <cellStyle name="60% - Accent6 25 2" xfId="4946"/>
    <cellStyle name="60% - Accent6 25 3" xfId="4947"/>
    <cellStyle name="60% - Accent6 26" xfId="4948"/>
    <cellStyle name="60% - Accent6 26 2" xfId="4949"/>
    <cellStyle name="60% - Accent6 26 3" xfId="4950"/>
    <cellStyle name="60% - Accent6 27" xfId="4951"/>
    <cellStyle name="60% - Accent6 27 2" xfId="4952"/>
    <cellStyle name="60% - Accent6 27 3" xfId="4953"/>
    <cellStyle name="60% - Accent6 28" xfId="4954"/>
    <cellStyle name="60% - Accent6 28 2" xfId="4955"/>
    <cellStyle name="60% - Accent6 28 3" xfId="4956"/>
    <cellStyle name="60% - Accent6 3" xfId="4957"/>
    <cellStyle name="60% - Accent6 3 2" xfId="4958"/>
    <cellStyle name="60% - Accent6 3 3" xfId="4959"/>
    <cellStyle name="60% - Accent6 4" xfId="4960"/>
    <cellStyle name="60% - Accent6 4 2" xfId="4961"/>
    <cellStyle name="60% - Accent6 4 3" xfId="4962"/>
    <cellStyle name="60% - Accent6 5" xfId="4963"/>
    <cellStyle name="60% - Accent6 5 2" xfId="4964"/>
    <cellStyle name="60% - Accent6 5 3" xfId="4965"/>
    <cellStyle name="60% - Accent6 6" xfId="4966"/>
    <cellStyle name="60% - Accent6 6 2" xfId="4967"/>
    <cellStyle name="60% - Accent6 6 3" xfId="4968"/>
    <cellStyle name="60% - Accent6 7" xfId="4969"/>
    <cellStyle name="60% - Accent6 7 2" xfId="4970"/>
    <cellStyle name="60% - Accent6 7 3" xfId="4971"/>
    <cellStyle name="60% - Accent6 8" xfId="4972"/>
    <cellStyle name="60% - Accent6 8 2" xfId="4973"/>
    <cellStyle name="60% - Accent6 8 3" xfId="4974"/>
    <cellStyle name="60% - Accent6 9" xfId="4975"/>
    <cellStyle name="60% - Accent6 9 2" xfId="4976"/>
    <cellStyle name="60% - Accent6 9 3" xfId="4977"/>
    <cellStyle name="60% - Акцент1 2" xfId="4978"/>
    <cellStyle name="60% - Акцент1 2 2" xfId="4979"/>
    <cellStyle name="60% - Акцент2 2" xfId="4980"/>
    <cellStyle name="60% - Акцент2 2 2" xfId="4981"/>
    <cellStyle name="60% - Акцент3 2" xfId="4982"/>
    <cellStyle name="60% - Акцент3 2 2" xfId="4983"/>
    <cellStyle name="60% - Акцент4 2" xfId="4984"/>
    <cellStyle name="60% - Акцент4 2 2" xfId="4985"/>
    <cellStyle name="60% - Акцент5 2" xfId="4986"/>
    <cellStyle name="60% - Акцент5 2 2" xfId="4987"/>
    <cellStyle name="60% - Акцент6 2" xfId="4988"/>
    <cellStyle name="60% - Акцент6 2 2" xfId="4989"/>
    <cellStyle name="8pt" xfId="4990"/>
    <cellStyle name="Äåíåæíûé" xfId="4991"/>
    <cellStyle name="Äåíåæíûé [0]" xfId="4992"/>
    <cellStyle name="Accent1 10" xfId="4993"/>
    <cellStyle name="Accent1 10 2" xfId="4994"/>
    <cellStyle name="Accent1 10 3" xfId="4995"/>
    <cellStyle name="Accent1 11" xfId="4996"/>
    <cellStyle name="Accent1 11 2" xfId="4997"/>
    <cellStyle name="Accent1 11 3" xfId="4998"/>
    <cellStyle name="Accent1 12" xfId="4999"/>
    <cellStyle name="Accent1 12 2" xfId="5000"/>
    <cellStyle name="Accent1 12 3" xfId="5001"/>
    <cellStyle name="Accent1 13" xfId="5002"/>
    <cellStyle name="Accent1 13 2" xfId="5003"/>
    <cellStyle name="Accent1 13 3" xfId="5004"/>
    <cellStyle name="Accent1 14" xfId="5005"/>
    <cellStyle name="Accent1 14 2" xfId="5006"/>
    <cellStyle name="Accent1 14 3" xfId="5007"/>
    <cellStyle name="Accent1 15" xfId="5008"/>
    <cellStyle name="Accent1 15 2" xfId="5009"/>
    <cellStyle name="Accent1 15 3" xfId="5010"/>
    <cellStyle name="Accent1 16" xfId="5011"/>
    <cellStyle name="Accent1 16 2" xfId="5012"/>
    <cellStyle name="Accent1 16 3" xfId="5013"/>
    <cellStyle name="Accent1 17" xfId="5014"/>
    <cellStyle name="Accent1 17 2" xfId="5015"/>
    <cellStyle name="Accent1 17 3" xfId="5016"/>
    <cellStyle name="Accent1 18" xfId="5017"/>
    <cellStyle name="Accent1 18 2" xfId="5018"/>
    <cellStyle name="Accent1 18 3" xfId="5019"/>
    <cellStyle name="Accent1 19" xfId="5020"/>
    <cellStyle name="Accent1 19 2" xfId="5021"/>
    <cellStyle name="Accent1 19 3" xfId="5022"/>
    <cellStyle name="Accent1 2" xfId="5023"/>
    <cellStyle name="Accent1 2 2" xfId="5024"/>
    <cellStyle name="Accent1 2 3" xfId="5025"/>
    <cellStyle name="Accent1 2 4" xfId="5026"/>
    <cellStyle name="Accent1 20" xfId="5027"/>
    <cellStyle name="Accent1 20 2" xfId="5028"/>
    <cellStyle name="Accent1 20 3" xfId="5029"/>
    <cellStyle name="Accent1 21" xfId="5030"/>
    <cellStyle name="Accent1 21 2" xfId="5031"/>
    <cellStyle name="Accent1 21 3" xfId="5032"/>
    <cellStyle name="Accent1 22" xfId="5033"/>
    <cellStyle name="Accent1 22 2" xfId="5034"/>
    <cellStyle name="Accent1 22 3" xfId="5035"/>
    <cellStyle name="Accent1 23" xfId="5036"/>
    <cellStyle name="Accent1 23 2" xfId="5037"/>
    <cellStyle name="Accent1 23 3" xfId="5038"/>
    <cellStyle name="Accent1 24" xfId="5039"/>
    <cellStyle name="Accent1 24 2" xfId="5040"/>
    <cellStyle name="Accent1 24 3" xfId="5041"/>
    <cellStyle name="Accent1 25" xfId="5042"/>
    <cellStyle name="Accent1 25 2" xfId="5043"/>
    <cellStyle name="Accent1 25 3" xfId="5044"/>
    <cellStyle name="Accent1 26" xfId="5045"/>
    <cellStyle name="Accent1 26 2" xfId="5046"/>
    <cellStyle name="Accent1 26 3" xfId="5047"/>
    <cellStyle name="Accent1 27" xfId="5048"/>
    <cellStyle name="Accent1 27 2" xfId="5049"/>
    <cellStyle name="Accent1 27 3" xfId="5050"/>
    <cellStyle name="Accent1 28" xfId="5051"/>
    <cellStyle name="Accent1 28 2" xfId="5052"/>
    <cellStyle name="Accent1 28 3" xfId="5053"/>
    <cellStyle name="Accent1 3" xfId="5054"/>
    <cellStyle name="Accent1 3 2" xfId="5055"/>
    <cellStyle name="Accent1 3 3" xfId="5056"/>
    <cellStyle name="Accent1 4" xfId="5057"/>
    <cellStyle name="Accent1 4 2" xfId="5058"/>
    <cellStyle name="Accent1 4 3" xfId="5059"/>
    <cellStyle name="Accent1 5" xfId="5060"/>
    <cellStyle name="Accent1 5 2" xfId="5061"/>
    <cellStyle name="Accent1 5 3" xfId="5062"/>
    <cellStyle name="Accent1 6" xfId="5063"/>
    <cellStyle name="Accent1 6 2" xfId="5064"/>
    <cellStyle name="Accent1 6 3" xfId="5065"/>
    <cellStyle name="Accent1 7" xfId="5066"/>
    <cellStyle name="Accent1 7 2" xfId="5067"/>
    <cellStyle name="Accent1 7 3" xfId="5068"/>
    <cellStyle name="Accent1 8" xfId="5069"/>
    <cellStyle name="Accent1 8 2" xfId="5070"/>
    <cellStyle name="Accent1 8 3" xfId="5071"/>
    <cellStyle name="Accent1 9" xfId="5072"/>
    <cellStyle name="Accent1 9 2" xfId="5073"/>
    <cellStyle name="Accent1 9 3" xfId="5074"/>
    <cellStyle name="Accent2 10" xfId="5075"/>
    <cellStyle name="Accent2 10 2" xfId="5076"/>
    <cellStyle name="Accent2 10 3" xfId="5077"/>
    <cellStyle name="Accent2 11" xfId="5078"/>
    <cellStyle name="Accent2 11 2" xfId="5079"/>
    <cellStyle name="Accent2 11 3" xfId="5080"/>
    <cellStyle name="Accent2 12" xfId="5081"/>
    <cellStyle name="Accent2 12 2" xfId="5082"/>
    <cellStyle name="Accent2 12 3" xfId="5083"/>
    <cellStyle name="Accent2 13" xfId="5084"/>
    <cellStyle name="Accent2 13 2" xfId="5085"/>
    <cellStyle name="Accent2 13 3" xfId="5086"/>
    <cellStyle name="Accent2 14" xfId="5087"/>
    <cellStyle name="Accent2 14 2" xfId="5088"/>
    <cellStyle name="Accent2 14 3" xfId="5089"/>
    <cellStyle name="Accent2 15" xfId="5090"/>
    <cellStyle name="Accent2 15 2" xfId="5091"/>
    <cellStyle name="Accent2 15 3" xfId="5092"/>
    <cellStyle name="Accent2 16" xfId="5093"/>
    <cellStyle name="Accent2 16 2" xfId="5094"/>
    <cellStyle name="Accent2 16 3" xfId="5095"/>
    <cellStyle name="Accent2 17" xfId="5096"/>
    <cellStyle name="Accent2 17 2" xfId="5097"/>
    <cellStyle name="Accent2 17 3" xfId="5098"/>
    <cellStyle name="Accent2 18" xfId="5099"/>
    <cellStyle name="Accent2 18 2" xfId="5100"/>
    <cellStyle name="Accent2 18 3" xfId="5101"/>
    <cellStyle name="Accent2 19" xfId="5102"/>
    <cellStyle name="Accent2 19 2" xfId="5103"/>
    <cellStyle name="Accent2 19 3" xfId="5104"/>
    <cellStyle name="Accent2 2" xfId="5105"/>
    <cellStyle name="Accent2 2 2" xfId="5106"/>
    <cellStyle name="Accent2 2 3" xfId="5107"/>
    <cellStyle name="Accent2 2 4" xfId="5108"/>
    <cellStyle name="Accent2 20" xfId="5109"/>
    <cellStyle name="Accent2 20 2" xfId="5110"/>
    <cellStyle name="Accent2 20 3" xfId="5111"/>
    <cellStyle name="Accent2 21" xfId="5112"/>
    <cellStyle name="Accent2 21 2" xfId="5113"/>
    <cellStyle name="Accent2 21 3" xfId="5114"/>
    <cellStyle name="Accent2 22" xfId="5115"/>
    <cellStyle name="Accent2 22 2" xfId="5116"/>
    <cellStyle name="Accent2 22 3" xfId="5117"/>
    <cellStyle name="Accent2 23" xfId="5118"/>
    <cellStyle name="Accent2 23 2" xfId="5119"/>
    <cellStyle name="Accent2 23 3" xfId="5120"/>
    <cellStyle name="Accent2 24" xfId="5121"/>
    <cellStyle name="Accent2 24 2" xfId="5122"/>
    <cellStyle name="Accent2 24 3" xfId="5123"/>
    <cellStyle name="Accent2 25" xfId="5124"/>
    <cellStyle name="Accent2 25 2" xfId="5125"/>
    <cellStyle name="Accent2 25 3" xfId="5126"/>
    <cellStyle name="Accent2 26" xfId="5127"/>
    <cellStyle name="Accent2 26 2" xfId="5128"/>
    <cellStyle name="Accent2 26 3" xfId="5129"/>
    <cellStyle name="Accent2 27" xfId="5130"/>
    <cellStyle name="Accent2 27 2" xfId="5131"/>
    <cellStyle name="Accent2 27 3" xfId="5132"/>
    <cellStyle name="Accent2 28" xfId="5133"/>
    <cellStyle name="Accent2 28 2" xfId="5134"/>
    <cellStyle name="Accent2 28 3" xfId="5135"/>
    <cellStyle name="Accent2 3" xfId="5136"/>
    <cellStyle name="Accent2 3 2" xfId="5137"/>
    <cellStyle name="Accent2 3 3" xfId="5138"/>
    <cellStyle name="Accent2 4" xfId="5139"/>
    <cellStyle name="Accent2 4 2" xfId="5140"/>
    <cellStyle name="Accent2 4 3" xfId="5141"/>
    <cellStyle name="Accent2 5" xfId="5142"/>
    <cellStyle name="Accent2 5 2" xfId="5143"/>
    <cellStyle name="Accent2 5 3" xfId="5144"/>
    <cellStyle name="Accent2 6" xfId="5145"/>
    <cellStyle name="Accent2 6 2" xfId="5146"/>
    <cellStyle name="Accent2 6 3" xfId="5147"/>
    <cellStyle name="Accent2 7" xfId="5148"/>
    <cellStyle name="Accent2 7 2" xfId="5149"/>
    <cellStyle name="Accent2 7 3" xfId="5150"/>
    <cellStyle name="Accent2 8" xfId="5151"/>
    <cellStyle name="Accent2 8 2" xfId="5152"/>
    <cellStyle name="Accent2 8 3" xfId="5153"/>
    <cellStyle name="Accent2 9" xfId="5154"/>
    <cellStyle name="Accent2 9 2" xfId="5155"/>
    <cellStyle name="Accent2 9 3" xfId="5156"/>
    <cellStyle name="Accent3 10" xfId="5157"/>
    <cellStyle name="Accent3 10 2" xfId="5158"/>
    <cellStyle name="Accent3 10 3" xfId="5159"/>
    <cellStyle name="Accent3 11" xfId="5160"/>
    <cellStyle name="Accent3 11 2" xfId="5161"/>
    <cellStyle name="Accent3 11 3" xfId="5162"/>
    <cellStyle name="Accent3 12" xfId="5163"/>
    <cellStyle name="Accent3 12 2" xfId="5164"/>
    <cellStyle name="Accent3 12 3" xfId="5165"/>
    <cellStyle name="Accent3 13" xfId="5166"/>
    <cellStyle name="Accent3 13 2" xfId="5167"/>
    <cellStyle name="Accent3 13 3" xfId="5168"/>
    <cellStyle name="Accent3 14" xfId="5169"/>
    <cellStyle name="Accent3 14 2" xfId="5170"/>
    <cellStyle name="Accent3 14 3" xfId="5171"/>
    <cellStyle name="Accent3 15" xfId="5172"/>
    <cellStyle name="Accent3 15 2" xfId="5173"/>
    <cellStyle name="Accent3 15 3" xfId="5174"/>
    <cellStyle name="Accent3 16" xfId="5175"/>
    <cellStyle name="Accent3 16 2" xfId="5176"/>
    <cellStyle name="Accent3 16 3" xfId="5177"/>
    <cellStyle name="Accent3 17" xfId="5178"/>
    <cellStyle name="Accent3 17 2" xfId="5179"/>
    <cellStyle name="Accent3 17 3" xfId="5180"/>
    <cellStyle name="Accent3 18" xfId="5181"/>
    <cellStyle name="Accent3 18 2" xfId="5182"/>
    <cellStyle name="Accent3 18 3" xfId="5183"/>
    <cellStyle name="Accent3 19" xfId="5184"/>
    <cellStyle name="Accent3 19 2" xfId="5185"/>
    <cellStyle name="Accent3 19 3" xfId="5186"/>
    <cellStyle name="Accent3 2" xfId="5187"/>
    <cellStyle name="Accent3 2 2" xfId="5188"/>
    <cellStyle name="Accent3 2 3" xfId="5189"/>
    <cellStyle name="Accent3 2 4" xfId="5190"/>
    <cellStyle name="Accent3 20" xfId="5191"/>
    <cellStyle name="Accent3 20 2" xfId="5192"/>
    <cellStyle name="Accent3 20 3" xfId="5193"/>
    <cellStyle name="Accent3 21" xfId="5194"/>
    <cellStyle name="Accent3 21 2" xfId="5195"/>
    <cellStyle name="Accent3 21 3" xfId="5196"/>
    <cellStyle name="Accent3 22" xfId="5197"/>
    <cellStyle name="Accent3 22 2" xfId="5198"/>
    <cellStyle name="Accent3 22 3" xfId="5199"/>
    <cellStyle name="Accent3 23" xfId="5200"/>
    <cellStyle name="Accent3 23 2" xfId="5201"/>
    <cellStyle name="Accent3 23 3" xfId="5202"/>
    <cellStyle name="Accent3 24" xfId="5203"/>
    <cellStyle name="Accent3 24 2" xfId="5204"/>
    <cellStyle name="Accent3 24 3" xfId="5205"/>
    <cellStyle name="Accent3 25" xfId="5206"/>
    <cellStyle name="Accent3 25 2" xfId="5207"/>
    <cellStyle name="Accent3 25 3" xfId="5208"/>
    <cellStyle name="Accent3 26" xfId="5209"/>
    <cellStyle name="Accent3 26 2" xfId="5210"/>
    <cellStyle name="Accent3 26 3" xfId="5211"/>
    <cellStyle name="Accent3 27" xfId="5212"/>
    <cellStyle name="Accent3 27 2" xfId="5213"/>
    <cellStyle name="Accent3 27 3" xfId="5214"/>
    <cellStyle name="Accent3 28" xfId="5215"/>
    <cellStyle name="Accent3 28 2" xfId="5216"/>
    <cellStyle name="Accent3 28 3" xfId="5217"/>
    <cellStyle name="Accent3 3" xfId="5218"/>
    <cellStyle name="Accent3 3 2" xfId="5219"/>
    <cellStyle name="Accent3 3 3" xfId="5220"/>
    <cellStyle name="Accent3 4" xfId="5221"/>
    <cellStyle name="Accent3 4 2" xfId="5222"/>
    <cellStyle name="Accent3 4 3" xfId="5223"/>
    <cellStyle name="Accent3 5" xfId="5224"/>
    <cellStyle name="Accent3 5 2" xfId="5225"/>
    <cellStyle name="Accent3 5 3" xfId="5226"/>
    <cellStyle name="Accent3 6" xfId="5227"/>
    <cellStyle name="Accent3 6 2" xfId="5228"/>
    <cellStyle name="Accent3 6 3" xfId="5229"/>
    <cellStyle name="Accent3 7" xfId="5230"/>
    <cellStyle name="Accent3 7 2" xfId="5231"/>
    <cellStyle name="Accent3 7 3" xfId="5232"/>
    <cellStyle name="Accent3 8" xfId="5233"/>
    <cellStyle name="Accent3 8 2" xfId="5234"/>
    <cellStyle name="Accent3 8 3" xfId="5235"/>
    <cellStyle name="Accent3 9" xfId="5236"/>
    <cellStyle name="Accent3 9 2" xfId="5237"/>
    <cellStyle name="Accent3 9 3" xfId="5238"/>
    <cellStyle name="Accent4 10" xfId="5239"/>
    <cellStyle name="Accent4 10 2" xfId="5240"/>
    <cellStyle name="Accent4 10 3" xfId="5241"/>
    <cellStyle name="Accent4 11" xfId="5242"/>
    <cellStyle name="Accent4 11 2" xfId="5243"/>
    <cellStyle name="Accent4 11 3" xfId="5244"/>
    <cellStyle name="Accent4 12" xfId="5245"/>
    <cellStyle name="Accent4 12 2" xfId="5246"/>
    <cellStyle name="Accent4 12 3" xfId="5247"/>
    <cellStyle name="Accent4 13" xfId="5248"/>
    <cellStyle name="Accent4 13 2" xfId="5249"/>
    <cellStyle name="Accent4 13 3" xfId="5250"/>
    <cellStyle name="Accent4 14" xfId="5251"/>
    <cellStyle name="Accent4 14 2" xfId="5252"/>
    <cellStyle name="Accent4 14 3" xfId="5253"/>
    <cellStyle name="Accent4 15" xfId="5254"/>
    <cellStyle name="Accent4 15 2" xfId="5255"/>
    <cellStyle name="Accent4 15 3" xfId="5256"/>
    <cellStyle name="Accent4 16" xfId="5257"/>
    <cellStyle name="Accent4 16 2" xfId="5258"/>
    <cellStyle name="Accent4 16 3" xfId="5259"/>
    <cellStyle name="Accent4 17" xfId="5260"/>
    <cellStyle name="Accent4 17 2" xfId="5261"/>
    <cellStyle name="Accent4 17 3" xfId="5262"/>
    <cellStyle name="Accent4 18" xfId="5263"/>
    <cellStyle name="Accent4 18 2" xfId="5264"/>
    <cellStyle name="Accent4 18 3" xfId="5265"/>
    <cellStyle name="Accent4 19" xfId="5266"/>
    <cellStyle name="Accent4 19 2" xfId="5267"/>
    <cellStyle name="Accent4 19 3" xfId="5268"/>
    <cellStyle name="Accent4 2" xfId="5269"/>
    <cellStyle name="Accent4 2 2" xfId="5270"/>
    <cellStyle name="Accent4 2 3" xfId="5271"/>
    <cellStyle name="Accent4 2 4" xfId="5272"/>
    <cellStyle name="Accent4 20" xfId="5273"/>
    <cellStyle name="Accent4 20 2" xfId="5274"/>
    <cellStyle name="Accent4 20 3" xfId="5275"/>
    <cellStyle name="Accent4 21" xfId="5276"/>
    <cellStyle name="Accent4 21 2" xfId="5277"/>
    <cellStyle name="Accent4 21 3" xfId="5278"/>
    <cellStyle name="Accent4 22" xfId="5279"/>
    <cellStyle name="Accent4 22 2" xfId="5280"/>
    <cellStyle name="Accent4 22 3" xfId="5281"/>
    <cellStyle name="Accent4 23" xfId="5282"/>
    <cellStyle name="Accent4 23 2" xfId="5283"/>
    <cellStyle name="Accent4 23 3" xfId="5284"/>
    <cellStyle name="Accent4 24" xfId="5285"/>
    <cellStyle name="Accent4 24 2" xfId="5286"/>
    <cellStyle name="Accent4 24 3" xfId="5287"/>
    <cellStyle name="Accent4 25" xfId="5288"/>
    <cellStyle name="Accent4 25 2" xfId="5289"/>
    <cellStyle name="Accent4 25 3" xfId="5290"/>
    <cellStyle name="Accent4 26" xfId="5291"/>
    <cellStyle name="Accent4 26 2" xfId="5292"/>
    <cellStyle name="Accent4 26 3" xfId="5293"/>
    <cellStyle name="Accent4 27" xfId="5294"/>
    <cellStyle name="Accent4 27 2" xfId="5295"/>
    <cellStyle name="Accent4 27 3" xfId="5296"/>
    <cellStyle name="Accent4 28" xfId="5297"/>
    <cellStyle name="Accent4 28 2" xfId="5298"/>
    <cellStyle name="Accent4 28 3" xfId="5299"/>
    <cellStyle name="Accent4 3" xfId="5300"/>
    <cellStyle name="Accent4 3 2" xfId="5301"/>
    <cellStyle name="Accent4 3 3" xfId="5302"/>
    <cellStyle name="Accent4 4" xfId="5303"/>
    <cellStyle name="Accent4 4 2" xfId="5304"/>
    <cellStyle name="Accent4 4 3" xfId="5305"/>
    <cellStyle name="Accent4 5" xfId="5306"/>
    <cellStyle name="Accent4 5 2" xfId="5307"/>
    <cellStyle name="Accent4 5 3" xfId="5308"/>
    <cellStyle name="Accent4 6" xfId="5309"/>
    <cellStyle name="Accent4 6 2" xfId="5310"/>
    <cellStyle name="Accent4 6 3" xfId="5311"/>
    <cellStyle name="Accent4 7" xfId="5312"/>
    <cellStyle name="Accent4 7 2" xfId="5313"/>
    <cellStyle name="Accent4 7 3" xfId="5314"/>
    <cellStyle name="Accent4 8" xfId="5315"/>
    <cellStyle name="Accent4 8 2" xfId="5316"/>
    <cellStyle name="Accent4 8 3" xfId="5317"/>
    <cellStyle name="Accent4 9" xfId="5318"/>
    <cellStyle name="Accent4 9 2" xfId="5319"/>
    <cellStyle name="Accent4 9 3" xfId="5320"/>
    <cellStyle name="Accent5 10" xfId="5321"/>
    <cellStyle name="Accent5 10 2" xfId="5322"/>
    <cellStyle name="Accent5 10 3" xfId="5323"/>
    <cellStyle name="Accent5 11" xfId="5324"/>
    <cellStyle name="Accent5 11 2" xfId="5325"/>
    <cellStyle name="Accent5 11 3" xfId="5326"/>
    <cellStyle name="Accent5 12" xfId="5327"/>
    <cellStyle name="Accent5 12 2" xfId="5328"/>
    <cellStyle name="Accent5 12 3" xfId="5329"/>
    <cellStyle name="Accent5 13" xfId="5330"/>
    <cellStyle name="Accent5 13 2" xfId="5331"/>
    <cellStyle name="Accent5 13 3" xfId="5332"/>
    <cellStyle name="Accent5 14" xfId="5333"/>
    <cellStyle name="Accent5 14 2" xfId="5334"/>
    <cellStyle name="Accent5 14 3" xfId="5335"/>
    <cellStyle name="Accent5 15" xfId="5336"/>
    <cellStyle name="Accent5 15 2" xfId="5337"/>
    <cellStyle name="Accent5 15 3" xfId="5338"/>
    <cellStyle name="Accent5 16" xfId="5339"/>
    <cellStyle name="Accent5 16 2" xfId="5340"/>
    <cellStyle name="Accent5 16 3" xfId="5341"/>
    <cellStyle name="Accent5 17" xfId="5342"/>
    <cellStyle name="Accent5 17 2" xfId="5343"/>
    <cellStyle name="Accent5 17 3" xfId="5344"/>
    <cellStyle name="Accent5 18" xfId="5345"/>
    <cellStyle name="Accent5 18 2" xfId="5346"/>
    <cellStyle name="Accent5 18 3" xfId="5347"/>
    <cellStyle name="Accent5 19" xfId="5348"/>
    <cellStyle name="Accent5 19 2" xfId="5349"/>
    <cellStyle name="Accent5 19 3" xfId="5350"/>
    <cellStyle name="Accent5 2" xfId="5351"/>
    <cellStyle name="Accent5 2 2" xfId="5352"/>
    <cellStyle name="Accent5 2 3" xfId="5353"/>
    <cellStyle name="Accent5 2 4" xfId="5354"/>
    <cellStyle name="Accent5 20" xfId="5355"/>
    <cellStyle name="Accent5 20 2" xfId="5356"/>
    <cellStyle name="Accent5 20 3" xfId="5357"/>
    <cellStyle name="Accent5 21" xfId="5358"/>
    <cellStyle name="Accent5 21 2" xfId="5359"/>
    <cellStyle name="Accent5 21 3" xfId="5360"/>
    <cellStyle name="Accent5 22" xfId="5361"/>
    <cellStyle name="Accent5 22 2" xfId="5362"/>
    <cellStyle name="Accent5 22 3" xfId="5363"/>
    <cellStyle name="Accent5 23" xfId="5364"/>
    <cellStyle name="Accent5 23 2" xfId="5365"/>
    <cellStyle name="Accent5 23 3" xfId="5366"/>
    <cellStyle name="Accent5 24" xfId="5367"/>
    <cellStyle name="Accent5 24 2" xfId="5368"/>
    <cellStyle name="Accent5 24 3" xfId="5369"/>
    <cellStyle name="Accent5 25" xfId="5370"/>
    <cellStyle name="Accent5 25 2" xfId="5371"/>
    <cellStyle name="Accent5 25 3" xfId="5372"/>
    <cellStyle name="Accent5 26" xfId="5373"/>
    <cellStyle name="Accent5 26 2" xfId="5374"/>
    <cellStyle name="Accent5 26 3" xfId="5375"/>
    <cellStyle name="Accent5 27" xfId="5376"/>
    <cellStyle name="Accent5 27 2" xfId="5377"/>
    <cellStyle name="Accent5 27 3" xfId="5378"/>
    <cellStyle name="Accent5 28" xfId="5379"/>
    <cellStyle name="Accent5 28 2" xfId="5380"/>
    <cellStyle name="Accent5 28 3" xfId="5381"/>
    <cellStyle name="Accent5 3" xfId="5382"/>
    <cellStyle name="Accent5 3 2" xfId="5383"/>
    <cellStyle name="Accent5 3 3" xfId="5384"/>
    <cellStyle name="Accent5 4" xfId="5385"/>
    <cellStyle name="Accent5 4 2" xfId="5386"/>
    <cellStyle name="Accent5 4 3" xfId="5387"/>
    <cellStyle name="Accent5 5" xfId="5388"/>
    <cellStyle name="Accent5 5 2" xfId="5389"/>
    <cellStyle name="Accent5 5 3" xfId="5390"/>
    <cellStyle name="Accent5 6" xfId="5391"/>
    <cellStyle name="Accent5 6 2" xfId="5392"/>
    <cellStyle name="Accent5 6 3" xfId="5393"/>
    <cellStyle name="Accent5 7" xfId="5394"/>
    <cellStyle name="Accent5 7 2" xfId="5395"/>
    <cellStyle name="Accent5 7 3" xfId="5396"/>
    <cellStyle name="Accent5 8" xfId="5397"/>
    <cellStyle name="Accent5 8 2" xfId="5398"/>
    <cellStyle name="Accent5 8 3" xfId="5399"/>
    <cellStyle name="Accent5 9" xfId="5400"/>
    <cellStyle name="Accent5 9 2" xfId="5401"/>
    <cellStyle name="Accent5 9 3" xfId="5402"/>
    <cellStyle name="Accent6 10" xfId="5403"/>
    <cellStyle name="Accent6 10 2" xfId="5404"/>
    <cellStyle name="Accent6 10 3" xfId="5405"/>
    <cellStyle name="Accent6 11" xfId="5406"/>
    <cellStyle name="Accent6 11 2" xfId="5407"/>
    <cellStyle name="Accent6 11 3" xfId="5408"/>
    <cellStyle name="Accent6 12" xfId="5409"/>
    <cellStyle name="Accent6 12 2" xfId="5410"/>
    <cellStyle name="Accent6 12 3" xfId="5411"/>
    <cellStyle name="Accent6 13" xfId="5412"/>
    <cellStyle name="Accent6 13 2" xfId="5413"/>
    <cellStyle name="Accent6 13 3" xfId="5414"/>
    <cellStyle name="Accent6 14" xfId="5415"/>
    <cellStyle name="Accent6 14 2" xfId="5416"/>
    <cellStyle name="Accent6 14 3" xfId="5417"/>
    <cellStyle name="Accent6 15" xfId="5418"/>
    <cellStyle name="Accent6 15 2" xfId="5419"/>
    <cellStyle name="Accent6 15 3" xfId="5420"/>
    <cellStyle name="Accent6 16" xfId="5421"/>
    <cellStyle name="Accent6 16 2" xfId="5422"/>
    <cellStyle name="Accent6 16 3" xfId="5423"/>
    <cellStyle name="Accent6 17" xfId="5424"/>
    <cellStyle name="Accent6 17 2" xfId="5425"/>
    <cellStyle name="Accent6 17 3" xfId="5426"/>
    <cellStyle name="Accent6 18" xfId="5427"/>
    <cellStyle name="Accent6 18 2" xfId="5428"/>
    <cellStyle name="Accent6 18 3" xfId="5429"/>
    <cellStyle name="Accent6 19" xfId="5430"/>
    <cellStyle name="Accent6 19 2" xfId="5431"/>
    <cellStyle name="Accent6 19 3" xfId="5432"/>
    <cellStyle name="Accent6 2" xfId="5433"/>
    <cellStyle name="Accent6 2 2" xfId="5434"/>
    <cellStyle name="Accent6 2 3" xfId="5435"/>
    <cellStyle name="Accent6 2 4" xfId="5436"/>
    <cellStyle name="Accent6 20" xfId="5437"/>
    <cellStyle name="Accent6 20 2" xfId="5438"/>
    <cellStyle name="Accent6 20 3" xfId="5439"/>
    <cellStyle name="Accent6 21" xfId="5440"/>
    <cellStyle name="Accent6 21 2" xfId="5441"/>
    <cellStyle name="Accent6 21 3" xfId="5442"/>
    <cellStyle name="Accent6 22" xfId="5443"/>
    <cellStyle name="Accent6 22 2" xfId="5444"/>
    <cellStyle name="Accent6 22 3" xfId="5445"/>
    <cellStyle name="Accent6 23" xfId="5446"/>
    <cellStyle name="Accent6 23 2" xfId="5447"/>
    <cellStyle name="Accent6 23 3" xfId="5448"/>
    <cellStyle name="Accent6 24" xfId="5449"/>
    <cellStyle name="Accent6 24 2" xfId="5450"/>
    <cellStyle name="Accent6 24 3" xfId="5451"/>
    <cellStyle name="Accent6 25" xfId="5452"/>
    <cellStyle name="Accent6 25 2" xfId="5453"/>
    <cellStyle name="Accent6 25 3" xfId="5454"/>
    <cellStyle name="Accent6 26" xfId="5455"/>
    <cellStyle name="Accent6 26 2" xfId="5456"/>
    <cellStyle name="Accent6 26 3" xfId="5457"/>
    <cellStyle name="Accent6 27" xfId="5458"/>
    <cellStyle name="Accent6 27 2" xfId="5459"/>
    <cellStyle name="Accent6 27 3" xfId="5460"/>
    <cellStyle name="Accent6 28" xfId="5461"/>
    <cellStyle name="Accent6 28 2" xfId="5462"/>
    <cellStyle name="Accent6 28 3" xfId="5463"/>
    <cellStyle name="Accent6 3" xfId="5464"/>
    <cellStyle name="Accent6 3 2" xfId="5465"/>
    <cellStyle name="Accent6 3 3" xfId="5466"/>
    <cellStyle name="Accent6 4" xfId="5467"/>
    <cellStyle name="Accent6 4 2" xfId="5468"/>
    <cellStyle name="Accent6 4 3" xfId="5469"/>
    <cellStyle name="Accent6 5" xfId="5470"/>
    <cellStyle name="Accent6 5 2" xfId="5471"/>
    <cellStyle name="Accent6 5 3" xfId="5472"/>
    <cellStyle name="Accent6 6" xfId="5473"/>
    <cellStyle name="Accent6 6 2" xfId="5474"/>
    <cellStyle name="Accent6 6 3" xfId="5475"/>
    <cellStyle name="Accent6 7" xfId="5476"/>
    <cellStyle name="Accent6 7 2" xfId="5477"/>
    <cellStyle name="Accent6 7 3" xfId="5478"/>
    <cellStyle name="Accent6 8" xfId="5479"/>
    <cellStyle name="Accent6 8 2" xfId="5480"/>
    <cellStyle name="Accent6 8 3" xfId="5481"/>
    <cellStyle name="Accent6 9" xfId="5482"/>
    <cellStyle name="Accent6 9 2" xfId="5483"/>
    <cellStyle name="Accent6 9 3" xfId="5484"/>
    <cellStyle name="Bad 10" xfId="5485"/>
    <cellStyle name="Bad 10 2" xfId="5486"/>
    <cellStyle name="Bad 10 3" xfId="5487"/>
    <cellStyle name="Bad 11" xfId="5488"/>
    <cellStyle name="Bad 11 2" xfId="5489"/>
    <cellStyle name="Bad 11 3" xfId="5490"/>
    <cellStyle name="Bad 12" xfId="5491"/>
    <cellStyle name="Bad 12 2" xfId="5492"/>
    <cellStyle name="Bad 12 3" xfId="5493"/>
    <cellStyle name="Bad 13" xfId="5494"/>
    <cellStyle name="Bad 13 2" xfId="5495"/>
    <cellStyle name="Bad 13 3" xfId="5496"/>
    <cellStyle name="Bad 14" xfId="5497"/>
    <cellStyle name="Bad 14 2" xfId="5498"/>
    <cellStyle name="Bad 14 3" xfId="5499"/>
    <cellStyle name="Bad 15" xfId="5500"/>
    <cellStyle name="Bad 15 2" xfId="5501"/>
    <cellStyle name="Bad 15 3" xfId="5502"/>
    <cellStyle name="Bad 16" xfId="5503"/>
    <cellStyle name="Bad 16 2" xfId="5504"/>
    <cellStyle name="Bad 16 3" xfId="5505"/>
    <cellStyle name="Bad 17" xfId="5506"/>
    <cellStyle name="Bad 17 2" xfId="5507"/>
    <cellStyle name="Bad 17 3" xfId="5508"/>
    <cellStyle name="Bad 18" xfId="5509"/>
    <cellStyle name="Bad 18 2" xfId="5510"/>
    <cellStyle name="Bad 18 3" xfId="5511"/>
    <cellStyle name="Bad 19" xfId="5512"/>
    <cellStyle name="Bad 19 2" xfId="5513"/>
    <cellStyle name="Bad 19 3" xfId="5514"/>
    <cellStyle name="Bad 2" xfId="5515"/>
    <cellStyle name="Bad 2 2" xfId="5516"/>
    <cellStyle name="Bad 2 3" xfId="5517"/>
    <cellStyle name="Bad 2 4" xfId="5518"/>
    <cellStyle name="Bad 20" xfId="5519"/>
    <cellStyle name="Bad 20 2" xfId="5520"/>
    <cellStyle name="Bad 20 3" xfId="5521"/>
    <cellStyle name="Bad 21" xfId="5522"/>
    <cellStyle name="Bad 21 2" xfId="5523"/>
    <cellStyle name="Bad 21 3" xfId="5524"/>
    <cellStyle name="Bad 22" xfId="5525"/>
    <cellStyle name="Bad 22 2" xfId="5526"/>
    <cellStyle name="Bad 22 3" xfId="5527"/>
    <cellStyle name="Bad 23" xfId="5528"/>
    <cellStyle name="Bad 23 2" xfId="5529"/>
    <cellStyle name="Bad 23 3" xfId="5530"/>
    <cellStyle name="Bad 24" xfId="5531"/>
    <cellStyle name="Bad 24 2" xfId="5532"/>
    <cellStyle name="Bad 24 3" xfId="5533"/>
    <cellStyle name="Bad 25" xfId="5534"/>
    <cellStyle name="Bad 25 2" xfId="5535"/>
    <cellStyle name="Bad 25 3" xfId="5536"/>
    <cellStyle name="Bad 26" xfId="5537"/>
    <cellStyle name="Bad 26 2" xfId="5538"/>
    <cellStyle name="Bad 26 3" xfId="5539"/>
    <cellStyle name="Bad 3" xfId="5540"/>
    <cellStyle name="Bad 3 2" xfId="5541"/>
    <cellStyle name="Bad 3 3" xfId="5542"/>
    <cellStyle name="Bad 4" xfId="5543"/>
    <cellStyle name="Bad 4 2" xfId="5544"/>
    <cellStyle name="Bad 4 3" xfId="5545"/>
    <cellStyle name="Bad 5" xfId="5546"/>
    <cellStyle name="Bad 5 2" xfId="5547"/>
    <cellStyle name="Bad 5 3" xfId="5548"/>
    <cellStyle name="Bad 6" xfId="5549"/>
    <cellStyle name="Bad 6 2" xfId="5550"/>
    <cellStyle name="Bad 6 3" xfId="5551"/>
    <cellStyle name="Bad 7" xfId="5552"/>
    <cellStyle name="Bad 7 2" xfId="5553"/>
    <cellStyle name="Bad 7 3" xfId="5554"/>
    <cellStyle name="Bad 8" xfId="5555"/>
    <cellStyle name="Bad 8 2" xfId="5556"/>
    <cellStyle name="Bad 8 3" xfId="5557"/>
    <cellStyle name="Bad 9" xfId="5558"/>
    <cellStyle name="Bad 9 2" xfId="5559"/>
    <cellStyle name="Bad 9 3" xfId="5560"/>
    <cellStyle name="Balance" xfId="5561"/>
    <cellStyle name="Balance 2" xfId="5562"/>
    <cellStyle name="Balance 3" xfId="5563"/>
    <cellStyle name="BalanceBold" xfId="5564"/>
    <cellStyle name="BalanceBold 2" xfId="5565"/>
    <cellStyle name="BalanceBold 3" xfId="5566"/>
    <cellStyle name="Berekening" xfId="5567"/>
    <cellStyle name="Berekening 2" xfId="5568"/>
    <cellStyle name="Berekening 3" xfId="5569"/>
    <cellStyle name="Bold" xfId="5570"/>
    <cellStyle name="Bold 2" xfId="5571"/>
    <cellStyle name="Bold 3" xfId="5572"/>
    <cellStyle name="Boldline" xfId="5573"/>
    <cellStyle name="Boldline 2" xfId="5574"/>
    <cellStyle name="Boldline 3" xfId="5575"/>
    <cellStyle name="Border" xfId="5576"/>
    <cellStyle name="Border 2" xfId="5577"/>
    <cellStyle name="Border 3" xfId="5578"/>
    <cellStyle name="BS1" xfId="5579"/>
    <cellStyle name="BS1 2" xfId="5580"/>
    <cellStyle name="BS2" xfId="5581"/>
    <cellStyle name="BS3" xfId="5582"/>
    <cellStyle name="BS3 2" xfId="5583"/>
    <cellStyle name="BS4" xfId="5584"/>
    <cellStyle name="C01_Page_head" xfId="5585"/>
    <cellStyle name="C03_Col head general" xfId="5586"/>
    <cellStyle name="C04_Note col head" xfId="5587"/>
    <cellStyle name="C06_Previous yr col head" xfId="5588"/>
    <cellStyle name="C08_Table text" xfId="5589"/>
    <cellStyle name="C11_Note head" xfId="5590"/>
    <cellStyle name="C14_Current year figs" xfId="5591"/>
    <cellStyle name="C14b_Current Year Figs 3 dec" xfId="5592"/>
    <cellStyle name="C15_Previous year figs" xfId="5593"/>
    <cellStyle name="Calc - White" xfId="5594"/>
    <cellStyle name="Calc Currency (0)" xfId="5595"/>
    <cellStyle name="Calc Currency (0) 2" xfId="5596"/>
    <cellStyle name="Calc Currency (0) 3" xfId="5597"/>
    <cellStyle name="Calc Currency (0) 4" xfId="5598"/>
    <cellStyle name="Calc Currency (2)" xfId="5599"/>
    <cellStyle name="Calc Currency (2) 2" xfId="5600"/>
    <cellStyle name="Calc Currency (2) 3" xfId="5601"/>
    <cellStyle name="Calc Percent (0)" xfId="5602"/>
    <cellStyle name="Calc Percent (0) 2" xfId="5603"/>
    <cellStyle name="Calc Percent (0) 3" xfId="5604"/>
    <cellStyle name="Calc Percent (0) 4" xfId="5605"/>
    <cellStyle name="Calc Percent (1)" xfId="5606"/>
    <cellStyle name="Calc Percent (1) 2" xfId="5607"/>
    <cellStyle name="Calc Percent (1) 3" xfId="5608"/>
    <cellStyle name="Calc Percent (2)" xfId="5609"/>
    <cellStyle name="Calc Percent (2) 2" xfId="5610"/>
    <cellStyle name="Calc Percent (2) 3" xfId="5611"/>
    <cellStyle name="Calc Units (0)" xfId="5612"/>
    <cellStyle name="Calc Units (0) 2" xfId="5613"/>
    <cellStyle name="Calc Units (0) 3" xfId="5614"/>
    <cellStyle name="Calc Units (1)" xfId="5615"/>
    <cellStyle name="Calc Units (1) 2" xfId="5616"/>
    <cellStyle name="Calc Units (1) 3" xfId="5617"/>
    <cellStyle name="Calc Units (1) 4" xfId="5618"/>
    <cellStyle name="Calc Units (2)" xfId="5619"/>
    <cellStyle name="Calc Units (2) 2" xfId="5620"/>
    <cellStyle name="Calc Units (2) 3" xfId="5621"/>
    <cellStyle name="Calculation 10" xfId="5622"/>
    <cellStyle name="Calculation 10 2" xfId="5623"/>
    <cellStyle name="Calculation 10 3" xfId="5624"/>
    <cellStyle name="Calculation 11" xfId="5625"/>
    <cellStyle name="Calculation 11 2" xfId="5626"/>
    <cellStyle name="Calculation 11 3" xfId="5627"/>
    <cellStyle name="Calculation 12" xfId="5628"/>
    <cellStyle name="Calculation 12 2" xfId="5629"/>
    <cellStyle name="Calculation 12 3" xfId="5630"/>
    <cellStyle name="Calculation 13" xfId="5631"/>
    <cellStyle name="Calculation 13 2" xfId="5632"/>
    <cellStyle name="Calculation 13 3" xfId="5633"/>
    <cellStyle name="Calculation 14" xfId="5634"/>
    <cellStyle name="Calculation 14 2" xfId="5635"/>
    <cellStyle name="Calculation 14 3" xfId="5636"/>
    <cellStyle name="Calculation 15" xfId="5637"/>
    <cellStyle name="Calculation 15 2" xfId="5638"/>
    <cellStyle name="Calculation 15 3" xfId="5639"/>
    <cellStyle name="Calculation 16" xfId="5640"/>
    <cellStyle name="Calculation 16 2" xfId="5641"/>
    <cellStyle name="Calculation 16 3" xfId="5642"/>
    <cellStyle name="Calculation 17" xfId="5643"/>
    <cellStyle name="Calculation 17 2" xfId="5644"/>
    <cellStyle name="Calculation 17 3" xfId="5645"/>
    <cellStyle name="Calculation 18" xfId="5646"/>
    <cellStyle name="Calculation 18 2" xfId="5647"/>
    <cellStyle name="Calculation 18 3" xfId="5648"/>
    <cellStyle name="Calculation 19" xfId="5649"/>
    <cellStyle name="Calculation 19 2" xfId="5650"/>
    <cellStyle name="Calculation 19 3" xfId="5651"/>
    <cellStyle name="Calculation 2" xfId="5652"/>
    <cellStyle name="Calculation 2 2" xfId="5653"/>
    <cellStyle name="Calculation 2 3" xfId="5654"/>
    <cellStyle name="Calculation 2 4" xfId="5655"/>
    <cellStyle name="Calculation 20" xfId="5656"/>
    <cellStyle name="Calculation 20 2" xfId="5657"/>
    <cellStyle name="Calculation 20 3" xfId="5658"/>
    <cellStyle name="Calculation 21" xfId="5659"/>
    <cellStyle name="Calculation 21 2" xfId="5660"/>
    <cellStyle name="Calculation 21 3" xfId="5661"/>
    <cellStyle name="Calculation 22" xfId="5662"/>
    <cellStyle name="Calculation 22 2" xfId="5663"/>
    <cellStyle name="Calculation 22 3" xfId="5664"/>
    <cellStyle name="Calculation 23" xfId="5665"/>
    <cellStyle name="Calculation 23 2" xfId="5666"/>
    <cellStyle name="Calculation 23 3" xfId="5667"/>
    <cellStyle name="Calculation 24" xfId="5668"/>
    <cellStyle name="Calculation 24 2" xfId="5669"/>
    <cellStyle name="Calculation 24 3" xfId="5670"/>
    <cellStyle name="Calculation 25" xfId="5671"/>
    <cellStyle name="Calculation 25 2" xfId="5672"/>
    <cellStyle name="Calculation 25 3" xfId="5673"/>
    <cellStyle name="Calculation 26" xfId="5674"/>
    <cellStyle name="Calculation 26 2" xfId="5675"/>
    <cellStyle name="Calculation 26 3" xfId="5676"/>
    <cellStyle name="Calculation 3" xfId="5677"/>
    <cellStyle name="Calculation 3 2" xfId="5678"/>
    <cellStyle name="Calculation 3 3" xfId="5679"/>
    <cellStyle name="Calculation 4" xfId="5680"/>
    <cellStyle name="Calculation 4 2" xfId="5681"/>
    <cellStyle name="Calculation 4 3" xfId="5682"/>
    <cellStyle name="Calculation 5" xfId="5683"/>
    <cellStyle name="Calculation 5 2" xfId="5684"/>
    <cellStyle name="Calculation 5 3" xfId="5685"/>
    <cellStyle name="Calculation 6" xfId="5686"/>
    <cellStyle name="Calculation 6 2" xfId="5687"/>
    <cellStyle name="Calculation 6 3" xfId="5688"/>
    <cellStyle name="Calculation 7" xfId="5689"/>
    <cellStyle name="Calculation 7 2" xfId="5690"/>
    <cellStyle name="Calculation 7 3" xfId="5691"/>
    <cellStyle name="Calculation 8" xfId="5692"/>
    <cellStyle name="Calculation 8 2" xfId="5693"/>
    <cellStyle name="Calculation 8 3" xfId="5694"/>
    <cellStyle name="Calculation 9" xfId="5695"/>
    <cellStyle name="Calculation 9 2" xfId="5696"/>
    <cellStyle name="Calculation 9 3" xfId="5697"/>
    <cellStyle name="Caption" xfId="5698"/>
    <cellStyle name="Caption 2" xfId="5699"/>
    <cellStyle name="CdnOxy" xfId="5700"/>
    <cellStyle name="Check" xfId="5701"/>
    <cellStyle name="Check Cell 10" xfId="5702"/>
    <cellStyle name="Check Cell 10 2" xfId="5703"/>
    <cellStyle name="Check Cell 10 3" xfId="5704"/>
    <cellStyle name="Check Cell 11" xfId="5705"/>
    <cellStyle name="Check Cell 11 2" xfId="5706"/>
    <cellStyle name="Check Cell 11 3" xfId="5707"/>
    <cellStyle name="Check Cell 12" xfId="5708"/>
    <cellStyle name="Check Cell 12 2" xfId="5709"/>
    <cellStyle name="Check Cell 12 3" xfId="5710"/>
    <cellStyle name="Check Cell 13" xfId="5711"/>
    <cellStyle name="Check Cell 13 2" xfId="5712"/>
    <cellStyle name="Check Cell 13 3" xfId="5713"/>
    <cellStyle name="Check Cell 14" xfId="5714"/>
    <cellStyle name="Check Cell 14 2" xfId="5715"/>
    <cellStyle name="Check Cell 14 3" xfId="5716"/>
    <cellStyle name="Check Cell 15" xfId="5717"/>
    <cellStyle name="Check Cell 15 2" xfId="5718"/>
    <cellStyle name="Check Cell 15 3" xfId="5719"/>
    <cellStyle name="Check Cell 16" xfId="5720"/>
    <cellStyle name="Check Cell 16 2" xfId="5721"/>
    <cellStyle name="Check Cell 16 3" xfId="5722"/>
    <cellStyle name="Check Cell 17" xfId="5723"/>
    <cellStyle name="Check Cell 17 2" xfId="5724"/>
    <cellStyle name="Check Cell 17 3" xfId="5725"/>
    <cellStyle name="Check Cell 18" xfId="5726"/>
    <cellStyle name="Check Cell 18 2" xfId="5727"/>
    <cellStyle name="Check Cell 18 3" xfId="5728"/>
    <cellStyle name="Check Cell 19" xfId="5729"/>
    <cellStyle name="Check Cell 19 2" xfId="5730"/>
    <cellStyle name="Check Cell 19 3" xfId="5731"/>
    <cellStyle name="Check Cell 2" xfId="5732"/>
    <cellStyle name="Check Cell 2 2" xfId="5733"/>
    <cellStyle name="Check Cell 2 3" xfId="5734"/>
    <cellStyle name="Check Cell 2 4" xfId="5735"/>
    <cellStyle name="Check Cell 20" xfId="5736"/>
    <cellStyle name="Check Cell 20 2" xfId="5737"/>
    <cellStyle name="Check Cell 20 3" xfId="5738"/>
    <cellStyle name="Check Cell 21" xfId="5739"/>
    <cellStyle name="Check Cell 21 2" xfId="5740"/>
    <cellStyle name="Check Cell 21 3" xfId="5741"/>
    <cellStyle name="Check Cell 22" xfId="5742"/>
    <cellStyle name="Check Cell 22 2" xfId="5743"/>
    <cellStyle name="Check Cell 22 3" xfId="5744"/>
    <cellStyle name="Check Cell 23" xfId="5745"/>
    <cellStyle name="Check Cell 23 2" xfId="5746"/>
    <cellStyle name="Check Cell 23 3" xfId="5747"/>
    <cellStyle name="Check Cell 24" xfId="5748"/>
    <cellStyle name="Check Cell 24 2" xfId="5749"/>
    <cellStyle name="Check Cell 24 3" xfId="5750"/>
    <cellStyle name="Check Cell 25" xfId="5751"/>
    <cellStyle name="Check Cell 25 2" xfId="5752"/>
    <cellStyle name="Check Cell 25 3" xfId="5753"/>
    <cellStyle name="Check Cell 26" xfId="5754"/>
    <cellStyle name="Check Cell 26 2" xfId="5755"/>
    <cellStyle name="Check Cell 26 3" xfId="5756"/>
    <cellStyle name="Check Cell 3" xfId="5757"/>
    <cellStyle name="Check Cell 3 2" xfId="5758"/>
    <cellStyle name="Check Cell 3 3" xfId="5759"/>
    <cellStyle name="Check Cell 4" xfId="5760"/>
    <cellStyle name="Check Cell 4 2" xfId="5761"/>
    <cellStyle name="Check Cell 4 3" xfId="5762"/>
    <cellStyle name="Check Cell 5" xfId="5763"/>
    <cellStyle name="Check Cell 5 2" xfId="5764"/>
    <cellStyle name="Check Cell 5 3" xfId="5765"/>
    <cellStyle name="Check Cell 6" xfId="5766"/>
    <cellStyle name="Check Cell 6 2" xfId="5767"/>
    <cellStyle name="Check Cell 6 3" xfId="5768"/>
    <cellStyle name="Check Cell 7" xfId="5769"/>
    <cellStyle name="Check Cell 7 2" xfId="5770"/>
    <cellStyle name="Check Cell 7 3" xfId="5771"/>
    <cellStyle name="Check Cell 8" xfId="5772"/>
    <cellStyle name="Check Cell 8 2" xfId="5773"/>
    <cellStyle name="Check Cell 8 3" xfId="5774"/>
    <cellStyle name="Check Cell 9" xfId="5775"/>
    <cellStyle name="Check Cell 9 2" xfId="5776"/>
    <cellStyle name="Check Cell 9 3" xfId="5777"/>
    <cellStyle name="Color number" xfId="5778"/>
    <cellStyle name="Column_Title" xfId="5779"/>
    <cellStyle name="Comma [0] 2" xfId="5780"/>
    <cellStyle name="Comma [0]_Attachement 7 Fixed assets disclosure" xfId="5781"/>
    <cellStyle name="Comma [00]" xfId="5782"/>
    <cellStyle name="Comma [00] 2" xfId="5783"/>
    <cellStyle name="Comma [00] 3" xfId="5784"/>
    <cellStyle name="Comma [000]" xfId="5785"/>
    <cellStyle name="Comma 10" xfId="5786"/>
    <cellStyle name="Comma 11" xfId="5787"/>
    <cellStyle name="Comma 119" xfId="5788"/>
    <cellStyle name="Comma 12" xfId="5789"/>
    <cellStyle name="Comma 13" xfId="5790"/>
    <cellStyle name="Comma 14" xfId="5791"/>
    <cellStyle name="Comma 15" xfId="5792"/>
    <cellStyle name="Comma 16" xfId="5793"/>
    <cellStyle name="Comma 16 2" xfId="5794"/>
    <cellStyle name="Comma 17" xfId="5795"/>
    <cellStyle name="Comma 17 2" xfId="5796"/>
    <cellStyle name="Comma 18" xfId="5797"/>
    <cellStyle name="Comma 19" xfId="5798"/>
    <cellStyle name="Comma 2" xfId="5799"/>
    <cellStyle name="Comma 2 2" xfId="5800"/>
    <cellStyle name="Comma 2 2 2" xfId="5801"/>
    <cellStyle name="Comma 2 2 2 2" xfId="5802"/>
    <cellStyle name="Comma 2 2 2 2 2" xfId="5803"/>
    <cellStyle name="Comma 2 2 2 3" xfId="5804"/>
    <cellStyle name="Comma 2 2 3" xfId="5805"/>
    <cellStyle name="Comma 2 2 4" xfId="5806"/>
    <cellStyle name="Comma 2 2 5" xfId="5807"/>
    <cellStyle name="Comma 2 2 6" xfId="5808"/>
    <cellStyle name="Comma 2 3" xfId="5809"/>
    <cellStyle name="Comma 2 4" xfId="5810"/>
    <cellStyle name="Comma 20" xfId="5811"/>
    <cellStyle name="Comma 21" xfId="5812"/>
    <cellStyle name="Comma 22" xfId="5813"/>
    <cellStyle name="Comma 23" xfId="5814"/>
    <cellStyle name="Comma 24" xfId="5815"/>
    <cellStyle name="Comma 25" xfId="5816"/>
    <cellStyle name="Comma 26" xfId="5817"/>
    <cellStyle name="Comma 27" xfId="5818"/>
    <cellStyle name="Comma 27 2" xfId="5819"/>
    <cellStyle name="Comma 28" xfId="5820"/>
    <cellStyle name="Comma 29" xfId="5821"/>
    <cellStyle name="Comma 3" xfId="5822"/>
    <cellStyle name="Comma 3 2" xfId="5823"/>
    <cellStyle name="Comma 3 2 2" xfId="5824"/>
    <cellStyle name="Comma 3 3" xfId="5825"/>
    <cellStyle name="Comma 3 3 2" xfId="5826"/>
    <cellStyle name="Comma 3 4" xfId="5827"/>
    <cellStyle name="Comma 30" xfId="5828"/>
    <cellStyle name="Comma 31" xfId="5829"/>
    <cellStyle name="Comma 32" xfId="5830"/>
    <cellStyle name="Comma 33" xfId="5831"/>
    <cellStyle name="Comma 34" xfId="5832"/>
    <cellStyle name="Comma 35" xfId="5833"/>
    <cellStyle name="Comma 36" xfId="5834"/>
    <cellStyle name="Comma 37" xfId="5835"/>
    <cellStyle name="Comma 38" xfId="5836"/>
    <cellStyle name="Comma 39" xfId="5837"/>
    <cellStyle name="Comma 4" xfId="5838"/>
    <cellStyle name="Comma 4 2" xfId="5839"/>
    <cellStyle name="Comma 4 2 2" xfId="5840"/>
    <cellStyle name="Comma 4 2 2 2" xfId="5841"/>
    <cellStyle name="Comma 4 2 2 3" xfId="5842"/>
    <cellStyle name="Comma 4 3" xfId="5843"/>
    <cellStyle name="Comma 4 3 2" xfId="5844"/>
    <cellStyle name="Comma 4 4" xfId="5845"/>
    <cellStyle name="Comma 4 5" xfId="5846"/>
    <cellStyle name="Comma 40" xfId="5847"/>
    <cellStyle name="Comma 41" xfId="5848"/>
    <cellStyle name="Comma 42" xfId="5849"/>
    <cellStyle name="Comma 43" xfId="5850"/>
    <cellStyle name="Comma 44" xfId="5851"/>
    <cellStyle name="Comma 45" xfId="5852"/>
    <cellStyle name="Comma 46" xfId="5853"/>
    <cellStyle name="Comma 47" xfId="5854"/>
    <cellStyle name="Comma 48" xfId="5855"/>
    <cellStyle name="Comma 49" xfId="5856"/>
    <cellStyle name="Comma 5" xfId="5857"/>
    <cellStyle name="Comma 5 2" xfId="5858"/>
    <cellStyle name="Comma 5 2 2" xfId="5859"/>
    <cellStyle name="Comma 5 3" xfId="5860"/>
    <cellStyle name="Comma 5 3 2" xfId="5861"/>
    <cellStyle name="Comma 5 4" xfId="5862"/>
    <cellStyle name="Comma 5 5" xfId="5863"/>
    <cellStyle name="Comma 50" xfId="5864"/>
    <cellStyle name="Comma 51" xfId="5865"/>
    <cellStyle name="Comma 52" xfId="5866"/>
    <cellStyle name="Comma 53" xfId="5867"/>
    <cellStyle name="Comma 54" xfId="5868"/>
    <cellStyle name="Comma 55" xfId="5869"/>
    <cellStyle name="Comma 56" xfId="5870"/>
    <cellStyle name="Comma 57" xfId="5871"/>
    <cellStyle name="Comma 58" xfId="5872"/>
    <cellStyle name="Comma 59" xfId="5873"/>
    <cellStyle name="Comma 6" xfId="5874"/>
    <cellStyle name="Comma 60" xfId="5875"/>
    <cellStyle name="Comma 61" xfId="5876"/>
    <cellStyle name="Comma 62" xfId="5877"/>
    <cellStyle name="Comma 63" xfId="5878"/>
    <cellStyle name="Comma 64" xfId="5879"/>
    <cellStyle name="Comma 65" xfId="5880"/>
    <cellStyle name="Comma 66" xfId="5881"/>
    <cellStyle name="Comma 67" xfId="5882"/>
    <cellStyle name="Comma 68" xfId="5883"/>
    <cellStyle name="Comma 69" xfId="5884"/>
    <cellStyle name="Comma 7" xfId="5885"/>
    <cellStyle name="Comma 7 2" xfId="5886"/>
    <cellStyle name="Comma 70" xfId="5887"/>
    <cellStyle name="Comma 71" xfId="5888"/>
    <cellStyle name="Comma 72" xfId="5889"/>
    <cellStyle name="Comma 73" xfId="5890"/>
    <cellStyle name="Comma 74" xfId="5891"/>
    <cellStyle name="Comma 75" xfId="5892"/>
    <cellStyle name="Comma 76" xfId="5893"/>
    <cellStyle name="Comma 77" xfId="5894"/>
    <cellStyle name="Comma 78" xfId="5895"/>
    <cellStyle name="Comma 79" xfId="5896"/>
    <cellStyle name="Comma 8" xfId="5897"/>
    <cellStyle name="Comma 80" xfId="5898"/>
    <cellStyle name="Comma 81" xfId="5899"/>
    <cellStyle name="Comma 82" xfId="5900"/>
    <cellStyle name="Comma 83" xfId="5901"/>
    <cellStyle name="Comma 84" xfId="5902"/>
    <cellStyle name="Comma 85" xfId="5903"/>
    <cellStyle name="Comma 86" xfId="5904"/>
    <cellStyle name="Comma 87" xfId="5905"/>
    <cellStyle name="Comma 88" xfId="5906"/>
    <cellStyle name="Comma 89" xfId="5907"/>
    <cellStyle name="Comma 9" xfId="5908"/>
    <cellStyle name="Comma 90" xfId="5909"/>
    <cellStyle name="Comma 91" xfId="5910"/>
    <cellStyle name="Comma 92" xfId="5911"/>
    <cellStyle name="Comma 93" xfId="5912"/>
    <cellStyle name="Comma 94" xfId="5913"/>
    <cellStyle name="Comma 95" xfId="5914"/>
    <cellStyle name="Comma 96" xfId="5915"/>
    <cellStyle name="Comma 96 2" xfId="5916"/>
    <cellStyle name="Comma 97" xfId="5917"/>
    <cellStyle name="Comma 97 2" xfId="5918"/>
    <cellStyle name="Comma 98" xfId="5919"/>
    <cellStyle name="Comma 98 2" xfId="5920"/>
    <cellStyle name="Comma 99" xfId="5921"/>
    <cellStyle name="Comma 99 2" xfId="5922"/>
    <cellStyle name="Comma_040112_расчет авансовых платежей по КПН на 20 января" xfId="5923"/>
    <cellStyle name="Comma0" xfId="5924"/>
    <cellStyle name="CPdollnum" xfId="5925"/>
    <cellStyle name="CPgennum" xfId="5926"/>
    <cellStyle name="cpoilnum" xfId="5927"/>
    <cellStyle name="CPPerCent" xfId="5928"/>
    <cellStyle name="CPpershare" xfId="5929"/>
    <cellStyle name="CPpersharenodoll" xfId="5930"/>
    <cellStyle name="Credit" xfId="5931"/>
    <cellStyle name="Credit subtotal" xfId="5932"/>
    <cellStyle name="Credit Total" xfId="5933"/>
    <cellStyle name="Currency [00]" xfId="5934"/>
    <cellStyle name="Currency [00] 2" xfId="5935"/>
    <cellStyle name="Currency [00] 3" xfId="5936"/>
    <cellStyle name="Currency 10" xfId="5937"/>
    <cellStyle name="Currency 11" xfId="5938"/>
    <cellStyle name="Currency 12" xfId="5939"/>
    <cellStyle name="Currency 13" xfId="5940"/>
    <cellStyle name="Currency 14" xfId="5941"/>
    <cellStyle name="Currency 15" xfId="5942"/>
    <cellStyle name="Currency 16" xfId="5943"/>
    <cellStyle name="Currency 17" xfId="5944"/>
    <cellStyle name="Currency 18" xfId="5945"/>
    <cellStyle name="Currency 19" xfId="5946"/>
    <cellStyle name="Currency 2" xfId="5947"/>
    <cellStyle name="Currency 20" xfId="5948"/>
    <cellStyle name="Currency 21" xfId="5949"/>
    <cellStyle name="Currency 22" xfId="5950"/>
    <cellStyle name="Currency 23" xfId="5951"/>
    <cellStyle name="Currency 24" xfId="5952"/>
    <cellStyle name="Currency 25" xfId="5953"/>
    <cellStyle name="Currency 26" xfId="5954"/>
    <cellStyle name="Currency 27" xfId="5955"/>
    <cellStyle name="Currency 28" xfId="5956"/>
    <cellStyle name="Currency 29" xfId="5957"/>
    <cellStyle name="Currency 3" xfId="5958"/>
    <cellStyle name="Currency 30" xfId="5959"/>
    <cellStyle name="Currency 31" xfId="5960"/>
    <cellStyle name="Currency 32" xfId="5961"/>
    <cellStyle name="Currency 33" xfId="5962"/>
    <cellStyle name="Currency 34" xfId="5963"/>
    <cellStyle name="Currency 35" xfId="5964"/>
    <cellStyle name="Currency 36" xfId="5965"/>
    <cellStyle name="Currency 37" xfId="5966"/>
    <cellStyle name="Currency 38" xfId="5967"/>
    <cellStyle name="Currency 39" xfId="5968"/>
    <cellStyle name="Currency 4" xfId="5969"/>
    <cellStyle name="Currency 40" xfId="5970"/>
    <cellStyle name="Currency 41" xfId="5971"/>
    <cellStyle name="Currency 42" xfId="5972"/>
    <cellStyle name="Currency 43" xfId="5973"/>
    <cellStyle name="Currency 44" xfId="5974"/>
    <cellStyle name="Currency 45" xfId="5975"/>
    <cellStyle name="Currency 46" xfId="5976"/>
    <cellStyle name="Currency 47" xfId="5977"/>
    <cellStyle name="Currency 48" xfId="5978"/>
    <cellStyle name="Currency 49" xfId="5979"/>
    <cellStyle name="Currency 5" xfId="5980"/>
    <cellStyle name="Currency 50" xfId="5981"/>
    <cellStyle name="Currency 51" xfId="5982"/>
    <cellStyle name="Currency 52" xfId="5983"/>
    <cellStyle name="Currency 53" xfId="5984"/>
    <cellStyle name="Currency 54" xfId="5985"/>
    <cellStyle name="Currency 54 2" xfId="5986"/>
    <cellStyle name="Currency 55" xfId="5987"/>
    <cellStyle name="Currency 55 2" xfId="5988"/>
    <cellStyle name="Currency 56" xfId="5989"/>
    <cellStyle name="Currency 56 2" xfId="5990"/>
    <cellStyle name="Currency 57" xfId="5991"/>
    <cellStyle name="Currency 57 2" xfId="5992"/>
    <cellStyle name="Currency 6" xfId="5993"/>
    <cellStyle name="Currency 7" xfId="5994"/>
    <cellStyle name="Currency 8" xfId="5995"/>
    <cellStyle name="Currency 9" xfId="5996"/>
    <cellStyle name="Currency RU" xfId="5997"/>
    <cellStyle name="Currency RU 2" xfId="5998"/>
    <cellStyle name="Currency0" xfId="5999"/>
    <cellStyle name="currentperiod" xfId="6000"/>
    <cellStyle name="Custom - Style8" xfId="6001"/>
    <cellStyle name="Custom - Style8 2" xfId="6002"/>
    <cellStyle name="Custom - Style8 2 2" xfId="6003"/>
    <cellStyle name="Custom - Style8 3" xfId="6004"/>
    <cellStyle name="Data" xfId="6005"/>
    <cellStyle name="Data 2" xfId="6006"/>
    <cellStyle name="Data 3" xfId="6007"/>
    <cellStyle name="DataBold" xfId="6008"/>
    <cellStyle name="DataBold 2" xfId="6009"/>
    <cellStyle name="DataBold 3" xfId="6010"/>
    <cellStyle name="Date" xfId="6011"/>
    <cellStyle name="Date 10" xfId="6012"/>
    <cellStyle name="Date 11" xfId="6013"/>
    <cellStyle name="Date 12" xfId="6014"/>
    <cellStyle name="Date 13" xfId="6015"/>
    <cellStyle name="date 2" xfId="6016"/>
    <cellStyle name="date 2 10" xfId="6017"/>
    <cellStyle name="Date 2 11" xfId="6018"/>
    <cellStyle name="Date 2 12" xfId="6019"/>
    <cellStyle name="Date 2 13" xfId="6020"/>
    <cellStyle name="Date 2 14" xfId="6021"/>
    <cellStyle name="Date 2 15" xfId="6022"/>
    <cellStyle name="Date 2 16" xfId="6023"/>
    <cellStyle name="Date 2 17" xfId="6024"/>
    <cellStyle name="Date 2 18" xfId="6025"/>
    <cellStyle name="Date 2 19" xfId="6026"/>
    <cellStyle name="date 2 2" xfId="6027"/>
    <cellStyle name="Date 2 2 2" xfId="6028"/>
    <cellStyle name="date 2 2 3" xfId="6029"/>
    <cellStyle name="date 2 2 4" xfId="6030"/>
    <cellStyle name="Date 2 20" xfId="6031"/>
    <cellStyle name="Date 2 21" xfId="6032"/>
    <cellStyle name="Date 2 22" xfId="6033"/>
    <cellStyle name="Date 2 23" xfId="6034"/>
    <cellStyle name="Date 2 24" xfId="6035"/>
    <cellStyle name="Date 2 25" xfId="6036"/>
    <cellStyle name="Date 2 26" xfId="6037"/>
    <cellStyle name="Date 2 27" xfId="6038"/>
    <cellStyle name="Date 2 28" xfId="6039"/>
    <cellStyle name="Date 2 29" xfId="6040"/>
    <cellStyle name="date 2 3" xfId="6041"/>
    <cellStyle name="Date 2 30" xfId="6042"/>
    <cellStyle name="Date 2 31" xfId="6043"/>
    <cellStyle name="Date 2 32" xfId="6044"/>
    <cellStyle name="Date 2 33" xfId="6045"/>
    <cellStyle name="Date 2 34" xfId="6046"/>
    <cellStyle name="Date 2 35" xfId="6047"/>
    <cellStyle name="Date 2 36" xfId="6048"/>
    <cellStyle name="Date 2 37" xfId="6049"/>
    <cellStyle name="Date 2 38" xfId="6050"/>
    <cellStyle name="Date 2 39" xfId="6051"/>
    <cellStyle name="date 2 4" xfId="6052"/>
    <cellStyle name="Date 2 40" xfId="6053"/>
    <cellStyle name="Date 2 41" xfId="6054"/>
    <cellStyle name="Date 2 42" xfId="6055"/>
    <cellStyle name="Date 2 43" xfId="6056"/>
    <cellStyle name="date 2 44" xfId="6057"/>
    <cellStyle name="date 2 45" xfId="6058"/>
    <cellStyle name="date 2 46" xfId="6059"/>
    <cellStyle name="date 2 47" xfId="6060"/>
    <cellStyle name="date 2 48" xfId="6061"/>
    <cellStyle name="date 2 49" xfId="6062"/>
    <cellStyle name="date 2 5" xfId="6063"/>
    <cellStyle name="date 2 50" xfId="6064"/>
    <cellStyle name="date 2 51" xfId="6065"/>
    <cellStyle name="date 2 52" xfId="6066"/>
    <cellStyle name="date 2 53" xfId="6067"/>
    <cellStyle name="date 2 54" xfId="6068"/>
    <cellStyle name="date 2 55" xfId="6069"/>
    <cellStyle name="date 2 56" xfId="6070"/>
    <cellStyle name="date 2 57" xfId="6071"/>
    <cellStyle name="date 2 58" xfId="6072"/>
    <cellStyle name="Date 2 59" xfId="6073"/>
    <cellStyle name="Date 2 6" xfId="6074"/>
    <cellStyle name="Date 2 60" xfId="6075"/>
    <cellStyle name="Date 2 61" xfId="6076"/>
    <cellStyle name="Date 2 62" xfId="6077"/>
    <cellStyle name="date 2 63" xfId="6078"/>
    <cellStyle name="date 2 64" xfId="6079"/>
    <cellStyle name="date 2 65" xfId="6080"/>
    <cellStyle name="date 2 66" xfId="6081"/>
    <cellStyle name="date 2 67" xfId="6082"/>
    <cellStyle name="date 2 68" xfId="6083"/>
    <cellStyle name="date 2 69" xfId="6084"/>
    <cellStyle name="Date 2 7" xfId="6085"/>
    <cellStyle name="date 2 70" xfId="6086"/>
    <cellStyle name="date 2 71" xfId="6087"/>
    <cellStyle name="date 2 72" xfId="6088"/>
    <cellStyle name="date 2 73" xfId="6089"/>
    <cellStyle name="date 2 74" xfId="6090"/>
    <cellStyle name="date 2 75" xfId="6091"/>
    <cellStyle name="date 2 76" xfId="6092"/>
    <cellStyle name="date 2 77" xfId="6093"/>
    <cellStyle name="date 2 78" xfId="6094"/>
    <cellStyle name="date 2 79" xfId="6095"/>
    <cellStyle name="date 2 8" xfId="6096"/>
    <cellStyle name="date 2 80" xfId="6097"/>
    <cellStyle name="date 2 81" xfId="6098"/>
    <cellStyle name="date 2 9" xfId="6099"/>
    <cellStyle name="Date 3" xfId="6100"/>
    <cellStyle name="Date 3 2" xfId="6101"/>
    <cellStyle name="Date 3 3" xfId="6102"/>
    <cellStyle name="Date 4" xfId="6103"/>
    <cellStyle name="Date 5" xfId="6104"/>
    <cellStyle name="Date 6" xfId="6105"/>
    <cellStyle name="Date 7" xfId="6106"/>
    <cellStyle name="Date 8" xfId="6107"/>
    <cellStyle name="Date 9" xfId="6108"/>
    <cellStyle name="Date Short" xfId="6109"/>
    <cellStyle name="Date Short 2" xfId="6110"/>
    <cellStyle name="Date Short 2 2" xfId="6111"/>
    <cellStyle name="Date Short 2 2 2" xfId="6112"/>
    <cellStyle name="Date Short 2 2 2 2" xfId="6113"/>
    <cellStyle name="Date without year" xfId="6114"/>
    <cellStyle name="Debit" xfId="6115"/>
    <cellStyle name="Debit subtotal" xfId="6116"/>
    <cellStyle name="Debit Total" xfId="6117"/>
    <cellStyle name="DELTA" xfId="6118"/>
    <cellStyle name="DELTA 2" xfId="6119"/>
    <cellStyle name="Details" xfId="6120"/>
    <cellStyle name="Details 2" xfId="6121"/>
    <cellStyle name="Details 2 2" xfId="6122"/>
    <cellStyle name="Details 2 3" xfId="6123"/>
    <cellStyle name="Details 3" xfId="6124"/>
    <cellStyle name="Details 4" xfId="6125"/>
    <cellStyle name="Dezimal [0]_Bal sheet - Liab. IHSW" xfId="6126"/>
    <cellStyle name="Dezimal_Bal sheet - Liab. IHSW" xfId="6127"/>
    <cellStyle name="dollars" xfId="6128"/>
    <cellStyle name="E&amp;Y House" xfId="6129"/>
    <cellStyle name="E&amp;Y House 2" xfId="6130"/>
    <cellStyle name="E&amp;Y House 3" xfId="6131"/>
    <cellStyle name="E&amp;Y House 4" xfId="6132"/>
    <cellStyle name="Enter Currency (0)" xfId="6133"/>
    <cellStyle name="Enter Currency (0) 2" xfId="6134"/>
    <cellStyle name="Enter Currency (0) 3" xfId="6135"/>
    <cellStyle name="Enter Currency (2)" xfId="6136"/>
    <cellStyle name="Enter Currency (2) 2" xfId="6137"/>
    <cellStyle name="Enter Currency (2) 3" xfId="6138"/>
    <cellStyle name="Enter Units (0)" xfId="6139"/>
    <cellStyle name="Enter Units (0) 2" xfId="6140"/>
    <cellStyle name="Enter Units (0) 3" xfId="6141"/>
    <cellStyle name="Enter Units (1)" xfId="6142"/>
    <cellStyle name="Enter Units (1) 2" xfId="6143"/>
    <cellStyle name="Enter Units (1) 3" xfId="6144"/>
    <cellStyle name="Enter Units (1) 4" xfId="6145"/>
    <cellStyle name="Enter Units (2)" xfId="6146"/>
    <cellStyle name="Enter Units (2) 2" xfId="6147"/>
    <cellStyle name="Enter Units (2) 3" xfId="6148"/>
    <cellStyle name="Euro" xfId="6149"/>
    <cellStyle name="Euro 2" xfId="6150"/>
    <cellStyle name="Euro 3" xfId="6151"/>
    <cellStyle name="Euro 4" xfId="6152"/>
    <cellStyle name="Euro 5" xfId="6153"/>
    <cellStyle name="Euro 5 2" xfId="6154"/>
    <cellStyle name="Euro 5 3" xfId="6155"/>
    <cellStyle name="Euro 6" xfId="6156"/>
    <cellStyle name="Euro 7" xfId="6157"/>
    <cellStyle name="Euro 8" xfId="6158"/>
    <cellStyle name="Explanatory Text 10" xfId="6159"/>
    <cellStyle name="Explanatory Text 10 2" xfId="6160"/>
    <cellStyle name="Explanatory Text 10 3" xfId="6161"/>
    <cellStyle name="Explanatory Text 11" xfId="6162"/>
    <cellStyle name="Explanatory Text 11 2" xfId="6163"/>
    <cellStyle name="Explanatory Text 11 3" xfId="6164"/>
    <cellStyle name="Explanatory Text 12" xfId="6165"/>
    <cellStyle name="Explanatory Text 12 2" xfId="6166"/>
    <cellStyle name="Explanatory Text 12 3" xfId="6167"/>
    <cellStyle name="Explanatory Text 13" xfId="6168"/>
    <cellStyle name="Explanatory Text 13 2" xfId="6169"/>
    <cellStyle name="Explanatory Text 13 3" xfId="6170"/>
    <cellStyle name="Explanatory Text 14" xfId="6171"/>
    <cellStyle name="Explanatory Text 14 2" xfId="6172"/>
    <cellStyle name="Explanatory Text 14 3" xfId="6173"/>
    <cellStyle name="Explanatory Text 15" xfId="6174"/>
    <cellStyle name="Explanatory Text 15 2" xfId="6175"/>
    <cellStyle name="Explanatory Text 15 3" xfId="6176"/>
    <cellStyle name="Explanatory Text 16" xfId="6177"/>
    <cellStyle name="Explanatory Text 16 2" xfId="6178"/>
    <cellStyle name="Explanatory Text 16 3" xfId="6179"/>
    <cellStyle name="Explanatory Text 17" xfId="6180"/>
    <cellStyle name="Explanatory Text 17 2" xfId="6181"/>
    <cellStyle name="Explanatory Text 17 3" xfId="6182"/>
    <cellStyle name="Explanatory Text 18" xfId="6183"/>
    <cellStyle name="Explanatory Text 18 2" xfId="6184"/>
    <cellStyle name="Explanatory Text 18 3" xfId="6185"/>
    <cellStyle name="Explanatory Text 19" xfId="6186"/>
    <cellStyle name="Explanatory Text 19 2" xfId="6187"/>
    <cellStyle name="Explanatory Text 19 3" xfId="6188"/>
    <cellStyle name="Explanatory Text 2" xfId="6189"/>
    <cellStyle name="Explanatory Text 2 2" xfId="6190"/>
    <cellStyle name="Explanatory Text 2 3" xfId="6191"/>
    <cellStyle name="Explanatory Text 2 4" xfId="6192"/>
    <cellStyle name="Explanatory Text 20" xfId="6193"/>
    <cellStyle name="Explanatory Text 20 2" xfId="6194"/>
    <cellStyle name="Explanatory Text 20 3" xfId="6195"/>
    <cellStyle name="Explanatory Text 21" xfId="6196"/>
    <cellStyle name="Explanatory Text 21 2" xfId="6197"/>
    <cellStyle name="Explanatory Text 21 3" xfId="6198"/>
    <cellStyle name="Explanatory Text 22" xfId="6199"/>
    <cellStyle name="Explanatory Text 22 2" xfId="6200"/>
    <cellStyle name="Explanatory Text 22 3" xfId="6201"/>
    <cellStyle name="Explanatory Text 23" xfId="6202"/>
    <cellStyle name="Explanatory Text 23 2" xfId="6203"/>
    <cellStyle name="Explanatory Text 23 3" xfId="6204"/>
    <cellStyle name="Explanatory Text 24" xfId="6205"/>
    <cellStyle name="Explanatory Text 24 2" xfId="6206"/>
    <cellStyle name="Explanatory Text 24 3" xfId="6207"/>
    <cellStyle name="Explanatory Text 25" xfId="6208"/>
    <cellStyle name="Explanatory Text 25 2" xfId="6209"/>
    <cellStyle name="Explanatory Text 25 3" xfId="6210"/>
    <cellStyle name="Explanatory Text 26" xfId="6211"/>
    <cellStyle name="Explanatory Text 26 2" xfId="6212"/>
    <cellStyle name="Explanatory Text 26 3" xfId="6213"/>
    <cellStyle name="Explanatory Text 3" xfId="6214"/>
    <cellStyle name="Explanatory Text 3 2" xfId="6215"/>
    <cellStyle name="Explanatory Text 3 3" xfId="6216"/>
    <cellStyle name="Explanatory Text 4" xfId="6217"/>
    <cellStyle name="Explanatory Text 4 2" xfId="6218"/>
    <cellStyle name="Explanatory Text 4 3" xfId="6219"/>
    <cellStyle name="Explanatory Text 5" xfId="6220"/>
    <cellStyle name="Explanatory Text 5 2" xfId="6221"/>
    <cellStyle name="Explanatory Text 5 3" xfId="6222"/>
    <cellStyle name="Explanatory Text 6" xfId="6223"/>
    <cellStyle name="Explanatory Text 6 2" xfId="6224"/>
    <cellStyle name="Explanatory Text 6 3" xfId="6225"/>
    <cellStyle name="Explanatory Text 7" xfId="6226"/>
    <cellStyle name="Explanatory Text 7 2" xfId="6227"/>
    <cellStyle name="Explanatory Text 7 3" xfId="6228"/>
    <cellStyle name="Explanatory Text 8" xfId="6229"/>
    <cellStyle name="Explanatory Text 8 2" xfId="6230"/>
    <cellStyle name="Explanatory Text 8 3" xfId="6231"/>
    <cellStyle name="Explanatory Text 9" xfId="6232"/>
    <cellStyle name="Explanatory Text 9 2" xfId="6233"/>
    <cellStyle name="Explanatory Text 9 3" xfId="6234"/>
    <cellStyle name="EYColumnHeading" xfId="6235"/>
    <cellStyle name="EYColumnHeading 2" xfId="6236"/>
    <cellStyle name="EYColumnHeading 3" xfId="6237"/>
    <cellStyle name="EYHeader1" xfId="6238"/>
    <cellStyle name="EYHeader1 2" xfId="6239"/>
    <cellStyle name="EYHeader1 3" xfId="6240"/>
    <cellStyle name="EYHeader2" xfId="6241"/>
    <cellStyle name="EYInputValue" xfId="6242"/>
    <cellStyle name="EYNormal" xfId="6243"/>
    <cellStyle name="EYtext" xfId="6244"/>
    <cellStyle name="EYtext 2" xfId="6245"/>
    <cellStyle name="EYtext 3" xfId="6246"/>
    <cellStyle name="Fixed" xfId="6247"/>
    <cellStyle name="footer" xfId="6248"/>
    <cellStyle name="footnote" xfId="6249"/>
    <cellStyle name="From" xfId="6250"/>
    <cellStyle name="FSTitle" xfId="6251"/>
    <cellStyle name="FSTitle 2" xfId="6252"/>
    <cellStyle name="G03_Text" xfId="6253"/>
    <cellStyle name="Gekoppelde cel" xfId="6254"/>
    <cellStyle name="Gekoppelde cel 2" xfId="6255"/>
    <cellStyle name="Gekoppelde cel 3" xfId="6256"/>
    <cellStyle name="Gen2dec" xfId="6257"/>
    <cellStyle name="gennumbers" xfId="6258"/>
    <cellStyle name="gennumdollar" xfId="6259"/>
    <cellStyle name="Goed" xfId="6260"/>
    <cellStyle name="Goed 2" xfId="6261"/>
    <cellStyle name="Goed 3" xfId="6262"/>
    <cellStyle name="Good 10" xfId="6263"/>
    <cellStyle name="Good 10 2" xfId="6264"/>
    <cellStyle name="Good 10 3" xfId="6265"/>
    <cellStyle name="Good 11" xfId="6266"/>
    <cellStyle name="Good 11 2" xfId="6267"/>
    <cellStyle name="Good 11 3" xfId="6268"/>
    <cellStyle name="Good 12" xfId="6269"/>
    <cellStyle name="Good 12 2" xfId="6270"/>
    <cellStyle name="Good 12 3" xfId="6271"/>
    <cellStyle name="Good 13" xfId="6272"/>
    <cellStyle name="Good 13 2" xfId="6273"/>
    <cellStyle name="Good 13 3" xfId="6274"/>
    <cellStyle name="Good 14" xfId="6275"/>
    <cellStyle name="Good 14 2" xfId="6276"/>
    <cellStyle name="Good 14 3" xfId="6277"/>
    <cellStyle name="Good 15" xfId="6278"/>
    <cellStyle name="Good 15 2" xfId="6279"/>
    <cellStyle name="Good 15 3" xfId="6280"/>
    <cellStyle name="Good 16" xfId="6281"/>
    <cellStyle name="Good 16 2" xfId="6282"/>
    <cellStyle name="Good 16 3" xfId="6283"/>
    <cellStyle name="Good 17" xfId="6284"/>
    <cellStyle name="Good 17 2" xfId="6285"/>
    <cellStyle name="Good 17 3" xfId="6286"/>
    <cellStyle name="Good 18" xfId="6287"/>
    <cellStyle name="Good 18 2" xfId="6288"/>
    <cellStyle name="Good 18 3" xfId="6289"/>
    <cellStyle name="Good 19" xfId="6290"/>
    <cellStyle name="Good 19 2" xfId="6291"/>
    <cellStyle name="Good 19 3" xfId="6292"/>
    <cellStyle name="Good 2" xfId="6293"/>
    <cellStyle name="Good 2 2" xfId="6294"/>
    <cellStyle name="Good 2 3" xfId="6295"/>
    <cellStyle name="Good 2 4" xfId="6296"/>
    <cellStyle name="Good 20" xfId="6297"/>
    <cellStyle name="Good 20 2" xfId="6298"/>
    <cellStyle name="Good 20 3" xfId="6299"/>
    <cellStyle name="Good 21" xfId="6300"/>
    <cellStyle name="Good 21 2" xfId="6301"/>
    <cellStyle name="Good 21 3" xfId="6302"/>
    <cellStyle name="Good 22" xfId="6303"/>
    <cellStyle name="Good 22 2" xfId="6304"/>
    <cellStyle name="Good 22 3" xfId="6305"/>
    <cellStyle name="Good 23" xfId="6306"/>
    <cellStyle name="Good 23 2" xfId="6307"/>
    <cellStyle name="Good 23 3" xfId="6308"/>
    <cellStyle name="Good 24" xfId="6309"/>
    <cellStyle name="Good 24 2" xfId="6310"/>
    <cellStyle name="Good 24 3" xfId="6311"/>
    <cellStyle name="Good 25" xfId="6312"/>
    <cellStyle name="Good 25 2" xfId="6313"/>
    <cellStyle name="Good 25 3" xfId="6314"/>
    <cellStyle name="Good 26" xfId="6315"/>
    <cellStyle name="Good 26 2" xfId="6316"/>
    <cellStyle name="Good 26 3" xfId="6317"/>
    <cellStyle name="Good 3" xfId="6318"/>
    <cellStyle name="Good 3 2" xfId="6319"/>
    <cellStyle name="Good 3 3" xfId="6320"/>
    <cellStyle name="Good 4" xfId="6321"/>
    <cellStyle name="Good 4 2" xfId="6322"/>
    <cellStyle name="Good 4 3" xfId="6323"/>
    <cellStyle name="Good 5" xfId="6324"/>
    <cellStyle name="Good 5 2" xfId="6325"/>
    <cellStyle name="Good 5 3" xfId="6326"/>
    <cellStyle name="Good 6" xfId="6327"/>
    <cellStyle name="Good 6 2" xfId="6328"/>
    <cellStyle name="Good 6 3" xfId="6329"/>
    <cellStyle name="Good 7" xfId="6330"/>
    <cellStyle name="Good 7 2" xfId="6331"/>
    <cellStyle name="Good 7 3" xfId="6332"/>
    <cellStyle name="Good 8" xfId="6333"/>
    <cellStyle name="Good 8 2" xfId="6334"/>
    <cellStyle name="Good 8 3" xfId="6335"/>
    <cellStyle name="Good 9" xfId="6336"/>
    <cellStyle name="Good 9 2" xfId="6337"/>
    <cellStyle name="Good 9 3" xfId="6338"/>
    <cellStyle name="Grey" xfId="6339"/>
    <cellStyle name="Grey 2" xfId="6340"/>
    <cellStyle name="Header" xfId="6341"/>
    <cellStyle name="Header1" xfId="6342"/>
    <cellStyle name="Header1 2" xfId="6343"/>
    <cellStyle name="Header1 2 2" xfId="6344"/>
    <cellStyle name="Header1 2 3" xfId="6345"/>
    <cellStyle name="Header1 3" xfId="6346"/>
    <cellStyle name="Header1 3 2" xfId="6347"/>
    <cellStyle name="Header1 3 3" xfId="6348"/>
    <cellStyle name="Header1 4" xfId="6349"/>
    <cellStyle name="Header1 4 2" xfId="6350"/>
    <cellStyle name="Header1 4 3" xfId="6351"/>
    <cellStyle name="Header1 5" xfId="6352"/>
    <cellStyle name="Header1 6" xfId="6353"/>
    <cellStyle name="Header1 7" xfId="6354"/>
    <cellStyle name="Header2" xfId="6355"/>
    <cellStyle name="Header2 2" xfId="6356"/>
    <cellStyle name="Header2 3" xfId="6357"/>
    <cellStyle name="Header2 4" xfId="6358"/>
    <cellStyle name="HeaderBig" xfId="6359"/>
    <cellStyle name="HeaderBig 2" xfId="6360"/>
    <cellStyle name="HeaderBig 3" xfId="6361"/>
    <cellStyle name="Heading" xfId="6362"/>
    <cellStyle name="Heading 1 10" xfId="6363"/>
    <cellStyle name="Heading 1 10 2" xfId="6364"/>
    <cellStyle name="Heading 1 10 3" xfId="6365"/>
    <cellStyle name="Heading 1 11" xfId="6366"/>
    <cellStyle name="Heading 1 11 2" xfId="6367"/>
    <cellStyle name="Heading 1 11 3" xfId="6368"/>
    <cellStyle name="Heading 1 12" xfId="6369"/>
    <cellStyle name="Heading 1 12 2" xfId="6370"/>
    <cellStyle name="Heading 1 12 3" xfId="6371"/>
    <cellStyle name="Heading 1 13" xfId="6372"/>
    <cellStyle name="Heading 1 13 2" xfId="6373"/>
    <cellStyle name="Heading 1 13 3" xfId="6374"/>
    <cellStyle name="Heading 1 14" xfId="6375"/>
    <cellStyle name="Heading 1 14 2" xfId="6376"/>
    <cellStyle name="Heading 1 14 3" xfId="6377"/>
    <cellStyle name="Heading 1 15" xfId="6378"/>
    <cellStyle name="Heading 1 15 2" xfId="6379"/>
    <cellStyle name="Heading 1 15 3" xfId="6380"/>
    <cellStyle name="Heading 1 16" xfId="6381"/>
    <cellStyle name="Heading 1 16 2" xfId="6382"/>
    <cellStyle name="Heading 1 16 3" xfId="6383"/>
    <cellStyle name="Heading 1 17" xfId="6384"/>
    <cellStyle name="Heading 1 17 2" xfId="6385"/>
    <cellStyle name="Heading 1 17 3" xfId="6386"/>
    <cellStyle name="Heading 1 18" xfId="6387"/>
    <cellStyle name="Heading 1 18 2" xfId="6388"/>
    <cellStyle name="Heading 1 18 3" xfId="6389"/>
    <cellStyle name="Heading 1 19" xfId="6390"/>
    <cellStyle name="Heading 1 19 2" xfId="6391"/>
    <cellStyle name="Heading 1 19 3" xfId="6392"/>
    <cellStyle name="Heading 1 2" xfId="6393"/>
    <cellStyle name="Heading 1 2 2" xfId="6394"/>
    <cellStyle name="Heading 1 2 3" xfId="6395"/>
    <cellStyle name="Heading 1 2 4" xfId="6396"/>
    <cellStyle name="Heading 1 20" xfId="6397"/>
    <cellStyle name="Heading 1 20 2" xfId="6398"/>
    <cellStyle name="Heading 1 20 3" xfId="6399"/>
    <cellStyle name="Heading 1 21" xfId="6400"/>
    <cellStyle name="Heading 1 21 2" xfId="6401"/>
    <cellStyle name="Heading 1 21 3" xfId="6402"/>
    <cellStyle name="Heading 1 22" xfId="6403"/>
    <cellStyle name="Heading 1 22 2" xfId="6404"/>
    <cellStyle name="Heading 1 22 3" xfId="6405"/>
    <cellStyle name="Heading 1 23" xfId="6406"/>
    <cellStyle name="Heading 1 23 2" xfId="6407"/>
    <cellStyle name="Heading 1 23 3" xfId="6408"/>
    <cellStyle name="Heading 1 24" xfId="6409"/>
    <cellStyle name="Heading 1 24 2" xfId="6410"/>
    <cellStyle name="Heading 1 24 3" xfId="6411"/>
    <cellStyle name="Heading 1 25" xfId="6412"/>
    <cellStyle name="Heading 1 25 2" xfId="6413"/>
    <cellStyle name="Heading 1 25 3" xfId="6414"/>
    <cellStyle name="Heading 1 26" xfId="6415"/>
    <cellStyle name="Heading 1 26 2" xfId="6416"/>
    <cellStyle name="Heading 1 26 3" xfId="6417"/>
    <cellStyle name="Heading 1 3" xfId="6418"/>
    <cellStyle name="Heading 1 3 2" xfId="6419"/>
    <cellStyle name="Heading 1 3 3" xfId="6420"/>
    <cellStyle name="Heading 1 4" xfId="6421"/>
    <cellStyle name="Heading 1 4 2" xfId="6422"/>
    <cellStyle name="Heading 1 4 3" xfId="6423"/>
    <cellStyle name="Heading 1 5" xfId="6424"/>
    <cellStyle name="Heading 1 5 2" xfId="6425"/>
    <cellStyle name="Heading 1 5 3" xfId="6426"/>
    <cellStyle name="Heading 1 6" xfId="6427"/>
    <cellStyle name="Heading 1 6 2" xfId="6428"/>
    <cellStyle name="Heading 1 6 3" xfId="6429"/>
    <cellStyle name="Heading 1 7" xfId="6430"/>
    <cellStyle name="Heading 1 7 2" xfId="6431"/>
    <cellStyle name="Heading 1 7 3" xfId="6432"/>
    <cellStyle name="Heading 1 8" xfId="6433"/>
    <cellStyle name="Heading 1 8 2" xfId="6434"/>
    <cellStyle name="Heading 1 8 3" xfId="6435"/>
    <cellStyle name="Heading 1 9" xfId="6436"/>
    <cellStyle name="Heading 1 9 2" xfId="6437"/>
    <cellStyle name="Heading 1 9 3" xfId="6438"/>
    <cellStyle name="Heading 2" xfId="6439"/>
    <cellStyle name="Heading 2 10" xfId="6440"/>
    <cellStyle name="Heading 2 10 2" xfId="6441"/>
    <cellStyle name="Heading 2 10 3" xfId="6442"/>
    <cellStyle name="Heading 2 11" xfId="6443"/>
    <cellStyle name="Heading 2 11 2" xfId="6444"/>
    <cellStyle name="Heading 2 11 3" xfId="6445"/>
    <cellStyle name="Heading 2 12" xfId="6446"/>
    <cellStyle name="Heading 2 12 2" xfId="6447"/>
    <cellStyle name="Heading 2 12 3" xfId="6448"/>
    <cellStyle name="Heading 2 13" xfId="6449"/>
    <cellStyle name="Heading 2 13 2" xfId="6450"/>
    <cellStyle name="Heading 2 13 3" xfId="6451"/>
    <cellStyle name="Heading 2 14" xfId="6452"/>
    <cellStyle name="Heading 2 14 2" xfId="6453"/>
    <cellStyle name="Heading 2 14 3" xfId="6454"/>
    <cellStyle name="Heading 2 15" xfId="6455"/>
    <cellStyle name="Heading 2 15 2" xfId="6456"/>
    <cellStyle name="Heading 2 15 3" xfId="6457"/>
    <cellStyle name="Heading 2 16" xfId="6458"/>
    <cellStyle name="Heading 2 16 2" xfId="6459"/>
    <cellStyle name="Heading 2 16 3" xfId="6460"/>
    <cellStyle name="Heading 2 17" xfId="6461"/>
    <cellStyle name="Heading 2 17 2" xfId="6462"/>
    <cellStyle name="Heading 2 17 3" xfId="6463"/>
    <cellStyle name="Heading 2 18" xfId="6464"/>
    <cellStyle name="Heading 2 18 2" xfId="6465"/>
    <cellStyle name="Heading 2 18 3" xfId="6466"/>
    <cellStyle name="Heading 2 19" xfId="6467"/>
    <cellStyle name="Heading 2 19 2" xfId="6468"/>
    <cellStyle name="Heading 2 19 3" xfId="6469"/>
    <cellStyle name="Heading 2 2" xfId="6470"/>
    <cellStyle name="Heading 2 2 2" xfId="6471"/>
    <cellStyle name="Heading 2 2 3" xfId="6472"/>
    <cellStyle name="Heading 2 2 4" xfId="6473"/>
    <cellStyle name="Heading 2 20" xfId="6474"/>
    <cellStyle name="Heading 2 20 2" xfId="6475"/>
    <cellStyle name="Heading 2 20 3" xfId="6476"/>
    <cellStyle name="Heading 2 21" xfId="6477"/>
    <cellStyle name="Heading 2 21 2" xfId="6478"/>
    <cellStyle name="Heading 2 21 3" xfId="6479"/>
    <cellStyle name="Heading 2 22" xfId="6480"/>
    <cellStyle name="Heading 2 22 2" xfId="6481"/>
    <cellStyle name="Heading 2 22 3" xfId="6482"/>
    <cellStyle name="Heading 2 23" xfId="6483"/>
    <cellStyle name="Heading 2 23 2" xfId="6484"/>
    <cellStyle name="Heading 2 23 3" xfId="6485"/>
    <cellStyle name="Heading 2 24" xfId="6486"/>
    <cellStyle name="Heading 2 24 2" xfId="6487"/>
    <cellStyle name="Heading 2 24 3" xfId="6488"/>
    <cellStyle name="Heading 2 25" xfId="6489"/>
    <cellStyle name="Heading 2 25 2" xfId="6490"/>
    <cellStyle name="Heading 2 25 3" xfId="6491"/>
    <cellStyle name="Heading 2 26" xfId="6492"/>
    <cellStyle name="Heading 2 26 2" xfId="6493"/>
    <cellStyle name="Heading 2 26 3" xfId="6494"/>
    <cellStyle name="Heading 2 3" xfId="6495"/>
    <cellStyle name="Heading 2 3 2" xfId="6496"/>
    <cellStyle name="Heading 2 3 3" xfId="6497"/>
    <cellStyle name="Heading 2 4" xfId="6498"/>
    <cellStyle name="Heading 2 4 2" xfId="6499"/>
    <cellStyle name="Heading 2 4 3" xfId="6500"/>
    <cellStyle name="Heading 2 5" xfId="6501"/>
    <cellStyle name="Heading 2 5 2" xfId="6502"/>
    <cellStyle name="Heading 2 5 3" xfId="6503"/>
    <cellStyle name="Heading 2 6" xfId="6504"/>
    <cellStyle name="Heading 2 6 2" xfId="6505"/>
    <cellStyle name="Heading 2 6 3" xfId="6506"/>
    <cellStyle name="Heading 2 7" xfId="6507"/>
    <cellStyle name="Heading 2 7 2" xfId="6508"/>
    <cellStyle name="Heading 2 7 3" xfId="6509"/>
    <cellStyle name="Heading 2 8" xfId="6510"/>
    <cellStyle name="Heading 2 8 2" xfId="6511"/>
    <cellStyle name="Heading 2 8 3" xfId="6512"/>
    <cellStyle name="Heading 2 9" xfId="6513"/>
    <cellStyle name="Heading 2 9 2" xfId="6514"/>
    <cellStyle name="Heading 2 9 3" xfId="6515"/>
    <cellStyle name="Heading 3" xfId="6516"/>
    <cellStyle name="Heading 3 10" xfId="6517"/>
    <cellStyle name="Heading 3 10 2" xfId="6518"/>
    <cellStyle name="Heading 3 10 3" xfId="6519"/>
    <cellStyle name="Heading 3 11" xfId="6520"/>
    <cellStyle name="Heading 3 11 2" xfId="6521"/>
    <cellStyle name="Heading 3 11 3" xfId="6522"/>
    <cellStyle name="Heading 3 12" xfId="6523"/>
    <cellStyle name="Heading 3 12 2" xfId="6524"/>
    <cellStyle name="Heading 3 12 3" xfId="6525"/>
    <cellStyle name="Heading 3 13" xfId="6526"/>
    <cellStyle name="Heading 3 13 2" xfId="6527"/>
    <cellStyle name="Heading 3 13 3" xfId="6528"/>
    <cellStyle name="Heading 3 14" xfId="6529"/>
    <cellStyle name="Heading 3 14 2" xfId="6530"/>
    <cellStyle name="Heading 3 14 3" xfId="6531"/>
    <cellStyle name="Heading 3 15" xfId="6532"/>
    <cellStyle name="Heading 3 15 2" xfId="6533"/>
    <cellStyle name="Heading 3 15 3" xfId="6534"/>
    <cellStyle name="Heading 3 16" xfId="6535"/>
    <cellStyle name="Heading 3 16 2" xfId="6536"/>
    <cellStyle name="Heading 3 16 3" xfId="6537"/>
    <cellStyle name="Heading 3 17" xfId="6538"/>
    <cellStyle name="Heading 3 17 2" xfId="6539"/>
    <cellStyle name="Heading 3 17 3" xfId="6540"/>
    <cellStyle name="Heading 3 18" xfId="6541"/>
    <cellStyle name="Heading 3 18 2" xfId="6542"/>
    <cellStyle name="Heading 3 18 3" xfId="6543"/>
    <cellStyle name="Heading 3 19" xfId="6544"/>
    <cellStyle name="Heading 3 19 2" xfId="6545"/>
    <cellStyle name="Heading 3 19 3" xfId="6546"/>
    <cellStyle name="Heading 3 2" xfId="6547"/>
    <cellStyle name="Heading 3 2 2" xfId="6548"/>
    <cellStyle name="Heading 3 2 3" xfId="6549"/>
    <cellStyle name="Heading 3 2 4" xfId="6550"/>
    <cellStyle name="Heading 3 20" xfId="6551"/>
    <cellStyle name="Heading 3 20 2" xfId="6552"/>
    <cellStyle name="Heading 3 20 3" xfId="6553"/>
    <cellStyle name="Heading 3 21" xfId="6554"/>
    <cellStyle name="Heading 3 21 2" xfId="6555"/>
    <cellStyle name="Heading 3 21 3" xfId="6556"/>
    <cellStyle name="Heading 3 22" xfId="6557"/>
    <cellStyle name="Heading 3 22 2" xfId="6558"/>
    <cellStyle name="Heading 3 22 3" xfId="6559"/>
    <cellStyle name="Heading 3 23" xfId="6560"/>
    <cellStyle name="Heading 3 23 2" xfId="6561"/>
    <cellStyle name="Heading 3 23 3" xfId="6562"/>
    <cellStyle name="Heading 3 24" xfId="6563"/>
    <cellStyle name="Heading 3 24 2" xfId="6564"/>
    <cellStyle name="Heading 3 24 3" xfId="6565"/>
    <cellStyle name="Heading 3 25" xfId="6566"/>
    <cellStyle name="Heading 3 25 2" xfId="6567"/>
    <cellStyle name="Heading 3 25 3" xfId="6568"/>
    <cellStyle name="Heading 3 26" xfId="6569"/>
    <cellStyle name="Heading 3 26 2" xfId="6570"/>
    <cellStyle name="Heading 3 26 3" xfId="6571"/>
    <cellStyle name="Heading 3 27" xfId="6572"/>
    <cellStyle name="Heading 3 27 2" xfId="6573"/>
    <cellStyle name="Heading 3 3" xfId="6574"/>
    <cellStyle name="Heading 3 3 2" xfId="6575"/>
    <cellStyle name="Heading 3 3 3" xfId="6576"/>
    <cellStyle name="Heading 3 4" xfId="6577"/>
    <cellStyle name="Heading 3 4 2" xfId="6578"/>
    <cellStyle name="Heading 3 4 3" xfId="6579"/>
    <cellStyle name="Heading 3 5" xfId="6580"/>
    <cellStyle name="Heading 3 5 2" xfId="6581"/>
    <cellStyle name="Heading 3 5 3" xfId="6582"/>
    <cellStyle name="Heading 3 6" xfId="6583"/>
    <cellStyle name="Heading 3 6 2" xfId="6584"/>
    <cellStyle name="Heading 3 6 3" xfId="6585"/>
    <cellStyle name="Heading 3 7" xfId="6586"/>
    <cellStyle name="Heading 3 7 2" xfId="6587"/>
    <cellStyle name="Heading 3 7 3" xfId="6588"/>
    <cellStyle name="Heading 3 8" xfId="6589"/>
    <cellStyle name="Heading 3 8 2" xfId="6590"/>
    <cellStyle name="Heading 3 8 3" xfId="6591"/>
    <cellStyle name="Heading 3 9" xfId="6592"/>
    <cellStyle name="Heading 3 9 2" xfId="6593"/>
    <cellStyle name="Heading 3 9 3" xfId="6594"/>
    <cellStyle name="Heading 4 10" xfId="6595"/>
    <cellStyle name="Heading 4 10 2" xfId="6596"/>
    <cellStyle name="Heading 4 10 3" xfId="6597"/>
    <cellStyle name="Heading 4 11" xfId="6598"/>
    <cellStyle name="Heading 4 11 2" xfId="6599"/>
    <cellStyle name="Heading 4 11 3" xfId="6600"/>
    <cellStyle name="Heading 4 12" xfId="6601"/>
    <cellStyle name="Heading 4 12 2" xfId="6602"/>
    <cellStyle name="Heading 4 12 3" xfId="6603"/>
    <cellStyle name="Heading 4 13" xfId="6604"/>
    <cellStyle name="Heading 4 13 2" xfId="6605"/>
    <cellStyle name="Heading 4 13 3" xfId="6606"/>
    <cellStyle name="Heading 4 14" xfId="6607"/>
    <cellStyle name="Heading 4 14 2" xfId="6608"/>
    <cellStyle name="Heading 4 14 3" xfId="6609"/>
    <cellStyle name="Heading 4 15" xfId="6610"/>
    <cellStyle name="Heading 4 15 2" xfId="6611"/>
    <cellStyle name="Heading 4 15 3" xfId="6612"/>
    <cellStyle name="Heading 4 16" xfId="6613"/>
    <cellStyle name="Heading 4 16 2" xfId="6614"/>
    <cellStyle name="Heading 4 16 3" xfId="6615"/>
    <cellStyle name="Heading 4 17" xfId="6616"/>
    <cellStyle name="Heading 4 17 2" xfId="6617"/>
    <cellStyle name="Heading 4 17 3" xfId="6618"/>
    <cellStyle name="Heading 4 18" xfId="6619"/>
    <cellStyle name="Heading 4 18 2" xfId="6620"/>
    <cellStyle name="Heading 4 18 3" xfId="6621"/>
    <cellStyle name="Heading 4 19" xfId="6622"/>
    <cellStyle name="Heading 4 19 2" xfId="6623"/>
    <cellStyle name="Heading 4 19 3" xfId="6624"/>
    <cellStyle name="Heading 4 2" xfId="6625"/>
    <cellStyle name="Heading 4 2 2" xfId="6626"/>
    <cellStyle name="Heading 4 2 3" xfId="6627"/>
    <cellStyle name="Heading 4 2 4" xfId="6628"/>
    <cellStyle name="Heading 4 20" xfId="6629"/>
    <cellStyle name="Heading 4 20 2" xfId="6630"/>
    <cellStyle name="Heading 4 20 3" xfId="6631"/>
    <cellStyle name="Heading 4 21" xfId="6632"/>
    <cellStyle name="Heading 4 21 2" xfId="6633"/>
    <cellStyle name="Heading 4 21 3" xfId="6634"/>
    <cellStyle name="Heading 4 22" xfId="6635"/>
    <cellStyle name="Heading 4 22 2" xfId="6636"/>
    <cellStyle name="Heading 4 22 3" xfId="6637"/>
    <cellStyle name="Heading 4 23" xfId="6638"/>
    <cellStyle name="Heading 4 23 2" xfId="6639"/>
    <cellStyle name="Heading 4 23 3" xfId="6640"/>
    <cellStyle name="Heading 4 24" xfId="6641"/>
    <cellStyle name="Heading 4 24 2" xfId="6642"/>
    <cellStyle name="Heading 4 24 3" xfId="6643"/>
    <cellStyle name="Heading 4 25" xfId="6644"/>
    <cellStyle name="Heading 4 25 2" xfId="6645"/>
    <cellStyle name="Heading 4 25 3" xfId="6646"/>
    <cellStyle name="Heading 4 26" xfId="6647"/>
    <cellStyle name="Heading 4 26 2" xfId="6648"/>
    <cellStyle name="Heading 4 26 3" xfId="6649"/>
    <cellStyle name="Heading 4 3" xfId="6650"/>
    <cellStyle name="Heading 4 3 2" xfId="6651"/>
    <cellStyle name="Heading 4 3 3" xfId="6652"/>
    <cellStyle name="Heading 4 4" xfId="6653"/>
    <cellStyle name="Heading 4 4 2" xfId="6654"/>
    <cellStyle name="Heading 4 4 3" xfId="6655"/>
    <cellStyle name="Heading 4 5" xfId="6656"/>
    <cellStyle name="Heading 4 5 2" xfId="6657"/>
    <cellStyle name="Heading 4 5 3" xfId="6658"/>
    <cellStyle name="Heading 4 6" xfId="6659"/>
    <cellStyle name="Heading 4 6 2" xfId="6660"/>
    <cellStyle name="Heading 4 6 3" xfId="6661"/>
    <cellStyle name="Heading 4 7" xfId="6662"/>
    <cellStyle name="Heading 4 7 2" xfId="6663"/>
    <cellStyle name="Heading 4 7 3" xfId="6664"/>
    <cellStyle name="Heading 4 8" xfId="6665"/>
    <cellStyle name="Heading 4 8 2" xfId="6666"/>
    <cellStyle name="Heading 4 8 3" xfId="6667"/>
    <cellStyle name="Heading 4 9" xfId="6668"/>
    <cellStyle name="Heading 4 9 2" xfId="6669"/>
    <cellStyle name="Heading 4 9 3" xfId="6670"/>
    <cellStyle name="Hyperlink_051208_F_модель за ноябрь- 2005" xfId="6671"/>
    <cellStyle name="Iau?iue_NotesFA" xfId="6672"/>
    <cellStyle name="Îáû÷íûé" xfId="6673"/>
    <cellStyle name="Ïðîöåíòíûé" xfId="6674"/>
    <cellStyle name="Input [yellow]" xfId="6675"/>
    <cellStyle name="Input [yellow] 2" xfId="6676"/>
    <cellStyle name="Input 1" xfId="6677"/>
    <cellStyle name="Input 10" xfId="6678"/>
    <cellStyle name="Input 11" xfId="6679"/>
    <cellStyle name="Input 12" xfId="6680"/>
    <cellStyle name="Input 13" xfId="6681"/>
    <cellStyle name="Input 14" xfId="6682"/>
    <cellStyle name="Input 15" xfId="6683"/>
    <cellStyle name="Input 16" xfId="6684"/>
    <cellStyle name="Input 17" xfId="6685"/>
    <cellStyle name="Input 18" xfId="6686"/>
    <cellStyle name="Input 19" xfId="6687"/>
    <cellStyle name="Input 2" xfId="6688"/>
    <cellStyle name="Input 2 10" xfId="6689"/>
    <cellStyle name="Input 2 10 2" xfId="6690"/>
    <cellStyle name="Input 2 10 3" xfId="6691"/>
    <cellStyle name="Input 2 11" xfId="6692"/>
    <cellStyle name="Input 2 11 2" xfId="6693"/>
    <cellStyle name="Input 2 11 3" xfId="6694"/>
    <cellStyle name="Input 2 12" xfId="6695"/>
    <cellStyle name="Input 2 12 2" xfId="6696"/>
    <cellStyle name="Input 2 12 3" xfId="6697"/>
    <cellStyle name="Input 2 13" xfId="6698"/>
    <cellStyle name="Input 2 13 2" xfId="6699"/>
    <cellStyle name="Input 2 13 3" xfId="6700"/>
    <cellStyle name="Input 2 14" xfId="6701"/>
    <cellStyle name="Input 2 14 2" xfId="6702"/>
    <cellStyle name="Input 2 14 3" xfId="6703"/>
    <cellStyle name="Input 2 15" xfId="6704"/>
    <cellStyle name="Input 2 15 2" xfId="6705"/>
    <cellStyle name="Input 2 15 3" xfId="6706"/>
    <cellStyle name="Input 2 16" xfId="6707"/>
    <cellStyle name="Input 2 16 2" xfId="6708"/>
    <cellStyle name="Input 2 16 3" xfId="6709"/>
    <cellStyle name="Input 2 17" xfId="6710"/>
    <cellStyle name="Input 2 17 2" xfId="6711"/>
    <cellStyle name="Input 2 17 3" xfId="6712"/>
    <cellStyle name="Input 2 18" xfId="6713"/>
    <cellStyle name="Input 2 18 2" xfId="6714"/>
    <cellStyle name="Input 2 18 3" xfId="6715"/>
    <cellStyle name="Input 2 19" xfId="6716"/>
    <cellStyle name="Input 2 19 2" xfId="6717"/>
    <cellStyle name="Input 2 19 3" xfId="6718"/>
    <cellStyle name="Input 2 2" xfId="6719"/>
    <cellStyle name="Input 2 2 2" xfId="6720"/>
    <cellStyle name="Input 2 2 3" xfId="6721"/>
    <cellStyle name="Input 2 20" xfId="6722"/>
    <cellStyle name="Input 2 20 2" xfId="6723"/>
    <cellStyle name="Input 2 20 3" xfId="6724"/>
    <cellStyle name="Input 2 21" xfId="6725"/>
    <cellStyle name="Input 2 21 2" xfId="6726"/>
    <cellStyle name="Input 2 21 3" xfId="6727"/>
    <cellStyle name="Input 2 22" xfId="6728"/>
    <cellStyle name="Input 2 22 2" xfId="6729"/>
    <cellStyle name="Input 2 22 3" xfId="6730"/>
    <cellStyle name="Input 2 23" xfId="6731"/>
    <cellStyle name="Input 2 23 2" xfId="6732"/>
    <cellStyle name="Input 2 23 3" xfId="6733"/>
    <cellStyle name="Input 2 24" xfId="6734"/>
    <cellStyle name="Input 2 24 2" xfId="6735"/>
    <cellStyle name="Input 2 24 3" xfId="6736"/>
    <cellStyle name="Input 2 25" xfId="6737"/>
    <cellStyle name="Input 2 25 2" xfId="6738"/>
    <cellStyle name="Input 2 25 3" xfId="6739"/>
    <cellStyle name="Input 2 26" xfId="6740"/>
    <cellStyle name="Input 2 26 2" xfId="6741"/>
    <cellStyle name="Input 2 26 3" xfId="6742"/>
    <cellStyle name="Input 2 3" xfId="6743"/>
    <cellStyle name="Input 2 3 2" xfId="6744"/>
    <cellStyle name="Input 2 3 3" xfId="6745"/>
    <cellStyle name="Input 2 4" xfId="6746"/>
    <cellStyle name="Input 2 4 2" xfId="6747"/>
    <cellStyle name="Input 2 4 3" xfId="6748"/>
    <cellStyle name="Input 2 5" xfId="6749"/>
    <cellStyle name="Input 2 5 2" xfId="6750"/>
    <cellStyle name="Input 2 5 3" xfId="6751"/>
    <cellStyle name="Input 2 6" xfId="6752"/>
    <cellStyle name="Input 2 6 2" xfId="6753"/>
    <cellStyle name="Input 2 6 3" xfId="6754"/>
    <cellStyle name="Input 2 7" xfId="6755"/>
    <cellStyle name="Input 2 7 2" xfId="6756"/>
    <cellStyle name="Input 2 7 3" xfId="6757"/>
    <cellStyle name="Input 2 8" xfId="6758"/>
    <cellStyle name="Input 2 8 2" xfId="6759"/>
    <cellStyle name="Input 2 8 3" xfId="6760"/>
    <cellStyle name="Input 2 9" xfId="6761"/>
    <cellStyle name="Input 2 9 2" xfId="6762"/>
    <cellStyle name="Input 2 9 3" xfId="6763"/>
    <cellStyle name="Input 20" xfId="6764"/>
    <cellStyle name="Input 21" xfId="6765"/>
    <cellStyle name="Input 22" xfId="6766"/>
    <cellStyle name="Input 23" xfId="6767"/>
    <cellStyle name="Input 24" xfId="6768"/>
    <cellStyle name="Input 25" xfId="6769"/>
    <cellStyle name="Input 26" xfId="6770"/>
    <cellStyle name="Input 3" xfId="6771"/>
    <cellStyle name="Input 4" xfId="6772"/>
    <cellStyle name="Input 5" xfId="6773"/>
    <cellStyle name="Input 6" xfId="6774"/>
    <cellStyle name="Input 7" xfId="6775"/>
    <cellStyle name="Input 8" xfId="6776"/>
    <cellStyle name="Input 9" xfId="6777"/>
    <cellStyle name="Inputnumbaccid" xfId="6778"/>
    <cellStyle name="Inputnumbaccid 2" xfId="6779"/>
    <cellStyle name="Inpyear" xfId="6780"/>
    <cellStyle name="Integer" xfId="6781"/>
    <cellStyle name="International" xfId="6782"/>
    <cellStyle name="International 2" xfId="6783"/>
    <cellStyle name="International 3" xfId="6784"/>
    <cellStyle name="International 4" xfId="6785"/>
    <cellStyle name="International1" xfId="6786"/>
    <cellStyle name="International1 2" xfId="6787"/>
    <cellStyle name="International1 3" xfId="6788"/>
    <cellStyle name="Lien hypertexte" xfId="6789"/>
    <cellStyle name="Lien hypertexte 2" xfId="6790"/>
    <cellStyle name="Lien hypertexte 3" xfId="6791"/>
    <cellStyle name="Lien hypertexte visité" xfId="6792"/>
    <cellStyle name="Lien hypertexte visité 2" xfId="6793"/>
    <cellStyle name="Lien hypertexte visité 3" xfId="6794"/>
    <cellStyle name="Link Currency (0)" xfId="6795"/>
    <cellStyle name="Link Currency (0) 2" xfId="6796"/>
    <cellStyle name="Link Currency (0) 3" xfId="6797"/>
    <cellStyle name="Link Currency (2)" xfId="6798"/>
    <cellStyle name="Link Currency (2) 2" xfId="6799"/>
    <cellStyle name="Link Currency (2) 3" xfId="6800"/>
    <cellStyle name="Link Units (0)" xfId="6801"/>
    <cellStyle name="Link Units (0) 2" xfId="6802"/>
    <cellStyle name="Link Units (0) 3" xfId="6803"/>
    <cellStyle name="Link Units (1)" xfId="6804"/>
    <cellStyle name="Link Units (1) 2" xfId="6805"/>
    <cellStyle name="Link Units (1) 3" xfId="6806"/>
    <cellStyle name="Link Units (1) 4" xfId="6807"/>
    <cellStyle name="Link Units (2)" xfId="6808"/>
    <cellStyle name="Link Units (2) 2" xfId="6809"/>
    <cellStyle name="Link Units (2) 3" xfId="6810"/>
    <cellStyle name="Linked Cell 10" xfId="6811"/>
    <cellStyle name="Linked Cell 10 2" xfId="6812"/>
    <cellStyle name="Linked Cell 10 3" xfId="6813"/>
    <cellStyle name="Linked Cell 11" xfId="6814"/>
    <cellStyle name="Linked Cell 11 2" xfId="6815"/>
    <cellStyle name="Linked Cell 11 3" xfId="6816"/>
    <cellStyle name="Linked Cell 12" xfId="6817"/>
    <cellStyle name="Linked Cell 12 2" xfId="6818"/>
    <cellStyle name="Linked Cell 12 3" xfId="6819"/>
    <cellStyle name="Linked Cell 13" xfId="6820"/>
    <cellStyle name="Linked Cell 13 2" xfId="6821"/>
    <cellStyle name="Linked Cell 13 3" xfId="6822"/>
    <cellStyle name="Linked Cell 14" xfId="6823"/>
    <cellStyle name="Linked Cell 14 2" xfId="6824"/>
    <cellStyle name="Linked Cell 14 3" xfId="6825"/>
    <cellStyle name="Linked Cell 15" xfId="6826"/>
    <cellStyle name="Linked Cell 15 2" xfId="6827"/>
    <cellStyle name="Linked Cell 15 3" xfId="6828"/>
    <cellStyle name="Linked Cell 16" xfId="6829"/>
    <cellStyle name="Linked Cell 16 2" xfId="6830"/>
    <cellStyle name="Linked Cell 16 3" xfId="6831"/>
    <cellStyle name="Linked Cell 17" xfId="6832"/>
    <cellStyle name="Linked Cell 17 2" xfId="6833"/>
    <cellStyle name="Linked Cell 17 3" xfId="6834"/>
    <cellStyle name="Linked Cell 18" xfId="6835"/>
    <cellStyle name="Linked Cell 18 2" xfId="6836"/>
    <cellStyle name="Linked Cell 18 3" xfId="6837"/>
    <cellStyle name="Linked Cell 19" xfId="6838"/>
    <cellStyle name="Linked Cell 19 2" xfId="6839"/>
    <cellStyle name="Linked Cell 19 3" xfId="6840"/>
    <cellStyle name="Linked Cell 2" xfId="6841"/>
    <cellStyle name="Linked Cell 2 2" xfId="6842"/>
    <cellStyle name="Linked Cell 2 3" xfId="6843"/>
    <cellStyle name="Linked Cell 2 4" xfId="6844"/>
    <cellStyle name="Linked Cell 20" xfId="6845"/>
    <cellStyle name="Linked Cell 20 2" xfId="6846"/>
    <cellStyle name="Linked Cell 20 3" xfId="6847"/>
    <cellStyle name="Linked Cell 21" xfId="6848"/>
    <cellStyle name="Linked Cell 21 2" xfId="6849"/>
    <cellStyle name="Linked Cell 21 3" xfId="6850"/>
    <cellStyle name="Linked Cell 22" xfId="6851"/>
    <cellStyle name="Linked Cell 22 2" xfId="6852"/>
    <cellStyle name="Linked Cell 22 3" xfId="6853"/>
    <cellStyle name="Linked Cell 23" xfId="6854"/>
    <cellStyle name="Linked Cell 23 2" xfId="6855"/>
    <cellStyle name="Linked Cell 23 3" xfId="6856"/>
    <cellStyle name="Linked Cell 24" xfId="6857"/>
    <cellStyle name="Linked Cell 24 2" xfId="6858"/>
    <cellStyle name="Linked Cell 24 3" xfId="6859"/>
    <cellStyle name="Linked Cell 25" xfId="6860"/>
    <cellStyle name="Linked Cell 25 2" xfId="6861"/>
    <cellStyle name="Linked Cell 25 3" xfId="6862"/>
    <cellStyle name="Linked Cell 26" xfId="6863"/>
    <cellStyle name="Linked Cell 26 2" xfId="6864"/>
    <cellStyle name="Linked Cell 26 3" xfId="6865"/>
    <cellStyle name="Linked Cell 3" xfId="6866"/>
    <cellStyle name="Linked Cell 3 2" xfId="6867"/>
    <cellStyle name="Linked Cell 3 3" xfId="6868"/>
    <cellStyle name="Linked Cell 4" xfId="6869"/>
    <cellStyle name="Linked Cell 4 2" xfId="6870"/>
    <cellStyle name="Linked Cell 4 3" xfId="6871"/>
    <cellStyle name="Linked Cell 5" xfId="6872"/>
    <cellStyle name="Linked Cell 5 2" xfId="6873"/>
    <cellStyle name="Linked Cell 5 3" xfId="6874"/>
    <cellStyle name="Linked Cell 6" xfId="6875"/>
    <cellStyle name="Linked Cell 6 2" xfId="6876"/>
    <cellStyle name="Linked Cell 6 3" xfId="6877"/>
    <cellStyle name="Linked Cell 7" xfId="6878"/>
    <cellStyle name="Linked Cell 7 2" xfId="6879"/>
    <cellStyle name="Linked Cell 7 3" xfId="6880"/>
    <cellStyle name="Linked Cell 8" xfId="6881"/>
    <cellStyle name="Linked Cell 8 2" xfId="6882"/>
    <cellStyle name="Linked Cell 8 3" xfId="6883"/>
    <cellStyle name="Linked Cell 9" xfId="6884"/>
    <cellStyle name="Linked Cell 9 2" xfId="6885"/>
    <cellStyle name="Linked Cell 9 3" xfId="6886"/>
    <cellStyle name="measure" xfId="6887"/>
    <cellStyle name="Millares [0]_FINAL-10" xfId="6888"/>
    <cellStyle name="Millares_FINAL-10" xfId="6889"/>
    <cellStyle name="Milliers [0]_B.S.96" xfId="6890"/>
    <cellStyle name="Milliers_B.S.96" xfId="6891"/>
    <cellStyle name="Moneda [0]_FINAL-10" xfId="6892"/>
    <cellStyle name="Moneda_FINAL-10" xfId="6893"/>
    <cellStyle name="Monйtaire [0]_B.S.96" xfId="6894"/>
    <cellStyle name="Monйtaire_B.S.96" xfId="6895"/>
    <cellStyle name="Nameenter" xfId="6896"/>
    <cellStyle name="Nameenter 2" xfId="6897"/>
    <cellStyle name="Nameenter 3" xfId="6898"/>
    <cellStyle name="Neutraal" xfId="6899"/>
    <cellStyle name="Neutraal 2" xfId="6900"/>
    <cellStyle name="Neutraal 3" xfId="6901"/>
    <cellStyle name="Neutral 10" xfId="6902"/>
    <cellStyle name="Neutral 10 2" xfId="6903"/>
    <cellStyle name="Neutral 10 3" xfId="6904"/>
    <cellStyle name="Neutral 11" xfId="6905"/>
    <cellStyle name="Neutral 11 2" xfId="6906"/>
    <cellStyle name="Neutral 11 3" xfId="6907"/>
    <cellStyle name="Neutral 12" xfId="6908"/>
    <cellStyle name="Neutral 12 2" xfId="6909"/>
    <cellStyle name="Neutral 12 3" xfId="6910"/>
    <cellStyle name="Neutral 13" xfId="6911"/>
    <cellStyle name="Neutral 13 2" xfId="6912"/>
    <cellStyle name="Neutral 13 3" xfId="6913"/>
    <cellStyle name="Neutral 14" xfId="6914"/>
    <cellStyle name="Neutral 14 2" xfId="6915"/>
    <cellStyle name="Neutral 14 3" xfId="6916"/>
    <cellStyle name="Neutral 15" xfId="6917"/>
    <cellStyle name="Neutral 15 2" xfId="6918"/>
    <cellStyle name="Neutral 15 3" xfId="6919"/>
    <cellStyle name="Neutral 16" xfId="6920"/>
    <cellStyle name="Neutral 16 2" xfId="6921"/>
    <cellStyle name="Neutral 16 3" xfId="6922"/>
    <cellStyle name="Neutral 17" xfId="6923"/>
    <cellStyle name="Neutral 17 2" xfId="6924"/>
    <cellStyle name="Neutral 17 3" xfId="6925"/>
    <cellStyle name="Neutral 18" xfId="6926"/>
    <cellStyle name="Neutral 18 2" xfId="6927"/>
    <cellStyle name="Neutral 18 3" xfId="6928"/>
    <cellStyle name="Neutral 19" xfId="6929"/>
    <cellStyle name="Neutral 19 2" xfId="6930"/>
    <cellStyle name="Neutral 19 3" xfId="6931"/>
    <cellStyle name="Neutral 2" xfId="6932"/>
    <cellStyle name="Neutral 2 2" xfId="6933"/>
    <cellStyle name="Neutral 2 3" xfId="6934"/>
    <cellStyle name="Neutral 2 4" xfId="6935"/>
    <cellStyle name="Neutral 20" xfId="6936"/>
    <cellStyle name="Neutral 20 2" xfId="6937"/>
    <cellStyle name="Neutral 20 3" xfId="6938"/>
    <cellStyle name="Neutral 21" xfId="6939"/>
    <cellStyle name="Neutral 21 2" xfId="6940"/>
    <cellStyle name="Neutral 21 3" xfId="6941"/>
    <cellStyle name="Neutral 22" xfId="6942"/>
    <cellStyle name="Neutral 22 2" xfId="6943"/>
    <cellStyle name="Neutral 22 3" xfId="6944"/>
    <cellStyle name="Neutral 23" xfId="6945"/>
    <cellStyle name="Neutral 23 2" xfId="6946"/>
    <cellStyle name="Neutral 23 3" xfId="6947"/>
    <cellStyle name="Neutral 24" xfId="6948"/>
    <cellStyle name="Neutral 24 2" xfId="6949"/>
    <cellStyle name="Neutral 24 3" xfId="6950"/>
    <cellStyle name="Neutral 25" xfId="6951"/>
    <cellStyle name="Neutral 25 2" xfId="6952"/>
    <cellStyle name="Neutral 25 3" xfId="6953"/>
    <cellStyle name="Neutral 26" xfId="6954"/>
    <cellStyle name="Neutral 26 2" xfId="6955"/>
    <cellStyle name="Neutral 26 3" xfId="6956"/>
    <cellStyle name="Neutral 3" xfId="6957"/>
    <cellStyle name="Neutral 3 2" xfId="6958"/>
    <cellStyle name="Neutral 3 3" xfId="6959"/>
    <cellStyle name="Neutral 4" xfId="6960"/>
    <cellStyle name="Neutral 4 2" xfId="6961"/>
    <cellStyle name="Neutral 4 3" xfId="6962"/>
    <cellStyle name="Neutral 5" xfId="6963"/>
    <cellStyle name="Neutral 5 2" xfId="6964"/>
    <cellStyle name="Neutral 5 3" xfId="6965"/>
    <cellStyle name="Neutral 6" xfId="6966"/>
    <cellStyle name="Neutral 6 2" xfId="6967"/>
    <cellStyle name="Neutral 6 3" xfId="6968"/>
    <cellStyle name="Neutral 7" xfId="6969"/>
    <cellStyle name="Neutral 7 2" xfId="6970"/>
    <cellStyle name="Neutral 7 3" xfId="6971"/>
    <cellStyle name="Neutral 8" xfId="6972"/>
    <cellStyle name="Neutral 8 2" xfId="6973"/>
    <cellStyle name="Neutral 8 3" xfId="6974"/>
    <cellStyle name="Neutral 9" xfId="6975"/>
    <cellStyle name="Neutral 9 2" xfId="6976"/>
    <cellStyle name="Neutral 9 3" xfId="6977"/>
    <cellStyle name="Normal - Style1" xfId="6978"/>
    <cellStyle name="Normal - Style1 2" xfId="6979"/>
    <cellStyle name="Normal - Style1 3" xfId="6980"/>
    <cellStyle name="Normal - Style1 4" xfId="6981"/>
    <cellStyle name="Normal 10" xfId="6982"/>
    <cellStyle name="Normal 100" xfId="6983"/>
    <cellStyle name="Normal 101" xfId="6984"/>
    <cellStyle name="Normal 102" xfId="6985"/>
    <cellStyle name="Normal 103" xfId="6986"/>
    <cellStyle name="Normal 104" xfId="6987"/>
    <cellStyle name="Normal 105" xfId="6988"/>
    <cellStyle name="Normal 106" xfId="6989"/>
    <cellStyle name="Normal 107" xfId="6990"/>
    <cellStyle name="Normal 108" xfId="6991"/>
    <cellStyle name="Normal 109" xfId="6992"/>
    <cellStyle name="Normal 11" xfId="6993"/>
    <cellStyle name="Normal 11 2" xfId="6994"/>
    <cellStyle name="Normal 11 2 2" xfId="6995"/>
    <cellStyle name="Normal 11 2 3" xfId="6996"/>
    <cellStyle name="Normal 11 2 3 2" xfId="6997"/>
    <cellStyle name="Normal 11 2 4" xfId="6998"/>
    <cellStyle name="Normal 11 3" xfId="6999"/>
    <cellStyle name="Normal 11 3 2" xfId="7000"/>
    <cellStyle name="Normal 11 4" xfId="7001"/>
    <cellStyle name="Normal 11 5" xfId="7002"/>
    <cellStyle name="Normal 11 6" xfId="7003"/>
    <cellStyle name="Normal 110" xfId="7004"/>
    <cellStyle name="Normal 111" xfId="7005"/>
    <cellStyle name="Normal 112" xfId="7006"/>
    <cellStyle name="Normal 113" xfId="7007"/>
    <cellStyle name="Normal 114" xfId="7008"/>
    <cellStyle name="Normal 115" xfId="7009"/>
    <cellStyle name="Normal 116" xfId="7010"/>
    <cellStyle name="Normal 117" xfId="7011"/>
    <cellStyle name="Normal 118" xfId="7012"/>
    <cellStyle name="Normal 119" xfId="7013"/>
    <cellStyle name="Normal 12" xfId="7014"/>
    <cellStyle name="Normal 12 2" xfId="7015"/>
    <cellStyle name="Normal 12 3" xfId="7016"/>
    <cellStyle name="Normal 120" xfId="7017"/>
    <cellStyle name="Normal 121" xfId="7018"/>
    <cellStyle name="Normal 122" xfId="7019"/>
    <cellStyle name="Normal 123" xfId="7020"/>
    <cellStyle name="Normal 124" xfId="7021"/>
    <cellStyle name="Normal 125" xfId="7022"/>
    <cellStyle name="Normal 126" xfId="7023"/>
    <cellStyle name="Normal 127" xfId="7024"/>
    <cellStyle name="Normal 128" xfId="7025"/>
    <cellStyle name="Normal 129" xfId="7026"/>
    <cellStyle name="Normal 13" xfId="7027"/>
    <cellStyle name="Normal 13 2" xfId="7028"/>
    <cellStyle name="Normal 13 3" xfId="7029"/>
    <cellStyle name="Normal 14" xfId="7030"/>
    <cellStyle name="Normal 14 2" xfId="7031"/>
    <cellStyle name="Normal 14 2 2" xfId="7032"/>
    <cellStyle name="Normal 14 2 2 2" xfId="7033"/>
    <cellStyle name="Normal 14 2 2 3" xfId="7034"/>
    <cellStyle name="Normal 14 3" xfId="7035"/>
    <cellStyle name="Normal 15" xfId="7036"/>
    <cellStyle name="Normal 15 2" xfId="7037"/>
    <cellStyle name="Normal 15 3" xfId="7038"/>
    <cellStyle name="Normal 16" xfId="7039"/>
    <cellStyle name="Normal 16 2" xfId="7040"/>
    <cellStyle name="Normal 16 3" xfId="7041"/>
    <cellStyle name="Normal 17" xfId="7042"/>
    <cellStyle name="Normal 17 2" xfId="7043"/>
    <cellStyle name="Normal 17 3" xfId="7044"/>
    <cellStyle name="Normal 18" xfId="7045"/>
    <cellStyle name="Normal 18 2" xfId="7046"/>
    <cellStyle name="Normal 18 3" xfId="7047"/>
    <cellStyle name="Normal 19" xfId="7048"/>
    <cellStyle name="Normal 2" xfId="7049"/>
    <cellStyle name="Normal 2 2" xfId="7050"/>
    <cellStyle name="Normal 2 2 2" xfId="7051"/>
    <cellStyle name="Normal 2 2 2 2" xfId="7052"/>
    <cellStyle name="Normal 2 2 2 3" xfId="7053"/>
    <cellStyle name="Normal 2 2 3" xfId="7054"/>
    <cellStyle name="Normal 2 2 4" xfId="7055"/>
    <cellStyle name="Normal 2 2 5" xfId="7056"/>
    <cellStyle name="Normal 2 2 6" xfId="7057"/>
    <cellStyle name="Normal 2 2 6 2" xfId="7058"/>
    <cellStyle name="Normal 2 2 6 3" xfId="7059"/>
    <cellStyle name="Normal 2 3" xfId="7060"/>
    <cellStyle name="Normal 2 3 2" xfId="7061"/>
    <cellStyle name="Normal 2 3 2 2" xfId="7062"/>
    <cellStyle name="Normal 2 3 2 3" xfId="7063"/>
    <cellStyle name="Normal 2 3 3" xfId="7064"/>
    <cellStyle name="Normal 2 3 4" xfId="7065"/>
    <cellStyle name="Normal 2 3 5" xfId="7066"/>
    <cellStyle name="Normal 2 4" xfId="7067"/>
    <cellStyle name="Normal 2 4 2" xfId="7068"/>
    <cellStyle name="Normal 2 4 3" xfId="7069"/>
    <cellStyle name="Normal 2 5" xfId="7070"/>
    <cellStyle name="Normal 2 5 2" xfId="7071"/>
    <cellStyle name="Normal 2 5 3" xfId="7072"/>
    <cellStyle name="Normal 2 6" xfId="7073"/>
    <cellStyle name="Normal 2 6 2" xfId="7074"/>
    <cellStyle name="Normal 2 6 3" xfId="7075"/>
    <cellStyle name="Normal 2 7" xfId="7076"/>
    <cellStyle name="Normal 2 8" xfId="7077"/>
    <cellStyle name="Normal 20" xfId="7078"/>
    <cellStyle name="Normal 21" xfId="7079"/>
    <cellStyle name="Normal 21 2" xfId="7080"/>
    <cellStyle name="Normal 21 3" xfId="7081"/>
    <cellStyle name="Normal 22" xfId="7082"/>
    <cellStyle name="Normal 22 2" xfId="7083"/>
    <cellStyle name="Normal 22 3" xfId="7084"/>
    <cellStyle name="Normal 23" xfId="7085"/>
    <cellStyle name="Normal 23 2" xfId="7086"/>
    <cellStyle name="Normal 23 3" xfId="7087"/>
    <cellStyle name="Normal 23 4" xfId="7088"/>
    <cellStyle name="Normal 23 4 2" xfId="7089"/>
    <cellStyle name="Normal 23 4 3" xfId="7090"/>
    <cellStyle name="Normal 24" xfId="7091"/>
    <cellStyle name="Normal 24 2" xfId="7092"/>
    <cellStyle name="Normal 24 3" xfId="7093"/>
    <cellStyle name="Normal 24 4" xfId="7094"/>
    <cellStyle name="Normal 24 4 2" xfId="7095"/>
    <cellStyle name="Normal 24 4 3" xfId="7096"/>
    <cellStyle name="Normal 25" xfId="7097"/>
    <cellStyle name="Normal 25 2" xfId="7098"/>
    <cellStyle name="Normal 25 3" xfId="7099"/>
    <cellStyle name="Normal 26" xfId="7100"/>
    <cellStyle name="Normal 27" xfId="7101"/>
    <cellStyle name="Normal 27 2" xfId="7102"/>
    <cellStyle name="Normal 27 3" xfId="7103"/>
    <cellStyle name="Normal 28" xfId="7104"/>
    <cellStyle name="Normal 28 2" xfId="7105"/>
    <cellStyle name="Normal 28 3" xfId="7106"/>
    <cellStyle name="Normal 29" xfId="7107"/>
    <cellStyle name="Normal 3" xfId="7108"/>
    <cellStyle name="Normal 3 2" xfId="7109"/>
    <cellStyle name="Normal 3 2 2" xfId="7110"/>
    <cellStyle name="Normal 3 3" xfId="7111"/>
    <cellStyle name="Normal 3 4" xfId="7112"/>
    <cellStyle name="Normal 3 5" xfId="7113"/>
    <cellStyle name="Normal 3 5 2" xfId="7114"/>
    <cellStyle name="Normal 3 5 2 2" xfId="7115"/>
    <cellStyle name="Normal 3 6" xfId="7116"/>
    <cellStyle name="Normal 30" xfId="7117"/>
    <cellStyle name="Normal 31" xfId="7118"/>
    <cellStyle name="Normal 32" xfId="7119"/>
    <cellStyle name="Normal 33" xfId="7120"/>
    <cellStyle name="Normal 34" xfId="7121"/>
    <cellStyle name="Normal 35" xfId="7122"/>
    <cellStyle name="Normal 36" xfId="7123"/>
    <cellStyle name="Normal 37" xfId="7124"/>
    <cellStyle name="Normal 38" xfId="7125"/>
    <cellStyle name="Normal 39" xfId="7126"/>
    <cellStyle name="Normal 4" xfId="7127"/>
    <cellStyle name="Normal 4 2" xfId="7128"/>
    <cellStyle name="Normal 4 2 2" xfId="7129"/>
    <cellStyle name="Normal 4 2 2 2" xfId="7130"/>
    <cellStyle name="Normal 4 2 2 2 2" xfId="7131"/>
    <cellStyle name="Normal 4 2 2 2 3" xfId="7132"/>
    <cellStyle name="Normal 4 2 2 3" xfId="7133"/>
    <cellStyle name="Normal 4 2 3" xfId="7134"/>
    <cellStyle name="Normal 4 2 4" xfId="7135"/>
    <cellStyle name="Normal 4 2 5" xfId="7136"/>
    <cellStyle name="Normal 4 3" xfId="7137"/>
    <cellStyle name="Normal 4 3 2" xfId="7138"/>
    <cellStyle name="Normal 4 3 2 2" xfId="7139"/>
    <cellStyle name="Normal 4 3 2 2 2" xfId="7140"/>
    <cellStyle name="Normal 4 3 2 2 3" xfId="7141"/>
    <cellStyle name="Normal 4 3 2 3" xfId="7142"/>
    <cellStyle name="Normal 4 3 3" xfId="7143"/>
    <cellStyle name="Normal 4 3 4" xfId="7144"/>
    <cellStyle name="Normal 4 3 5" xfId="7145"/>
    <cellStyle name="Normal 4 4" xfId="7146"/>
    <cellStyle name="Normal 4 4 2" xfId="7147"/>
    <cellStyle name="Normal 4 4 2 2" xfId="7148"/>
    <cellStyle name="Normal 4 4 2 3" xfId="7149"/>
    <cellStyle name="Normal 4 4 3" xfId="7150"/>
    <cellStyle name="Normal 4 5" xfId="7151"/>
    <cellStyle name="Normal 4 6" xfId="7152"/>
    <cellStyle name="Normal 4 7" xfId="7153"/>
    <cellStyle name="Normal 40" xfId="7154"/>
    <cellStyle name="Normal 41" xfId="7155"/>
    <cellStyle name="Normal 42" xfId="7156"/>
    <cellStyle name="Normal 43" xfId="7157"/>
    <cellStyle name="Normal 44" xfId="7158"/>
    <cellStyle name="Normal 45" xfId="7159"/>
    <cellStyle name="Normal 46" xfId="7160"/>
    <cellStyle name="Normal 47" xfId="7161"/>
    <cellStyle name="Normal 48" xfId="7162"/>
    <cellStyle name="Normal 49" xfId="7163"/>
    <cellStyle name="Normal 5" xfId="7164"/>
    <cellStyle name="Normal 5 2" xfId="7165"/>
    <cellStyle name="Normal 5 2 2" xfId="7166"/>
    <cellStyle name="Normal 5 2 2 2" xfId="7167"/>
    <cellStyle name="Normal 5 2 2 3" xfId="7168"/>
    <cellStyle name="Normal 5 2 3" xfId="7169"/>
    <cellStyle name="Normal 5 3" xfId="7170"/>
    <cellStyle name="Normal 5 4" xfId="7171"/>
    <cellStyle name="Normal 5 5" xfId="7172"/>
    <cellStyle name="Normal 50" xfId="7173"/>
    <cellStyle name="Normal 51" xfId="7174"/>
    <cellStyle name="Normal 52" xfId="7175"/>
    <cellStyle name="Normal 53" xfId="7176"/>
    <cellStyle name="Normal 54" xfId="7177"/>
    <cellStyle name="Normal 55" xfId="7178"/>
    <cellStyle name="Normal 56" xfId="7179"/>
    <cellStyle name="Normal 57" xfId="7180"/>
    <cellStyle name="Normal 58" xfId="7181"/>
    <cellStyle name="Normal 59" xfId="7182"/>
    <cellStyle name="Normal 6" xfId="7183"/>
    <cellStyle name="Normal 6 2" xfId="7184"/>
    <cellStyle name="Normal 6 2 2" xfId="7185"/>
    <cellStyle name="Normal 6 2 2 2" xfId="7186"/>
    <cellStyle name="Normal 6 2 2 3" xfId="7187"/>
    <cellStyle name="Normal 6 2 3" xfId="7188"/>
    <cellStyle name="Normal 6 3" xfId="7189"/>
    <cellStyle name="Normal 6 4" xfId="7190"/>
    <cellStyle name="Normal 6 5" xfId="7191"/>
    <cellStyle name="Normal 60" xfId="7192"/>
    <cellStyle name="Normal 61" xfId="7193"/>
    <cellStyle name="Normal 62" xfId="7194"/>
    <cellStyle name="Normal 63" xfId="7195"/>
    <cellStyle name="Normal 64" xfId="7196"/>
    <cellStyle name="Normal 65" xfId="7197"/>
    <cellStyle name="Normal 66" xfId="7198"/>
    <cellStyle name="Normal 67" xfId="7199"/>
    <cellStyle name="Normal 68" xfId="7200"/>
    <cellStyle name="Normal 69" xfId="7201"/>
    <cellStyle name="Normal 7" xfId="7202"/>
    <cellStyle name="Normal 7 2" xfId="7203"/>
    <cellStyle name="Normal 7 2 2" xfId="7204"/>
    <cellStyle name="Normal 7 2 2 2" xfId="7205"/>
    <cellStyle name="Normal 7 2 2 3" xfId="7206"/>
    <cellStyle name="Normal 7 2 3" xfId="7207"/>
    <cellStyle name="Normal 7 3" xfId="7208"/>
    <cellStyle name="Normal 7 4" xfId="7209"/>
    <cellStyle name="Normal 7 5" xfId="7210"/>
    <cellStyle name="Normal 70" xfId="7211"/>
    <cellStyle name="Normal 71" xfId="7212"/>
    <cellStyle name="Normal 72" xfId="7213"/>
    <cellStyle name="Normal 73" xfId="7214"/>
    <cellStyle name="Normal 74" xfId="7215"/>
    <cellStyle name="Normal 75" xfId="7216"/>
    <cellStyle name="Normal 76" xfId="7217"/>
    <cellStyle name="Normal 77" xfId="7218"/>
    <cellStyle name="Normal 78" xfId="7219"/>
    <cellStyle name="Normal 79" xfId="7220"/>
    <cellStyle name="Normal 8" xfId="7221"/>
    <cellStyle name="Normal 8 2" xfId="7222"/>
    <cellStyle name="Normal 8 2 2" xfId="7223"/>
    <cellStyle name="Normal 8 2 2 2" xfId="7224"/>
    <cellStyle name="Normal 8 2 2 3" xfId="7225"/>
    <cellStyle name="Normal 8 2 3" xfId="7226"/>
    <cellStyle name="Normal 8 3" xfId="7227"/>
    <cellStyle name="Normal 8 4" xfId="7228"/>
    <cellStyle name="Normal 8 5" xfId="7229"/>
    <cellStyle name="Normal 80" xfId="7230"/>
    <cellStyle name="Normal 81" xfId="7231"/>
    <cellStyle name="Normal 82" xfId="7232"/>
    <cellStyle name="Normal 83" xfId="7233"/>
    <cellStyle name="Normal 84" xfId="7234"/>
    <cellStyle name="Normal 85" xfId="7235"/>
    <cellStyle name="Normal 86" xfId="7236"/>
    <cellStyle name="Normal 87" xfId="7237"/>
    <cellStyle name="Normal 88" xfId="7238"/>
    <cellStyle name="Normal 89" xfId="7239"/>
    <cellStyle name="Normal 9" xfId="7240"/>
    <cellStyle name="Normal 9 2" xfId="7241"/>
    <cellStyle name="Normal 9 2 2" xfId="7242"/>
    <cellStyle name="Normal 9 2 3" xfId="7243"/>
    <cellStyle name="Normal 9 3" xfId="7244"/>
    <cellStyle name="Normal 9 3 2" xfId="7245"/>
    <cellStyle name="Normal 9 3 2 2" xfId="7246"/>
    <cellStyle name="Normal 9 3 2 3" xfId="7247"/>
    <cellStyle name="Normal 9 3 3" xfId="7248"/>
    <cellStyle name="Normal 9 4" xfId="7249"/>
    <cellStyle name="Normal 9 5" xfId="7250"/>
    <cellStyle name="Normal 9 6" xfId="7251"/>
    <cellStyle name="Normal 90" xfId="7252"/>
    <cellStyle name="Normal 91" xfId="7253"/>
    <cellStyle name="Normal 92" xfId="7254"/>
    <cellStyle name="Normal 93" xfId="7255"/>
    <cellStyle name="Normal 94" xfId="7256"/>
    <cellStyle name="Normal 95" xfId="7257"/>
    <cellStyle name="Normal 96" xfId="7258"/>
    <cellStyle name="Normal 97" xfId="7259"/>
    <cellStyle name="Normal 98" xfId="7260"/>
    <cellStyle name="Normal 99" xfId="7261"/>
    <cellStyle name="Normal_040112_расчет авансовых платежей по КПН на 20 января" xfId="7262"/>
    <cellStyle name="Normal_2008 10 01 VSDS" xfId="2"/>
    <cellStyle name="Normal1" xfId="7263"/>
    <cellStyle name="Normal1 2" xfId="7264"/>
    <cellStyle name="Normal1 3" xfId="7265"/>
    <cellStyle name="Normal1 4" xfId="7266"/>
    <cellStyle name="normбlnм_laroux" xfId="7267"/>
    <cellStyle name="Note 10" xfId="7268"/>
    <cellStyle name="Note 10 2" xfId="7269"/>
    <cellStyle name="Note 10 3" xfId="7270"/>
    <cellStyle name="Note 11" xfId="7271"/>
    <cellStyle name="Note 11 2" xfId="7272"/>
    <cellStyle name="Note 11 3" xfId="7273"/>
    <cellStyle name="Note 12" xfId="7274"/>
    <cellStyle name="Note 12 2" xfId="7275"/>
    <cellStyle name="Note 12 3" xfId="7276"/>
    <cellStyle name="Note 13" xfId="7277"/>
    <cellStyle name="Note 13 2" xfId="7278"/>
    <cellStyle name="Note 13 3" xfId="7279"/>
    <cellStyle name="Note 14" xfId="7280"/>
    <cellStyle name="Note 14 2" xfId="7281"/>
    <cellStyle name="Note 14 3" xfId="7282"/>
    <cellStyle name="Note 15" xfId="7283"/>
    <cellStyle name="Note 15 2" xfId="7284"/>
    <cellStyle name="Note 15 3" xfId="7285"/>
    <cellStyle name="Note 16" xfId="7286"/>
    <cellStyle name="Note 16 2" xfId="7287"/>
    <cellStyle name="Note 16 3" xfId="7288"/>
    <cellStyle name="Note 17" xfId="7289"/>
    <cellStyle name="Note 17 2" xfId="7290"/>
    <cellStyle name="Note 17 3" xfId="7291"/>
    <cellStyle name="Note 18" xfId="7292"/>
    <cellStyle name="Note 18 2" xfId="7293"/>
    <cellStyle name="Note 18 3" xfId="7294"/>
    <cellStyle name="Note 19" xfId="7295"/>
    <cellStyle name="Note 19 2" xfId="7296"/>
    <cellStyle name="Note 19 3" xfId="7297"/>
    <cellStyle name="Note 2" xfId="7298"/>
    <cellStyle name="Note 2 2" xfId="7299"/>
    <cellStyle name="Note 2 3" xfId="7300"/>
    <cellStyle name="Note 2 4" xfId="7301"/>
    <cellStyle name="Note 20" xfId="7302"/>
    <cellStyle name="Note 20 2" xfId="7303"/>
    <cellStyle name="Note 20 3" xfId="7304"/>
    <cellStyle name="Note 21" xfId="7305"/>
    <cellStyle name="Note 21 2" xfId="7306"/>
    <cellStyle name="Note 21 3" xfId="7307"/>
    <cellStyle name="Note 22" xfId="7308"/>
    <cellStyle name="Note 22 2" xfId="7309"/>
    <cellStyle name="Note 22 3" xfId="7310"/>
    <cellStyle name="Note 23" xfId="7311"/>
    <cellStyle name="Note 23 2" xfId="7312"/>
    <cellStyle name="Note 23 3" xfId="7313"/>
    <cellStyle name="Note 24" xfId="7314"/>
    <cellStyle name="Note 24 2" xfId="7315"/>
    <cellStyle name="Note 24 3" xfId="7316"/>
    <cellStyle name="Note 25" xfId="7317"/>
    <cellStyle name="Note 25 2" xfId="7318"/>
    <cellStyle name="Note 25 3" xfId="7319"/>
    <cellStyle name="Note 26" xfId="7320"/>
    <cellStyle name="Note 26 2" xfId="7321"/>
    <cellStyle name="Note 26 3" xfId="7322"/>
    <cellStyle name="Note 3" xfId="7323"/>
    <cellStyle name="Note 3 2" xfId="7324"/>
    <cellStyle name="Note 3 3" xfId="7325"/>
    <cellStyle name="Note 4" xfId="7326"/>
    <cellStyle name="Note 4 2" xfId="7327"/>
    <cellStyle name="Note 4 3" xfId="7328"/>
    <cellStyle name="Note 5" xfId="7329"/>
    <cellStyle name="Note 5 2" xfId="7330"/>
    <cellStyle name="Note 5 3" xfId="7331"/>
    <cellStyle name="Note 6" xfId="7332"/>
    <cellStyle name="Note 6 2" xfId="7333"/>
    <cellStyle name="Note 6 3" xfId="7334"/>
    <cellStyle name="Note 7" xfId="7335"/>
    <cellStyle name="Note 7 2" xfId="7336"/>
    <cellStyle name="Note 7 3" xfId="7337"/>
    <cellStyle name="Note 8" xfId="7338"/>
    <cellStyle name="Note 8 2" xfId="7339"/>
    <cellStyle name="Note 8 3" xfId="7340"/>
    <cellStyle name="Note 9" xfId="7341"/>
    <cellStyle name="Note 9 2" xfId="7342"/>
    <cellStyle name="Note 9 3" xfId="7343"/>
    <cellStyle name="Number" xfId="7344"/>
    <cellStyle name="numbers" xfId="7345"/>
    <cellStyle name="Ôčíŕíńîâűé [0]_ďđĺäďđ-110_ďđĺäďđ-110 (2)" xfId="7346"/>
    <cellStyle name="Ôèíàíñîâûé" xfId="7347"/>
    <cellStyle name="Ôèíàíñîâûé [0]" xfId="7348"/>
    <cellStyle name="Oeiainiaue [0]_NotesFA" xfId="7349"/>
    <cellStyle name="Oeiainiaue_NotesFA" xfId="7350"/>
    <cellStyle name="oilnumbers" xfId="7351"/>
    <cellStyle name="Option" xfId="7352"/>
    <cellStyle name="Option 2" xfId="7353"/>
    <cellStyle name="Option 3" xfId="7354"/>
    <cellStyle name="Ouny?e [0]_Oi?a IAIE" xfId="7355"/>
    <cellStyle name="Ouny?e_Oi?a IAIE" xfId="7356"/>
    <cellStyle name="Output 10" xfId="7357"/>
    <cellStyle name="Output 10 2" xfId="7358"/>
    <cellStyle name="Output 10 3" xfId="7359"/>
    <cellStyle name="Output 11" xfId="7360"/>
    <cellStyle name="Output 11 2" xfId="7361"/>
    <cellStyle name="Output 11 3" xfId="7362"/>
    <cellStyle name="Output 12" xfId="7363"/>
    <cellStyle name="Output 12 2" xfId="7364"/>
    <cellStyle name="Output 12 3" xfId="7365"/>
    <cellStyle name="Output 13" xfId="7366"/>
    <cellStyle name="Output 13 2" xfId="7367"/>
    <cellStyle name="Output 13 3" xfId="7368"/>
    <cellStyle name="Output 14" xfId="7369"/>
    <cellStyle name="Output 14 2" xfId="7370"/>
    <cellStyle name="Output 14 3" xfId="7371"/>
    <cellStyle name="Output 15" xfId="7372"/>
    <cellStyle name="Output 15 2" xfId="7373"/>
    <cellStyle name="Output 15 3" xfId="7374"/>
    <cellStyle name="Output 16" xfId="7375"/>
    <cellStyle name="Output 16 2" xfId="7376"/>
    <cellStyle name="Output 16 3" xfId="7377"/>
    <cellStyle name="Output 17" xfId="7378"/>
    <cellStyle name="Output 17 2" xfId="7379"/>
    <cellStyle name="Output 17 3" xfId="7380"/>
    <cellStyle name="Output 18" xfId="7381"/>
    <cellStyle name="Output 18 2" xfId="7382"/>
    <cellStyle name="Output 18 3" xfId="7383"/>
    <cellStyle name="Output 19" xfId="7384"/>
    <cellStyle name="Output 19 2" xfId="7385"/>
    <cellStyle name="Output 19 3" xfId="7386"/>
    <cellStyle name="Output 2" xfId="7387"/>
    <cellStyle name="Output 2 2" xfId="7388"/>
    <cellStyle name="Output 2 3" xfId="7389"/>
    <cellStyle name="Output 2 4" xfId="7390"/>
    <cellStyle name="Output 20" xfId="7391"/>
    <cellStyle name="Output 20 2" xfId="7392"/>
    <cellStyle name="Output 20 3" xfId="7393"/>
    <cellStyle name="Output 21" xfId="7394"/>
    <cellStyle name="Output 21 2" xfId="7395"/>
    <cellStyle name="Output 21 3" xfId="7396"/>
    <cellStyle name="Output 22" xfId="7397"/>
    <cellStyle name="Output 22 2" xfId="7398"/>
    <cellStyle name="Output 22 3" xfId="7399"/>
    <cellStyle name="Output 23" xfId="7400"/>
    <cellStyle name="Output 23 2" xfId="7401"/>
    <cellStyle name="Output 23 3" xfId="7402"/>
    <cellStyle name="Output 24" xfId="7403"/>
    <cellStyle name="Output 24 2" xfId="7404"/>
    <cellStyle name="Output 24 3" xfId="7405"/>
    <cellStyle name="Output 25" xfId="7406"/>
    <cellStyle name="Output 25 2" xfId="7407"/>
    <cellStyle name="Output 25 3" xfId="7408"/>
    <cellStyle name="Output 26" xfId="7409"/>
    <cellStyle name="Output 26 2" xfId="7410"/>
    <cellStyle name="Output 26 3" xfId="7411"/>
    <cellStyle name="Output 3" xfId="7412"/>
    <cellStyle name="Output 3 2" xfId="7413"/>
    <cellStyle name="Output 3 3" xfId="7414"/>
    <cellStyle name="Output 4" xfId="7415"/>
    <cellStyle name="Output 4 2" xfId="7416"/>
    <cellStyle name="Output 4 3" xfId="7417"/>
    <cellStyle name="Output 5" xfId="7418"/>
    <cellStyle name="Output 5 2" xfId="7419"/>
    <cellStyle name="Output 5 3" xfId="7420"/>
    <cellStyle name="Output 6" xfId="7421"/>
    <cellStyle name="Output 6 2" xfId="7422"/>
    <cellStyle name="Output 6 3" xfId="7423"/>
    <cellStyle name="Output 7" xfId="7424"/>
    <cellStyle name="Output 7 2" xfId="7425"/>
    <cellStyle name="Output 7 3" xfId="7426"/>
    <cellStyle name="Output 8" xfId="7427"/>
    <cellStyle name="Output 8 2" xfId="7428"/>
    <cellStyle name="Output 8 3" xfId="7429"/>
    <cellStyle name="Output 9" xfId="7430"/>
    <cellStyle name="Output 9 2" xfId="7431"/>
    <cellStyle name="Output 9 3" xfId="7432"/>
    <cellStyle name="paint" xfId="7433"/>
    <cellStyle name="paint 2" xfId="7434"/>
    <cellStyle name="paint 3" xfId="7435"/>
    <cellStyle name="paint 4" xfId="7436"/>
    <cellStyle name="Percent (0)" xfId="7437"/>
    <cellStyle name="Percent (0) 2" xfId="7438"/>
    <cellStyle name="Percent (0) 3" xfId="7439"/>
    <cellStyle name="Percent [0]" xfId="7440"/>
    <cellStyle name="Percent [0] 2" xfId="7441"/>
    <cellStyle name="Percent [0] 3" xfId="7442"/>
    <cellStyle name="Percent [00]" xfId="7443"/>
    <cellStyle name="Percent [00] 2" xfId="7444"/>
    <cellStyle name="Percent [00] 3" xfId="7445"/>
    <cellStyle name="Percent [2]" xfId="7446"/>
    <cellStyle name="Percent [2] 2" xfId="7447"/>
    <cellStyle name="Percent [2] 3" xfId="7448"/>
    <cellStyle name="Percent 0%" xfId="7449"/>
    <cellStyle name="Percent 0.00%" xfId="7450"/>
    <cellStyle name="Percent 10" xfId="7451"/>
    <cellStyle name="Percent 11" xfId="7452"/>
    <cellStyle name="Percent 12" xfId="7453"/>
    <cellStyle name="Percent 13" xfId="7454"/>
    <cellStyle name="Percent 14" xfId="7455"/>
    <cellStyle name="Percent 15" xfId="7456"/>
    <cellStyle name="Percent 16" xfId="7457"/>
    <cellStyle name="Percent 17" xfId="7458"/>
    <cellStyle name="Percent 18" xfId="7459"/>
    <cellStyle name="Percent 19" xfId="7460"/>
    <cellStyle name="Percent 2" xfId="7461"/>
    <cellStyle name="Percent 2 2" xfId="7462"/>
    <cellStyle name="Percent 2 3" xfId="7463"/>
    <cellStyle name="Percent 20" xfId="7464"/>
    <cellStyle name="Percent 21" xfId="7465"/>
    <cellStyle name="Percent 22" xfId="7466"/>
    <cellStyle name="Percent 23" xfId="7467"/>
    <cellStyle name="Percent 24" xfId="7468"/>
    <cellStyle name="Percent 25" xfId="7469"/>
    <cellStyle name="Percent 26" xfId="7470"/>
    <cellStyle name="Percent 27" xfId="7471"/>
    <cellStyle name="Percent 28" xfId="7472"/>
    <cellStyle name="Percent 29" xfId="7473"/>
    <cellStyle name="Percent 3" xfId="7474"/>
    <cellStyle name="Percent 3 2" xfId="7475"/>
    <cellStyle name="Percent 3 3" xfId="7476"/>
    <cellStyle name="Percent 30" xfId="7477"/>
    <cellStyle name="Percent 31" xfId="7478"/>
    <cellStyle name="Percent 32" xfId="7479"/>
    <cellStyle name="Percent 33" xfId="7480"/>
    <cellStyle name="Percent 34" xfId="7481"/>
    <cellStyle name="Percent 35" xfId="7482"/>
    <cellStyle name="Percent 36" xfId="7483"/>
    <cellStyle name="Percent 37" xfId="7484"/>
    <cellStyle name="Percent 38" xfId="7485"/>
    <cellStyle name="Percent 39" xfId="7486"/>
    <cellStyle name="Percent 4" xfId="7487"/>
    <cellStyle name="Percent 4 2" xfId="7488"/>
    <cellStyle name="Percent 40" xfId="7489"/>
    <cellStyle name="Percent 41" xfId="7490"/>
    <cellStyle name="Percent 42" xfId="7491"/>
    <cellStyle name="Percent 43" xfId="7492"/>
    <cellStyle name="Percent 44" xfId="7493"/>
    <cellStyle name="Percent 45" xfId="7494"/>
    <cellStyle name="Percent 46" xfId="7495"/>
    <cellStyle name="Percent 47" xfId="7496"/>
    <cellStyle name="Percent 48" xfId="7497"/>
    <cellStyle name="Percent 49" xfId="7498"/>
    <cellStyle name="Percent 5" xfId="7499"/>
    <cellStyle name="Percent 50" xfId="7500"/>
    <cellStyle name="Percent 51" xfId="7501"/>
    <cellStyle name="Percent 52" xfId="7502"/>
    <cellStyle name="Percent 53" xfId="7503"/>
    <cellStyle name="Percent 54" xfId="7504"/>
    <cellStyle name="Percent 55" xfId="7505"/>
    <cellStyle name="Percent 56" xfId="7506"/>
    <cellStyle name="Percent 57" xfId="7507"/>
    <cellStyle name="Percent 58" xfId="7508"/>
    <cellStyle name="Percent 59" xfId="7509"/>
    <cellStyle name="Percent 6" xfId="7510"/>
    <cellStyle name="Percent 60" xfId="7511"/>
    <cellStyle name="Percent 61" xfId="7512"/>
    <cellStyle name="Percent 62" xfId="7513"/>
    <cellStyle name="Percent 63" xfId="7514"/>
    <cellStyle name="Percent 64" xfId="7515"/>
    <cellStyle name="Percent 65" xfId="7516"/>
    <cellStyle name="Percent 66" xfId="7517"/>
    <cellStyle name="Percent 67" xfId="7518"/>
    <cellStyle name="Percent 68" xfId="7519"/>
    <cellStyle name="Percent 69" xfId="7520"/>
    <cellStyle name="Percent 7" xfId="7521"/>
    <cellStyle name="Percent 70" xfId="7522"/>
    <cellStyle name="Percent 71" xfId="7523"/>
    <cellStyle name="Percent 72" xfId="7524"/>
    <cellStyle name="Percent 73" xfId="7525"/>
    <cellStyle name="Percent 74" xfId="7526"/>
    <cellStyle name="Percent 75" xfId="7527"/>
    <cellStyle name="Percent 76" xfId="7528"/>
    <cellStyle name="Percent 77" xfId="7529"/>
    <cellStyle name="Percent 78" xfId="7530"/>
    <cellStyle name="Percent 79" xfId="7531"/>
    <cellStyle name="Percent 8" xfId="7532"/>
    <cellStyle name="Percent 80" xfId="7533"/>
    <cellStyle name="Percent 81" xfId="7534"/>
    <cellStyle name="Percent 81 2" xfId="7535"/>
    <cellStyle name="Percent 82" xfId="7536"/>
    <cellStyle name="Percent 82 2" xfId="7537"/>
    <cellStyle name="Percent 83" xfId="7538"/>
    <cellStyle name="Percent 83 2" xfId="7539"/>
    <cellStyle name="Percent 84" xfId="7540"/>
    <cellStyle name="Percent 84 2" xfId="7541"/>
    <cellStyle name="Percent 9" xfId="7542"/>
    <cellStyle name="percentgen" xfId="7543"/>
    <cellStyle name="PerShare" xfId="7544"/>
    <cellStyle name="PerSharenodollar" xfId="7545"/>
    <cellStyle name="Pilkku_Valuation" xfId="7546"/>
    <cellStyle name="Piug" xfId="7547"/>
    <cellStyle name="Piug 2" xfId="7548"/>
    <cellStyle name="piw#" xfId="7549"/>
    <cellStyle name="piw%" xfId="7550"/>
    <cellStyle name="Plug" xfId="7551"/>
    <cellStyle name="Plug 2" xfId="7552"/>
    <cellStyle name="Pourcentage_Profit &amp; Loss" xfId="7553"/>
    <cellStyle name="PrePop Currency (0)" xfId="7554"/>
    <cellStyle name="PrePop Currency (0) 2" xfId="7555"/>
    <cellStyle name="PrePop Currency (0) 3" xfId="7556"/>
    <cellStyle name="PrePop Currency (2)" xfId="7557"/>
    <cellStyle name="PrePop Currency (2) 2" xfId="7558"/>
    <cellStyle name="PrePop Currency (2) 3" xfId="7559"/>
    <cellStyle name="PrePop Units (0)" xfId="7560"/>
    <cellStyle name="PrePop Units (0) 2" xfId="7561"/>
    <cellStyle name="PrePop Units (0) 3" xfId="7562"/>
    <cellStyle name="PrePop Units (1)" xfId="7563"/>
    <cellStyle name="PrePop Units (1) 2" xfId="7564"/>
    <cellStyle name="PrePop Units (1) 3" xfId="7565"/>
    <cellStyle name="PrePop Units (1) 4" xfId="7566"/>
    <cellStyle name="PrePop Units (2)" xfId="7567"/>
    <cellStyle name="PrePop Units (2) 2" xfId="7568"/>
    <cellStyle name="PrePop Units (2) 3" xfId="7569"/>
    <cellStyle name="Price_Body" xfId="7570"/>
    <cellStyle name="prochrek" xfId="7571"/>
    <cellStyle name="Report" xfId="7572"/>
    <cellStyle name="Report 2" xfId="7573"/>
    <cellStyle name="Report 3" xfId="7574"/>
    <cellStyle name="RMG - PB01.93" xfId="7575"/>
    <cellStyle name="RMG - PB01.93 2" xfId="7576"/>
    <cellStyle name="RMG - PB01.93 3" xfId="7577"/>
    <cellStyle name="Rubles" xfId="7578"/>
    <cellStyle name="SAPBEXaggData" xfId="7579"/>
    <cellStyle name="SAPBEXaggDataEmph" xfId="7580"/>
    <cellStyle name="SAPBEXaggItem" xfId="7581"/>
    <cellStyle name="SAPBEXaggItemX" xfId="7582"/>
    <cellStyle name="SAPBEXchaText" xfId="7583"/>
    <cellStyle name="SAPBEXchaText 2" xfId="7584"/>
    <cellStyle name="SAPBEXchaText 3" xfId="7585"/>
    <cellStyle name="SAPBEXexcBad7" xfId="7586"/>
    <cellStyle name="SAPBEXexcBad8" xfId="7587"/>
    <cellStyle name="SAPBEXexcBad9" xfId="7588"/>
    <cellStyle name="SAPBEXexcCritical4" xfId="7589"/>
    <cellStyle name="SAPBEXexcCritical5" xfId="7590"/>
    <cellStyle name="SAPBEXexcCritical6" xfId="7591"/>
    <cellStyle name="SAPBEXexcGood1" xfId="7592"/>
    <cellStyle name="SAPBEXexcGood2" xfId="7593"/>
    <cellStyle name="SAPBEXexcGood3" xfId="7594"/>
    <cellStyle name="SAPBEXfilterDrill" xfId="7595"/>
    <cellStyle name="SAPBEXfilterItem" xfId="7596"/>
    <cellStyle name="SAPBEXfilterText" xfId="7597"/>
    <cellStyle name="SAPBEXformats" xfId="7598"/>
    <cellStyle name="SAPBEXformats 2" xfId="7599"/>
    <cellStyle name="SAPBEXformats 3" xfId="7600"/>
    <cellStyle name="SAPBEXheaderItem" xfId="7601"/>
    <cellStyle name="SAPBEXheaderText" xfId="7602"/>
    <cellStyle name="SAPBEXHLevel0" xfId="7603"/>
    <cellStyle name="SAPBEXHLevel0 2" xfId="7604"/>
    <cellStyle name="SAPBEXHLevel0 2 2" xfId="7605"/>
    <cellStyle name="SAPBEXHLevel0 2 3" xfId="7606"/>
    <cellStyle name="SAPBEXHLevel0 2 4" xfId="7607"/>
    <cellStyle name="SAPBEXHLevel0 3" xfId="7608"/>
    <cellStyle name="SAPBEXHLevel0 4" xfId="7609"/>
    <cellStyle name="SAPBEXHLevel0 5" xfId="7610"/>
    <cellStyle name="SAPBEXHLevel0 6" xfId="7611"/>
    <cellStyle name="SAPBEXHLevel0X" xfId="7612"/>
    <cellStyle name="SAPBEXHLevel0X 2" xfId="7613"/>
    <cellStyle name="SAPBEXHLevel0X 3" xfId="7614"/>
    <cellStyle name="SAPBEXHLevel1" xfId="7615"/>
    <cellStyle name="SAPBEXHLevel1 2" xfId="7616"/>
    <cellStyle name="SAPBEXHLevel1 2 2" xfId="7617"/>
    <cellStyle name="SAPBEXHLevel1 2 3" xfId="7618"/>
    <cellStyle name="SAPBEXHLevel1 2 4" xfId="7619"/>
    <cellStyle name="SAPBEXHLevel1 3" xfId="7620"/>
    <cellStyle name="SAPBEXHLevel1 4" xfId="7621"/>
    <cellStyle name="SAPBEXHLevel1 5" xfId="7622"/>
    <cellStyle name="SAPBEXHLevel1 6" xfId="7623"/>
    <cellStyle name="SAPBEXHLevel1X" xfId="7624"/>
    <cellStyle name="SAPBEXHLevel1X 2" xfId="7625"/>
    <cellStyle name="SAPBEXHLevel1X 3" xfId="7626"/>
    <cellStyle name="SAPBEXHLevel2" xfId="7627"/>
    <cellStyle name="SAPBEXHLevel2 2" xfId="7628"/>
    <cellStyle name="SAPBEXHLevel2 2 2" xfId="7629"/>
    <cellStyle name="SAPBEXHLevel2 2 3" xfId="7630"/>
    <cellStyle name="SAPBEXHLevel2 2 4" xfId="7631"/>
    <cellStyle name="SAPBEXHLevel2 3" xfId="7632"/>
    <cellStyle name="SAPBEXHLevel2 4" xfId="7633"/>
    <cellStyle name="SAPBEXHLevel2 5" xfId="7634"/>
    <cellStyle name="SAPBEXHLevel2 6" xfId="7635"/>
    <cellStyle name="SAPBEXHLevel2X" xfId="7636"/>
    <cellStyle name="SAPBEXHLevel2X 2" xfId="7637"/>
    <cellStyle name="SAPBEXHLevel2X 3" xfId="7638"/>
    <cellStyle name="SAPBEXHLevel3" xfId="7639"/>
    <cellStyle name="SAPBEXHLevel3 2" xfId="7640"/>
    <cellStyle name="SAPBEXHLevel3 2 2" xfId="7641"/>
    <cellStyle name="SAPBEXHLevel3 2 3" xfId="7642"/>
    <cellStyle name="SAPBEXHLevel3 2 4" xfId="7643"/>
    <cellStyle name="SAPBEXHLevel3 3" xfId="7644"/>
    <cellStyle name="SAPBEXHLevel3 4" xfId="7645"/>
    <cellStyle name="SAPBEXHLevel3 5" xfId="7646"/>
    <cellStyle name="SAPBEXHLevel3 6" xfId="7647"/>
    <cellStyle name="SAPBEXHLevel3X" xfId="7648"/>
    <cellStyle name="SAPBEXHLevel3X 2" xfId="7649"/>
    <cellStyle name="SAPBEXHLevel3X 3" xfId="7650"/>
    <cellStyle name="SAPBEXresData" xfId="7651"/>
    <cellStyle name="SAPBEXresDataEmph" xfId="7652"/>
    <cellStyle name="SAPBEXresItem" xfId="7653"/>
    <cellStyle name="SAPBEXresItemX" xfId="7654"/>
    <cellStyle name="SAPBEXstdData" xfId="7655"/>
    <cellStyle name="SAPBEXstdDataEmph" xfId="7656"/>
    <cellStyle name="SAPBEXstdItem" xfId="7657"/>
    <cellStyle name="SAPBEXstdItem 2" xfId="7658"/>
    <cellStyle name="SAPBEXstdItem 3" xfId="7659"/>
    <cellStyle name="SAPBEXstdItemX" xfId="7660"/>
    <cellStyle name="SAPBEXstdItemX 2" xfId="7661"/>
    <cellStyle name="SAPBEXstdItemX 3" xfId="7662"/>
    <cellStyle name="SAPBEXtitle" xfId="7663"/>
    <cellStyle name="SAPBEXtitle 2" xfId="7664"/>
    <cellStyle name="SAPBEXtitle 3" xfId="7665"/>
    <cellStyle name="SAPBEXundefined" xfId="7666"/>
    <cellStyle name="SAPLocked" xfId="7667"/>
    <cellStyle name="SAPUnLocked" xfId="7668"/>
    <cellStyle name="small" xfId="7669"/>
    <cellStyle name="stand_bord" xfId="7670"/>
    <cellStyle name="Standaard 2" xfId="7671"/>
    <cellStyle name="Standaard 2 2" xfId="7672"/>
    <cellStyle name="Standaard 2 3" xfId="7673"/>
    <cellStyle name="Standaard 3" xfId="7674"/>
    <cellStyle name="Standaard 3 2" xfId="7675"/>
    <cellStyle name="Standaard 3 3" xfId="7676"/>
    <cellStyle name="Standaard 4" xfId="7677"/>
    <cellStyle name="Standaard 4 2" xfId="7678"/>
    <cellStyle name="Standaard 4 3" xfId="7679"/>
    <cellStyle name="Standaard 5" xfId="7680"/>
    <cellStyle name="Standaard 5 2" xfId="7681"/>
    <cellStyle name="Standaard 5 3" xfId="7682"/>
    <cellStyle name="Standard_20020617_Modell_PUFA_neu_v9" xfId="7683"/>
    <cellStyle name="Stijl 1" xfId="7684"/>
    <cellStyle name="Stijl 1 2" xfId="7685"/>
    <cellStyle name="Stijl 1 3" xfId="7686"/>
    <cellStyle name="Style 1" xfId="7687"/>
    <cellStyle name="Style 1 2" xfId="7688"/>
    <cellStyle name="Style 1 2 2" xfId="7689"/>
    <cellStyle name="Style 1 2 3" xfId="7690"/>
    <cellStyle name="Style 1 3" xfId="7691"/>
    <cellStyle name="Style 1 4" xfId="7692"/>
    <cellStyle name="Style 1 5" xfId="7693"/>
    <cellStyle name="Style 2" xfId="7694"/>
    <cellStyle name="Style 2 2" xfId="7695"/>
    <cellStyle name="Style 2 2 2" xfId="7696"/>
    <cellStyle name="Style 2 2 3" xfId="7697"/>
    <cellStyle name="Style 2 3" xfId="7698"/>
    <cellStyle name="Style 2 4" xfId="7699"/>
    <cellStyle name="Style 2 5" xfId="7700"/>
    <cellStyle name="Style 3" xfId="7701"/>
    <cellStyle name="tabel" xfId="7702"/>
    <cellStyle name="tabel 2" xfId="7703"/>
    <cellStyle name="Text Indent A" xfId="7704"/>
    <cellStyle name="Text Indent A 2" xfId="7705"/>
    <cellStyle name="Text Indent B" xfId="7706"/>
    <cellStyle name="Text Indent B 2" xfId="7707"/>
    <cellStyle name="Text Indent B 3" xfId="7708"/>
    <cellStyle name="Text Indent B 4" xfId="7709"/>
    <cellStyle name="Text Indent C" xfId="7710"/>
    <cellStyle name="Text Indent C 2" xfId="7711"/>
    <cellStyle name="Text Indent C 3" xfId="7712"/>
    <cellStyle name="Text Indent C 4" xfId="7713"/>
    <cellStyle name="Tickmark" xfId="7714"/>
    <cellStyle name="Tickmark 2" xfId="7715"/>
    <cellStyle name="Tickmark 3" xfId="7716"/>
    <cellStyle name="Tickmark 4" xfId="7717"/>
    <cellStyle name="timeperiod" xfId="7718"/>
    <cellStyle name="Titel" xfId="7719"/>
    <cellStyle name="Titel 2" xfId="7720"/>
    <cellStyle name="Titel 3" xfId="7721"/>
    <cellStyle name="Title 10" xfId="7722"/>
    <cellStyle name="Title 10 2" xfId="7723"/>
    <cellStyle name="Title 10 3" xfId="7724"/>
    <cellStyle name="Title 11" xfId="7725"/>
    <cellStyle name="Title 11 2" xfId="7726"/>
    <cellStyle name="Title 11 3" xfId="7727"/>
    <cellStyle name="Title 12" xfId="7728"/>
    <cellStyle name="Title 12 2" xfId="7729"/>
    <cellStyle name="Title 12 3" xfId="7730"/>
    <cellStyle name="Title 13" xfId="7731"/>
    <cellStyle name="Title 13 2" xfId="7732"/>
    <cellStyle name="Title 13 3" xfId="7733"/>
    <cellStyle name="Title 14" xfId="7734"/>
    <cellStyle name="Title 14 2" xfId="7735"/>
    <cellStyle name="Title 14 3" xfId="7736"/>
    <cellStyle name="Title 15" xfId="7737"/>
    <cellStyle name="Title 15 2" xfId="7738"/>
    <cellStyle name="Title 15 3" xfId="7739"/>
    <cellStyle name="Title 16" xfId="7740"/>
    <cellStyle name="Title 16 2" xfId="7741"/>
    <cellStyle name="Title 16 3" xfId="7742"/>
    <cellStyle name="Title 17" xfId="7743"/>
    <cellStyle name="Title 17 2" xfId="7744"/>
    <cellStyle name="Title 17 3" xfId="7745"/>
    <cellStyle name="Title 18" xfId="7746"/>
    <cellStyle name="Title 18 2" xfId="7747"/>
    <cellStyle name="Title 18 3" xfId="7748"/>
    <cellStyle name="Title 19" xfId="7749"/>
    <cellStyle name="Title 19 2" xfId="7750"/>
    <cellStyle name="Title 19 3" xfId="7751"/>
    <cellStyle name="Title 2" xfId="7752"/>
    <cellStyle name="Title 2 2" xfId="7753"/>
    <cellStyle name="Title 2 3" xfId="7754"/>
    <cellStyle name="Title 2 4" xfId="7755"/>
    <cellStyle name="Title 20" xfId="7756"/>
    <cellStyle name="Title 20 2" xfId="7757"/>
    <cellStyle name="Title 20 3" xfId="7758"/>
    <cellStyle name="Title 21" xfId="7759"/>
    <cellStyle name="Title 21 2" xfId="7760"/>
    <cellStyle name="Title 21 3" xfId="7761"/>
    <cellStyle name="Title 22" xfId="7762"/>
    <cellStyle name="Title 22 2" xfId="7763"/>
    <cellStyle name="Title 22 3" xfId="7764"/>
    <cellStyle name="Title 23" xfId="7765"/>
    <cellStyle name="Title 23 2" xfId="7766"/>
    <cellStyle name="Title 23 3" xfId="7767"/>
    <cellStyle name="Title 24" xfId="7768"/>
    <cellStyle name="Title 24 2" xfId="7769"/>
    <cellStyle name="Title 24 3" xfId="7770"/>
    <cellStyle name="Title 25" xfId="7771"/>
    <cellStyle name="Title 25 2" xfId="7772"/>
    <cellStyle name="Title 25 3" xfId="7773"/>
    <cellStyle name="Title 26" xfId="7774"/>
    <cellStyle name="Title 26 2" xfId="7775"/>
    <cellStyle name="Title 26 3" xfId="7776"/>
    <cellStyle name="Title 3" xfId="7777"/>
    <cellStyle name="Title 3 2" xfId="7778"/>
    <cellStyle name="Title 3 3" xfId="7779"/>
    <cellStyle name="Title 4" xfId="7780"/>
    <cellStyle name="Title 4 2" xfId="7781"/>
    <cellStyle name="Title 4 3" xfId="7782"/>
    <cellStyle name="Title 5" xfId="7783"/>
    <cellStyle name="Title 5 2" xfId="7784"/>
    <cellStyle name="Title 5 3" xfId="7785"/>
    <cellStyle name="Title 6" xfId="7786"/>
    <cellStyle name="Title 6 2" xfId="7787"/>
    <cellStyle name="Title 6 3" xfId="7788"/>
    <cellStyle name="Title 7" xfId="7789"/>
    <cellStyle name="Title 7 2" xfId="7790"/>
    <cellStyle name="Title 7 3" xfId="7791"/>
    <cellStyle name="Title 8" xfId="7792"/>
    <cellStyle name="Title 8 2" xfId="7793"/>
    <cellStyle name="Title 8 3" xfId="7794"/>
    <cellStyle name="Title 9" xfId="7795"/>
    <cellStyle name="Title 9 2" xfId="7796"/>
    <cellStyle name="Title 9 3" xfId="7797"/>
    <cellStyle name="Totaal" xfId="7798"/>
    <cellStyle name="Totaal 2" xfId="7799"/>
    <cellStyle name="Totaal 3" xfId="7800"/>
    <cellStyle name="Total 10" xfId="7801"/>
    <cellStyle name="Total 10 2" xfId="7802"/>
    <cellStyle name="Total 10 3" xfId="7803"/>
    <cellStyle name="Total 11" xfId="7804"/>
    <cellStyle name="Total 11 2" xfId="7805"/>
    <cellStyle name="Total 11 3" xfId="7806"/>
    <cellStyle name="Total 12" xfId="7807"/>
    <cellStyle name="Total 12 2" xfId="7808"/>
    <cellStyle name="Total 12 3" xfId="7809"/>
    <cellStyle name="Total 13" xfId="7810"/>
    <cellStyle name="Total 13 2" xfId="7811"/>
    <cellStyle name="Total 13 3" xfId="7812"/>
    <cellStyle name="Total 14" xfId="7813"/>
    <cellStyle name="Total 14 2" xfId="7814"/>
    <cellStyle name="Total 14 3" xfId="7815"/>
    <cellStyle name="Total 15" xfId="7816"/>
    <cellStyle name="Total 15 2" xfId="7817"/>
    <cellStyle name="Total 15 3" xfId="7818"/>
    <cellStyle name="Total 16" xfId="7819"/>
    <cellStyle name="Total 16 2" xfId="7820"/>
    <cellStyle name="Total 16 3" xfId="7821"/>
    <cellStyle name="Total 17" xfId="7822"/>
    <cellStyle name="Total 17 2" xfId="7823"/>
    <cellStyle name="Total 17 3" xfId="7824"/>
    <cellStyle name="Total 18" xfId="7825"/>
    <cellStyle name="Total 18 2" xfId="7826"/>
    <cellStyle name="Total 18 3" xfId="7827"/>
    <cellStyle name="Total 19" xfId="7828"/>
    <cellStyle name="Total 19 2" xfId="7829"/>
    <cellStyle name="Total 19 3" xfId="7830"/>
    <cellStyle name="Total 2" xfId="7831"/>
    <cellStyle name="Total 2 2" xfId="7832"/>
    <cellStyle name="Total 2 3" xfId="7833"/>
    <cellStyle name="Total 2 4" xfId="7834"/>
    <cellStyle name="Total 20" xfId="7835"/>
    <cellStyle name="Total 20 2" xfId="7836"/>
    <cellStyle name="Total 20 3" xfId="7837"/>
    <cellStyle name="Total 21" xfId="7838"/>
    <cellStyle name="Total 21 2" xfId="7839"/>
    <cellStyle name="Total 21 3" xfId="7840"/>
    <cellStyle name="Total 22" xfId="7841"/>
    <cellStyle name="Total 22 2" xfId="7842"/>
    <cellStyle name="Total 22 3" xfId="7843"/>
    <cellStyle name="Total 23" xfId="7844"/>
    <cellStyle name="Total 23 2" xfId="7845"/>
    <cellStyle name="Total 23 3" xfId="7846"/>
    <cellStyle name="Total 24" xfId="7847"/>
    <cellStyle name="Total 24 2" xfId="7848"/>
    <cellStyle name="Total 24 3" xfId="7849"/>
    <cellStyle name="Total 25" xfId="7850"/>
    <cellStyle name="Total 25 2" xfId="7851"/>
    <cellStyle name="Total 25 3" xfId="7852"/>
    <cellStyle name="Total 26" xfId="7853"/>
    <cellStyle name="Total 26 2" xfId="7854"/>
    <cellStyle name="Total 26 3" xfId="7855"/>
    <cellStyle name="Total 3" xfId="7856"/>
    <cellStyle name="Total 3 2" xfId="7857"/>
    <cellStyle name="Total 3 3" xfId="7858"/>
    <cellStyle name="Total 4" xfId="7859"/>
    <cellStyle name="Total 4 2" xfId="7860"/>
    <cellStyle name="Total 4 3" xfId="7861"/>
    <cellStyle name="Total 5" xfId="7862"/>
    <cellStyle name="Total 5 2" xfId="7863"/>
    <cellStyle name="Total 5 3" xfId="7864"/>
    <cellStyle name="Total 6" xfId="7865"/>
    <cellStyle name="Total 6 2" xfId="7866"/>
    <cellStyle name="Total 6 3" xfId="7867"/>
    <cellStyle name="Total 7" xfId="7868"/>
    <cellStyle name="Total 7 2" xfId="7869"/>
    <cellStyle name="Total 7 3" xfId="7870"/>
    <cellStyle name="Total 8" xfId="7871"/>
    <cellStyle name="Total 8 2" xfId="7872"/>
    <cellStyle name="Total 8 3" xfId="7873"/>
    <cellStyle name="Total 9" xfId="7874"/>
    <cellStyle name="Total 9 2" xfId="7875"/>
    <cellStyle name="Total 9 3" xfId="7876"/>
    <cellStyle name="Total1" xfId="7877"/>
    <cellStyle name="Total1 2" xfId="7878"/>
    <cellStyle name="Total1 2 2" xfId="7879"/>
    <cellStyle name="Total1 2 3" xfId="7880"/>
    <cellStyle name="Total1 3" xfId="7881"/>
    <cellStyle name="Total1 4" xfId="7882"/>
    <cellStyle name="Total2" xfId="7883"/>
    <cellStyle name="Total2 2" xfId="7884"/>
    <cellStyle name="Total2 2 2" xfId="7885"/>
    <cellStyle name="Total2 2 3" xfId="7886"/>
    <cellStyle name="Total2 3" xfId="7887"/>
    <cellStyle name="Total2 4" xfId="7888"/>
    <cellStyle name="TotalPage" xfId="7889"/>
    <cellStyle name="TotalPage 2" xfId="7890"/>
    <cellStyle name="TotalPage 3" xfId="7891"/>
    <cellStyle name="Väliotsikko" xfId="7892"/>
    <cellStyle name="Väliotsikko 2" xfId="7893"/>
    <cellStyle name="Väliotsikko 3" xfId="7894"/>
    <cellStyle name="Virgulă_30-06-2003 lei-USDru" xfId="7895"/>
    <cellStyle name="Waarschuwingstekst" xfId="7896"/>
    <cellStyle name="Waarschuwingstekst 2" xfId="7897"/>
    <cellStyle name="Waarschuwingstekst 3" xfId="7898"/>
    <cellStyle name="Währung [0]_Bal sheet - Liab. IHSW" xfId="7899"/>
    <cellStyle name="Währung_Bal sheet - Liab. IHSW" xfId="7900"/>
    <cellStyle name="Warning Text 10" xfId="7901"/>
    <cellStyle name="Warning Text 10 2" xfId="7902"/>
    <cellStyle name="Warning Text 10 3" xfId="7903"/>
    <cellStyle name="Warning Text 11" xfId="7904"/>
    <cellStyle name="Warning Text 11 2" xfId="7905"/>
    <cellStyle name="Warning Text 11 3" xfId="7906"/>
    <cellStyle name="Warning Text 12" xfId="7907"/>
    <cellStyle name="Warning Text 12 2" xfId="7908"/>
    <cellStyle name="Warning Text 12 3" xfId="7909"/>
    <cellStyle name="Warning Text 13" xfId="7910"/>
    <cellStyle name="Warning Text 13 2" xfId="7911"/>
    <cellStyle name="Warning Text 13 3" xfId="7912"/>
    <cellStyle name="Warning Text 14" xfId="7913"/>
    <cellStyle name="Warning Text 14 2" xfId="7914"/>
    <cellStyle name="Warning Text 14 3" xfId="7915"/>
    <cellStyle name="Warning Text 15" xfId="7916"/>
    <cellStyle name="Warning Text 15 2" xfId="7917"/>
    <cellStyle name="Warning Text 15 3" xfId="7918"/>
    <cellStyle name="Warning Text 16" xfId="7919"/>
    <cellStyle name="Warning Text 16 2" xfId="7920"/>
    <cellStyle name="Warning Text 16 3" xfId="7921"/>
    <cellStyle name="Warning Text 17" xfId="7922"/>
    <cellStyle name="Warning Text 17 2" xfId="7923"/>
    <cellStyle name="Warning Text 17 3" xfId="7924"/>
    <cellStyle name="Warning Text 18" xfId="7925"/>
    <cellStyle name="Warning Text 18 2" xfId="7926"/>
    <cellStyle name="Warning Text 18 3" xfId="7927"/>
    <cellStyle name="Warning Text 19" xfId="7928"/>
    <cellStyle name="Warning Text 19 2" xfId="7929"/>
    <cellStyle name="Warning Text 19 3" xfId="7930"/>
    <cellStyle name="Warning Text 2" xfId="7931"/>
    <cellStyle name="Warning Text 2 2" xfId="7932"/>
    <cellStyle name="Warning Text 2 3" xfId="7933"/>
    <cellStyle name="Warning Text 2 4" xfId="7934"/>
    <cellStyle name="Warning Text 20" xfId="7935"/>
    <cellStyle name="Warning Text 20 2" xfId="7936"/>
    <cellStyle name="Warning Text 20 3" xfId="7937"/>
    <cellStyle name="Warning Text 21" xfId="7938"/>
    <cellStyle name="Warning Text 21 2" xfId="7939"/>
    <cellStyle name="Warning Text 21 3" xfId="7940"/>
    <cellStyle name="Warning Text 22" xfId="7941"/>
    <cellStyle name="Warning Text 22 2" xfId="7942"/>
    <cellStyle name="Warning Text 22 3" xfId="7943"/>
    <cellStyle name="Warning Text 23" xfId="7944"/>
    <cellStyle name="Warning Text 23 2" xfId="7945"/>
    <cellStyle name="Warning Text 23 3" xfId="7946"/>
    <cellStyle name="Warning Text 24" xfId="7947"/>
    <cellStyle name="Warning Text 24 2" xfId="7948"/>
    <cellStyle name="Warning Text 24 3" xfId="7949"/>
    <cellStyle name="Warning Text 25" xfId="7950"/>
    <cellStyle name="Warning Text 25 2" xfId="7951"/>
    <cellStyle name="Warning Text 25 3" xfId="7952"/>
    <cellStyle name="Warning Text 26" xfId="7953"/>
    <cellStyle name="Warning Text 26 2" xfId="7954"/>
    <cellStyle name="Warning Text 26 3" xfId="7955"/>
    <cellStyle name="Warning Text 3" xfId="7956"/>
    <cellStyle name="Warning Text 3 2" xfId="7957"/>
    <cellStyle name="Warning Text 3 3" xfId="7958"/>
    <cellStyle name="Warning Text 4" xfId="7959"/>
    <cellStyle name="Warning Text 4 2" xfId="7960"/>
    <cellStyle name="Warning Text 4 3" xfId="7961"/>
    <cellStyle name="Warning Text 5" xfId="7962"/>
    <cellStyle name="Warning Text 5 2" xfId="7963"/>
    <cellStyle name="Warning Text 5 3" xfId="7964"/>
    <cellStyle name="Warning Text 6" xfId="7965"/>
    <cellStyle name="Warning Text 6 2" xfId="7966"/>
    <cellStyle name="Warning Text 6 3" xfId="7967"/>
    <cellStyle name="Warning Text 7" xfId="7968"/>
    <cellStyle name="Warning Text 7 2" xfId="7969"/>
    <cellStyle name="Warning Text 7 3" xfId="7970"/>
    <cellStyle name="Warning Text 8" xfId="7971"/>
    <cellStyle name="Warning Text 8 2" xfId="7972"/>
    <cellStyle name="Warning Text 8 3" xfId="7973"/>
    <cellStyle name="Warning Text 9" xfId="7974"/>
    <cellStyle name="Warning Text 9 2" xfId="7975"/>
    <cellStyle name="Warning Text 9 3" xfId="7976"/>
    <cellStyle name="Year" xfId="7977"/>
    <cellStyle name="Year 2" xfId="7978"/>
    <cellStyle name="Year 3" xfId="7979"/>
    <cellStyle name="Акцент1 2" xfId="7980"/>
    <cellStyle name="Акцент1 2 2" xfId="7981"/>
    <cellStyle name="Акцент2 2" xfId="7982"/>
    <cellStyle name="Акцент2 2 2" xfId="7983"/>
    <cellStyle name="Акцент3 2" xfId="7984"/>
    <cellStyle name="Акцент3 2 2" xfId="7985"/>
    <cellStyle name="Акцент4 2" xfId="7986"/>
    <cellStyle name="Акцент4 2 2" xfId="7987"/>
    <cellStyle name="Акцент5 2" xfId="7988"/>
    <cellStyle name="Акцент5 2 2" xfId="7989"/>
    <cellStyle name="Акцент6 2" xfId="7990"/>
    <cellStyle name="Акцент6 2 2" xfId="7991"/>
    <cellStyle name="Беззащитный" xfId="7992"/>
    <cellStyle name="Ввод  2" xfId="7993"/>
    <cellStyle name="Ввод  2 2" xfId="7994"/>
    <cellStyle name="Верт. заголовок" xfId="7995"/>
    <cellStyle name="Вес_продукта" xfId="7996"/>
    <cellStyle name="Вывод 2" xfId="7997"/>
    <cellStyle name="Вывод 2 2" xfId="7998"/>
    <cellStyle name="Вычисление 2" xfId="7999"/>
    <cellStyle name="Вычисление 2 2" xfId="8000"/>
    <cellStyle name="Гиперссылка 2" xfId="8001"/>
    <cellStyle name="Гиперссылка 2 2" xfId="8002"/>
    <cellStyle name="Гиперссылка 2 3" xfId="8003"/>
    <cellStyle name="Гиперссылка 2 4" xfId="8004"/>
    <cellStyle name="Гиперссылка 3" xfId="8005"/>
    <cellStyle name="Гиперссылка 4" xfId="8006"/>
    <cellStyle name="Гиперссылка 5" xfId="8007"/>
    <cellStyle name="Гиперссылка 6" xfId="8008"/>
    <cellStyle name="Группа" xfId="8009"/>
    <cellStyle name="Группа 0" xfId="8010"/>
    <cellStyle name="Группа 1" xfId="8011"/>
    <cellStyle name="Группа 2" xfId="8012"/>
    <cellStyle name="Группа 2 2" xfId="8013"/>
    <cellStyle name="Группа 2 3" xfId="8014"/>
    <cellStyle name="Группа 2 4" xfId="8015"/>
    <cellStyle name="Группа 3" xfId="8016"/>
    <cellStyle name="Группа 4" xfId="8017"/>
    <cellStyle name="Группа 5" xfId="8018"/>
    <cellStyle name="Группа 6" xfId="8019"/>
    <cellStyle name="Группа 7" xfId="8020"/>
    <cellStyle name="Группа 8" xfId="8021"/>
    <cellStyle name="Группа_Бюллетень декабрь 2003 2" xfId="8022"/>
    <cellStyle name="Дата" xfId="8023"/>
    <cellStyle name="Дата 2" xfId="8024"/>
    <cellStyle name="Дата 2 2" xfId="8025"/>
    <cellStyle name="Дата 2 2 2" xfId="8026"/>
    <cellStyle name="Дата 2 2 2 2" xfId="8027"/>
    <cellStyle name="Дата 2 2 2 2 2" xfId="8028"/>
    <cellStyle name="Дата 3" xfId="8029"/>
    <cellStyle name="Дата 3 2" xfId="8030"/>
    <cellStyle name="Дата 3 2 2" xfId="8031"/>
    <cellStyle name="Дата 3 2 2 2" xfId="8032"/>
    <cellStyle name="Денежный 2" xfId="8033"/>
    <cellStyle name="Заголовок" xfId="8034"/>
    <cellStyle name="Заголовок 1 2" xfId="8035"/>
    <cellStyle name="Заголовок 1 2 2" xfId="8036"/>
    <cellStyle name="Заголовок 2 2" xfId="8037"/>
    <cellStyle name="Заголовок 2 2 2" xfId="8038"/>
    <cellStyle name="Заголовок 3 2" xfId="8039"/>
    <cellStyle name="Заголовок 3 2 2" xfId="8040"/>
    <cellStyle name="Заголовок 4 2" xfId="8041"/>
    <cellStyle name="Заголовок 4 2 2" xfId="8042"/>
    <cellStyle name="Защитный" xfId="8043"/>
    <cellStyle name="Звезды" xfId="8044"/>
    <cellStyle name="Звезды 2" xfId="8045"/>
    <cellStyle name="Звезды 3" xfId="8046"/>
    <cellStyle name="Звезды 4" xfId="8047"/>
    <cellStyle name="Итог 2" xfId="8048"/>
    <cellStyle name="Итог 2 2" xfId="8049"/>
    <cellStyle name="Итого" xfId="8050"/>
    <cellStyle name="КАНДАГАЧ тел3-33-96" xfId="8051"/>
    <cellStyle name="КАНДАГАЧ тел3-33-96 2" xfId="8052"/>
    <cellStyle name="КАНДАГАЧ тел3-33-96 3" xfId="8053"/>
    <cellStyle name="КАНДАГАЧ тел3-33-96 4" xfId="8054"/>
    <cellStyle name="Контрольная ячейка 2" xfId="8055"/>
    <cellStyle name="Контрольная ячейка 2 2" xfId="8056"/>
    <cellStyle name="КТГ-Тбилиси" xfId="8057"/>
    <cellStyle name="Название 2" xfId="8058"/>
    <cellStyle name="Название 2 2" xfId="8059"/>
    <cellStyle name="Название 3" xfId="8060"/>
    <cellStyle name="Название 4" xfId="8061"/>
    <cellStyle name="Невидимый" xfId="8062"/>
    <cellStyle name="Невидимый 2" xfId="8063"/>
    <cellStyle name="Нейтральный 2" xfId="8064"/>
    <cellStyle name="Нейтральный 2 2" xfId="8065"/>
    <cellStyle name="Низ1" xfId="8066"/>
    <cellStyle name="Низ1 2" xfId="8067"/>
    <cellStyle name="Низ2" xfId="8068"/>
    <cellStyle name="Обычный" xfId="0" builtinId="0"/>
    <cellStyle name="Обычный 10" xfId="8069"/>
    <cellStyle name="Обычный 10 2" xfId="8070"/>
    <cellStyle name="Обычный 10 3" xfId="8071"/>
    <cellStyle name="Обычный 100" xfId="8072"/>
    <cellStyle name="Обычный 100 2" xfId="8073"/>
    <cellStyle name="Обычный 100 3" xfId="8074"/>
    <cellStyle name="Обычный 101" xfId="8075"/>
    <cellStyle name="Обычный 101 2" xfId="8076"/>
    <cellStyle name="Обычный 101 3" xfId="8077"/>
    <cellStyle name="Обычный 102" xfId="1"/>
    <cellStyle name="Обычный 103" xfId="8078"/>
    <cellStyle name="Обычный 103 2" xfId="8079"/>
    <cellStyle name="Обычный 104" xfId="8080"/>
    <cellStyle name="Обычный 105" xfId="8081"/>
    <cellStyle name="Обычный 106" xfId="8082"/>
    <cellStyle name="Обычный 107" xfId="8083"/>
    <cellStyle name="Обычный 108" xfId="8084"/>
    <cellStyle name="Обычный 109" xfId="8085"/>
    <cellStyle name="Обычный 11" xfId="8086"/>
    <cellStyle name="Обычный 11 2" xfId="8087"/>
    <cellStyle name="Обычный 11 2 2" xfId="8088"/>
    <cellStyle name="Обычный 11 3" xfId="8089"/>
    <cellStyle name="Обычный 11 4" xfId="8090"/>
    <cellStyle name="Обычный 110" xfId="8091"/>
    <cellStyle name="Обычный 111" xfId="8092"/>
    <cellStyle name="Обычный 112" xfId="8093"/>
    <cellStyle name="Обычный 113" xfId="8094"/>
    <cellStyle name="Обычный 114" xfId="8095"/>
    <cellStyle name="Обычный 115" xfId="8096"/>
    <cellStyle name="Обычный 116" xfId="8097"/>
    <cellStyle name="Обычный 117" xfId="8098"/>
    <cellStyle name="Обычный 118" xfId="8099"/>
    <cellStyle name="Обычный 119" xfId="8100"/>
    <cellStyle name="Обычный 12" xfId="8101"/>
    <cellStyle name="Обычный 12 10" xfId="8102"/>
    <cellStyle name="Обычный 12 2" xfId="8103"/>
    <cellStyle name="Обычный 12 2 2" xfId="8104"/>
    <cellStyle name="Обычный 12 2 3" xfId="8105"/>
    <cellStyle name="Обычный 12 3" xfId="8106"/>
    <cellStyle name="Обычный 12 3 2" xfId="8107"/>
    <cellStyle name="Обычный 12 3 3" xfId="8108"/>
    <cellStyle name="Обычный 12 4" xfId="8109"/>
    <cellStyle name="Обычный 12 4 2" xfId="8110"/>
    <cellStyle name="Обычный 12 4 3" xfId="8111"/>
    <cellStyle name="Обычный 12 5" xfId="8112"/>
    <cellStyle name="Обычный 12 5 2" xfId="8113"/>
    <cellStyle name="Обычный 12 5 3" xfId="8114"/>
    <cellStyle name="Обычный 12 6" xfId="8115"/>
    <cellStyle name="Обычный 12 7" xfId="8116"/>
    <cellStyle name="Обычный 12 8" xfId="8117"/>
    <cellStyle name="Обычный 12 9" xfId="8118"/>
    <cellStyle name="Обычный 120" xfId="8119"/>
    <cellStyle name="Обычный 121" xfId="8120"/>
    <cellStyle name="Обычный 122" xfId="8121"/>
    <cellStyle name="Обычный 123" xfId="8122"/>
    <cellStyle name="Обычный 124" xfId="8123"/>
    <cellStyle name="Обычный 13" xfId="8124"/>
    <cellStyle name="Обычный 13 2" xfId="8125"/>
    <cellStyle name="Обычный 13 2 2" xfId="8126"/>
    <cellStyle name="Обычный 13 2 3" xfId="8127"/>
    <cellStyle name="Обычный 14" xfId="8128"/>
    <cellStyle name="Обычный 14 10" xfId="8129"/>
    <cellStyle name="Обычный 14 2" xfId="8130"/>
    <cellStyle name="Обычный 14 2 2" xfId="8131"/>
    <cellStyle name="Обычный 14 2 3" xfId="8132"/>
    <cellStyle name="Обычный 14 3" xfId="8133"/>
    <cellStyle name="Обычный 14 3 2" xfId="8134"/>
    <cellStyle name="Обычный 14 3 3" xfId="8135"/>
    <cellStyle name="Обычный 14 4" xfId="8136"/>
    <cellStyle name="Обычный 14 4 2" xfId="8137"/>
    <cellStyle name="Обычный 14 4 3" xfId="8138"/>
    <cellStyle name="Обычный 14 5" xfId="8139"/>
    <cellStyle name="Обычный 14 5 2" xfId="8140"/>
    <cellStyle name="Обычный 14 5 3" xfId="8141"/>
    <cellStyle name="Обычный 14 6" xfId="8142"/>
    <cellStyle name="Обычный 14 7" xfId="8143"/>
    <cellStyle name="Обычный 14 8" xfId="8144"/>
    <cellStyle name="Обычный 14 9" xfId="8145"/>
    <cellStyle name="Обычный 15" xfId="8146"/>
    <cellStyle name="Обычный 15 10" xfId="8147"/>
    <cellStyle name="Обычный 15 2" xfId="8148"/>
    <cellStyle name="Обычный 15 2 2" xfId="8149"/>
    <cellStyle name="Обычный 15 2 3" xfId="8150"/>
    <cellStyle name="Обычный 15 3" xfId="8151"/>
    <cellStyle name="Обычный 15 3 2" xfId="8152"/>
    <cellStyle name="Обычный 15 3 3" xfId="8153"/>
    <cellStyle name="Обычный 15 4" xfId="8154"/>
    <cellStyle name="Обычный 15 4 2" xfId="8155"/>
    <cellStyle name="Обычный 15 4 3" xfId="8156"/>
    <cellStyle name="Обычный 15 5" xfId="8157"/>
    <cellStyle name="Обычный 15 5 2" xfId="8158"/>
    <cellStyle name="Обычный 15 5 3" xfId="8159"/>
    <cellStyle name="Обычный 15 6" xfId="8160"/>
    <cellStyle name="Обычный 15 7" xfId="8161"/>
    <cellStyle name="Обычный 15 8" xfId="8162"/>
    <cellStyle name="Обычный 15 9" xfId="8163"/>
    <cellStyle name="Обычный 16" xfId="8164"/>
    <cellStyle name="Обычный 16 2" xfId="8165"/>
    <cellStyle name="Обычный 16 3" xfId="8166"/>
    <cellStyle name="Обычный 17" xfId="8167"/>
    <cellStyle name="Обычный 17 2" xfId="8168"/>
    <cellStyle name="Обычный 17 2 2" xfId="8169"/>
    <cellStyle name="Обычный 17 3" xfId="8170"/>
    <cellStyle name="Обычный 17 4" xfId="8171"/>
    <cellStyle name="Обычный 17 5" xfId="8172"/>
    <cellStyle name="Обычный 18" xfId="8173"/>
    <cellStyle name="Обычный 18 10" xfId="8174"/>
    <cellStyle name="Обычный 18 2" xfId="8175"/>
    <cellStyle name="Обычный 18 2 2" xfId="8176"/>
    <cellStyle name="Обычный 18 2 3" xfId="8177"/>
    <cellStyle name="Обычный 18 3" xfId="8178"/>
    <cellStyle name="Обычный 18 3 2" xfId="8179"/>
    <cellStyle name="Обычный 18 3 3" xfId="8180"/>
    <cellStyle name="Обычный 18 4" xfId="8181"/>
    <cellStyle name="Обычный 18 4 2" xfId="8182"/>
    <cellStyle name="Обычный 18 4 3" xfId="8183"/>
    <cellStyle name="Обычный 18 5" xfId="8184"/>
    <cellStyle name="Обычный 18 5 2" xfId="8185"/>
    <cellStyle name="Обычный 18 5 3" xfId="8186"/>
    <cellStyle name="Обычный 18 6" xfId="8187"/>
    <cellStyle name="Обычный 18 7" xfId="8188"/>
    <cellStyle name="Обычный 18 8" xfId="8189"/>
    <cellStyle name="Обычный 18 9" xfId="8190"/>
    <cellStyle name="Обычный 19" xfId="8191"/>
    <cellStyle name="Обычный 19 2" xfId="8192"/>
    <cellStyle name="Обычный 19 3" xfId="8193"/>
    <cellStyle name="Обычный 2" xfId="8194"/>
    <cellStyle name="Обычный 2 2" xfId="8195"/>
    <cellStyle name="Обычный 2 2 2" xfId="8196"/>
    <cellStyle name="Обычный 2 2 2 2" xfId="8197"/>
    <cellStyle name="Обычный 2 2 2 3" xfId="8198"/>
    <cellStyle name="Обычный 2 2 3" xfId="8199"/>
    <cellStyle name="Обычный 2 2 4" xfId="8200"/>
    <cellStyle name="Обычный 2 2 5" xfId="8201"/>
    <cellStyle name="Обычный 2 3" xfId="8202"/>
    <cellStyle name="Обычный 2 3 2" xfId="8203"/>
    <cellStyle name="Обычный 2 3 2 2" xfId="8204"/>
    <cellStyle name="Обычный 2 3 2 3" xfId="8205"/>
    <cellStyle name="Обычный 2 3 3" xfId="8206"/>
    <cellStyle name="Обычный 2 3 4" xfId="8207"/>
    <cellStyle name="Обычный 2 3 5" xfId="8208"/>
    <cellStyle name="Обычный 2 4" xfId="8209"/>
    <cellStyle name="Обычный 2 5" xfId="8210"/>
    <cellStyle name="Обычный 2 6" xfId="8211"/>
    <cellStyle name="Обычный 2 7" xfId="8212"/>
    <cellStyle name="Обычный 2 7 2" xfId="8213"/>
    <cellStyle name="Обычный 2 8" xfId="8214"/>
    <cellStyle name="Обычный 2 9" xfId="8215"/>
    <cellStyle name="Обычный 20" xfId="8216"/>
    <cellStyle name="Обычный 20 2" xfId="8217"/>
    <cellStyle name="Обычный 20 2 2" xfId="8218"/>
    <cellStyle name="Обычный 20 2 3" xfId="8219"/>
    <cellStyle name="Обычный 20 3" xfId="8220"/>
    <cellStyle name="Обычный 20 3 2" xfId="8221"/>
    <cellStyle name="Обычный 20 3 3" xfId="8222"/>
    <cellStyle name="Обычный 20 4" xfId="8223"/>
    <cellStyle name="Обычный 20 5" xfId="8224"/>
    <cellStyle name="Обычный 21" xfId="8225"/>
    <cellStyle name="Обычный 21 2" xfId="8226"/>
    <cellStyle name="Обычный 21 2 2" xfId="8227"/>
    <cellStyle name="Обычный 21 2 3" xfId="8228"/>
    <cellStyle name="Обычный 21 3" xfId="8229"/>
    <cellStyle name="Обычный 21 3 2" xfId="8230"/>
    <cellStyle name="Обычный 21 3 3" xfId="8231"/>
    <cellStyle name="Обычный 21 4" xfId="8232"/>
    <cellStyle name="Обычный 21 5" xfId="8233"/>
    <cellStyle name="Обычный 22" xfId="8234"/>
    <cellStyle name="Обычный 22 2" xfId="8235"/>
    <cellStyle name="Обычный 22 3" xfId="8236"/>
    <cellStyle name="Обычный 23" xfId="8237"/>
    <cellStyle name="Обычный 23 2" xfId="8238"/>
    <cellStyle name="Обычный 23 3" xfId="8239"/>
    <cellStyle name="Обычный 24" xfId="8240"/>
    <cellStyle name="Обычный 24 2" xfId="8241"/>
    <cellStyle name="Обычный 24 3" xfId="8242"/>
    <cellStyle name="Обычный 25" xfId="8243"/>
    <cellStyle name="Обычный 25 2" xfId="8244"/>
    <cellStyle name="Обычный 25 3" xfId="8245"/>
    <cellStyle name="Обычный 26" xfId="8246"/>
    <cellStyle name="Обычный 26 2" xfId="8247"/>
    <cellStyle name="Обычный 26 2 2" xfId="8248"/>
    <cellStyle name="Обычный 26 2 3" xfId="8249"/>
    <cellStyle name="Обычный 26 3" xfId="8250"/>
    <cellStyle name="Обычный 26 3 2" xfId="8251"/>
    <cellStyle name="Обычный 26 3 3" xfId="8252"/>
    <cellStyle name="Обычный 26 4" xfId="8253"/>
    <cellStyle name="Обычный 26 5" xfId="8254"/>
    <cellStyle name="Обычный 26 6" xfId="8255"/>
    <cellStyle name="Обычный 26 7" xfId="8256"/>
    <cellStyle name="Обычный 26 8" xfId="8257"/>
    <cellStyle name="Обычный 27" xfId="8258"/>
    <cellStyle name="Обычный 27 2" xfId="8259"/>
    <cellStyle name="Обычный 28" xfId="8260"/>
    <cellStyle name="Обычный 28 2" xfId="8261"/>
    <cellStyle name="Обычный 28 2 2" xfId="8262"/>
    <cellStyle name="Обычный 28 2 3" xfId="8263"/>
    <cellStyle name="Обычный 28 3" xfId="8264"/>
    <cellStyle name="Обычный 28 4" xfId="8265"/>
    <cellStyle name="Обычный 28 5" xfId="8266"/>
    <cellStyle name="Обычный 28 6" xfId="8267"/>
    <cellStyle name="Обычный 29" xfId="8268"/>
    <cellStyle name="Обычный 29 2" xfId="8269"/>
    <cellStyle name="Обычный 29 3" xfId="8270"/>
    <cellStyle name="Обычный 3" xfId="8271"/>
    <cellStyle name="Обычный 3 2" xfId="8272"/>
    <cellStyle name="Обычный 3 2 2" xfId="8273"/>
    <cellStyle name="Обычный 3 2 2 2" xfId="8274"/>
    <cellStyle name="Обычный 3 2 2 3" xfId="8275"/>
    <cellStyle name="Обычный 3 2 3" xfId="8276"/>
    <cellStyle name="Обычный 3 2 3 2" xfId="8277"/>
    <cellStyle name="Обычный 3 2 3 3" xfId="8278"/>
    <cellStyle name="Обычный 3 2 4" xfId="8279"/>
    <cellStyle name="Обычный 3 2 4 2" xfId="8280"/>
    <cellStyle name="Обычный 3 2 4 2 2" xfId="8281"/>
    <cellStyle name="Обычный 3 2 4 2 2 2" xfId="8282"/>
    <cellStyle name="Обычный 3 2 4 2 3" xfId="8283"/>
    <cellStyle name="Обычный 3 2 4 2 4" xfId="8284"/>
    <cellStyle name="Обычный 3 2 4 3" xfId="8285"/>
    <cellStyle name="Обычный 3 2 4 4" xfId="8286"/>
    <cellStyle name="Обычный 3 2 5" xfId="8287"/>
    <cellStyle name="Обычный 3 2 5 2" xfId="8288"/>
    <cellStyle name="Обычный 3 2 5 3" xfId="8289"/>
    <cellStyle name="Обычный 3 2 6" xfId="8290"/>
    <cellStyle name="Обычный 3 2 7" xfId="8291"/>
    <cellStyle name="Обычный 3 3" xfId="8292"/>
    <cellStyle name="Обычный 3 4" xfId="8293"/>
    <cellStyle name="Обычный 3 4 2" xfId="8294"/>
    <cellStyle name="Обычный 3 4 3" xfId="8295"/>
    <cellStyle name="Обычный 3 5" xfId="8296"/>
    <cellStyle name="Обычный 3 5 2" xfId="8297"/>
    <cellStyle name="Обычный 3 5 3" xfId="8298"/>
    <cellStyle name="Обычный 3 6" xfId="8299"/>
    <cellStyle name="Обычный 3_Рабочая таблица КПН 2010" xfId="8300"/>
    <cellStyle name="Обычный 30" xfId="8301"/>
    <cellStyle name="Обычный 30 2" xfId="8302"/>
    <cellStyle name="Обычный 30 2 2" xfId="8303"/>
    <cellStyle name="Обычный 30 2 3" xfId="8304"/>
    <cellStyle name="Обычный 30 3" xfId="8305"/>
    <cellStyle name="Обычный 30 3 2" xfId="8306"/>
    <cellStyle name="Обычный 30 3 3" xfId="8307"/>
    <cellStyle name="Обычный 30 4" xfId="8308"/>
    <cellStyle name="Обычный 30 5" xfId="8309"/>
    <cellStyle name="Обычный 30 6" xfId="8310"/>
    <cellStyle name="Обычный 30 7" xfId="8311"/>
    <cellStyle name="Обычный 30 8" xfId="8312"/>
    <cellStyle name="Обычный 31" xfId="8313"/>
    <cellStyle name="Обычный 31 2" xfId="8314"/>
    <cellStyle name="Обычный 31 3" xfId="8315"/>
    <cellStyle name="Обычный 32" xfId="8316"/>
    <cellStyle name="Обычный 32 2" xfId="8317"/>
    <cellStyle name="Обычный 32 2 2" xfId="8318"/>
    <cellStyle name="Обычный 32 2 3" xfId="8319"/>
    <cellStyle name="Обычный 32 3" xfId="8320"/>
    <cellStyle name="Обычный 32 3 2" xfId="8321"/>
    <cellStyle name="Обычный 32 3 3" xfId="8322"/>
    <cellStyle name="Обычный 32 4" xfId="8323"/>
    <cellStyle name="Обычный 32 5" xfId="8324"/>
    <cellStyle name="Обычный 32 6" xfId="8325"/>
    <cellStyle name="Обычный 32 7" xfId="8326"/>
    <cellStyle name="Обычный 32 8" xfId="8327"/>
    <cellStyle name="Обычный 33" xfId="8328"/>
    <cellStyle name="Обычный 33 2" xfId="8329"/>
    <cellStyle name="Обычный 33 2 2" xfId="8330"/>
    <cellStyle name="Обычный 33 2 3" xfId="8331"/>
    <cellStyle name="Обычный 33 3" xfId="8332"/>
    <cellStyle name="Обычный 33 3 2" xfId="8333"/>
    <cellStyle name="Обычный 33 3 3" xfId="8334"/>
    <cellStyle name="Обычный 33 4" xfId="8335"/>
    <cellStyle name="Обычный 33 5" xfId="8336"/>
    <cellStyle name="Обычный 33 6" xfId="8337"/>
    <cellStyle name="Обычный 33 7" xfId="8338"/>
    <cellStyle name="Обычный 33 8" xfId="8339"/>
    <cellStyle name="Обычный 34" xfId="8340"/>
    <cellStyle name="Обычный 34 2" xfId="8341"/>
    <cellStyle name="Обычный 34 2 2" xfId="8342"/>
    <cellStyle name="Обычный 34 2 3" xfId="8343"/>
    <cellStyle name="Обычный 34 3" xfId="8344"/>
    <cellStyle name="Обычный 34 3 2" xfId="8345"/>
    <cellStyle name="Обычный 34 3 3" xfId="8346"/>
    <cellStyle name="Обычный 34 4" xfId="8347"/>
    <cellStyle name="Обычный 34 5" xfId="8348"/>
    <cellStyle name="Обычный 34 6" xfId="8349"/>
    <cellStyle name="Обычный 34 7" xfId="8350"/>
    <cellStyle name="Обычный 34 8" xfId="8351"/>
    <cellStyle name="Обычный 35" xfId="8352"/>
    <cellStyle name="Обычный 35 2" xfId="8353"/>
    <cellStyle name="Обычный 35 3" xfId="8354"/>
    <cellStyle name="Обычный 36" xfId="8355"/>
    <cellStyle name="Обычный 36 2" xfId="8356"/>
    <cellStyle name="Обычный 36 3" xfId="8357"/>
    <cellStyle name="Обычный 37" xfId="8358"/>
    <cellStyle name="Обычный 37 2" xfId="8359"/>
    <cellStyle name="Обычный 37 3" xfId="8360"/>
    <cellStyle name="Обычный 38" xfId="8361"/>
    <cellStyle name="Обычный 38 2" xfId="8362"/>
    <cellStyle name="Обычный 38 3" xfId="8363"/>
    <cellStyle name="Обычный 39" xfId="8364"/>
    <cellStyle name="Обычный 39 2" xfId="8365"/>
    <cellStyle name="Обычный 39 3" xfId="8366"/>
    <cellStyle name="Обычный 4" xfId="8367"/>
    <cellStyle name="Обычный 4 2" xfId="8368"/>
    <cellStyle name="Обычный 4 3" xfId="8369"/>
    <cellStyle name="Обычный 4 4" xfId="8370"/>
    <cellStyle name="Обычный 4 5" xfId="8371"/>
    <cellStyle name="Обычный 40" xfId="8372"/>
    <cellStyle name="Обычный 40 2" xfId="8373"/>
    <cellStyle name="Обычный 40 2 2" xfId="8374"/>
    <cellStyle name="Обычный 40 2 3" xfId="8375"/>
    <cellStyle name="Обычный 40 3" xfId="8376"/>
    <cellStyle name="Обычный 40 3 2" xfId="8377"/>
    <cellStyle name="Обычный 40 3 3" xfId="8378"/>
    <cellStyle name="Обычный 40 4" xfId="8379"/>
    <cellStyle name="Обычный 40 5" xfId="8380"/>
    <cellStyle name="Обычный 40 6" xfId="8381"/>
    <cellStyle name="Обычный 40 7" xfId="8382"/>
    <cellStyle name="Обычный 41" xfId="8383"/>
    <cellStyle name="Обычный 41 2" xfId="8384"/>
    <cellStyle name="Обычный 41 3" xfId="8385"/>
    <cellStyle name="Обычный 42" xfId="8386"/>
    <cellStyle name="Обычный 42 2" xfId="8387"/>
    <cellStyle name="Обычный 42 2 2" xfId="8388"/>
    <cellStyle name="Обычный 42 2 3" xfId="8389"/>
    <cellStyle name="Обычный 42 3" xfId="8390"/>
    <cellStyle name="Обычный 42 3 2" xfId="8391"/>
    <cellStyle name="Обычный 42 3 3" xfId="8392"/>
    <cellStyle name="Обычный 42 4" xfId="8393"/>
    <cellStyle name="Обычный 42 5" xfId="8394"/>
    <cellStyle name="Обычный 42 6" xfId="8395"/>
    <cellStyle name="Обычный 42 7" xfId="8396"/>
    <cellStyle name="Обычный 42 8" xfId="8397"/>
    <cellStyle name="Обычный 43" xfId="8398"/>
    <cellStyle name="Обычный 43 2" xfId="8399"/>
    <cellStyle name="Обычный 43 2 2" xfId="8400"/>
    <cellStyle name="Обычный 43 2 2 2" xfId="8401"/>
    <cellStyle name="Обычный 43 2 2 3" xfId="8402"/>
    <cellStyle name="Обычный 43 2 3" xfId="8403"/>
    <cellStyle name="Обычный 43 2 3 2" xfId="8404"/>
    <cellStyle name="Обычный 43 2 3 3" xfId="8405"/>
    <cellStyle name="Обычный 43 2 4" xfId="8406"/>
    <cellStyle name="Обычный 43 2 5" xfId="8407"/>
    <cellStyle name="Обычный 43 2 6" xfId="8408"/>
    <cellStyle name="Обычный 43 2 7" xfId="8409"/>
    <cellStyle name="Обычный 43 2 8" xfId="8410"/>
    <cellStyle name="Обычный 43 3" xfId="8411"/>
    <cellStyle name="Обычный 43 4" xfId="8412"/>
    <cellStyle name="Обычный 44" xfId="8413"/>
    <cellStyle name="Обычный 44 2" xfId="8414"/>
    <cellStyle name="Обычный 44 2 2" xfId="8415"/>
    <cellStyle name="Обычный 44 2 2 2" xfId="8416"/>
    <cellStyle name="Обычный 44 2 2 3" xfId="8417"/>
    <cellStyle name="Обычный 44 2 3" xfId="8418"/>
    <cellStyle name="Обычный 44 2 3 2" xfId="8419"/>
    <cellStyle name="Обычный 44 2 3 3" xfId="8420"/>
    <cellStyle name="Обычный 44 2 4" xfId="8421"/>
    <cellStyle name="Обычный 44 2 5" xfId="8422"/>
    <cellStyle name="Обычный 44 2 6" xfId="8423"/>
    <cellStyle name="Обычный 44 2 7" xfId="8424"/>
    <cellStyle name="Обычный 44 2 8" xfId="8425"/>
    <cellStyle name="Обычный 44 3" xfId="8426"/>
    <cellStyle name="Обычный 44 4" xfId="8427"/>
    <cellStyle name="Обычный 45" xfId="8428"/>
    <cellStyle name="Обычный 45 2" xfId="8429"/>
    <cellStyle name="Обычный 45 3" xfId="8430"/>
    <cellStyle name="Обычный 46" xfId="8431"/>
    <cellStyle name="Обычный 46 2" xfId="8432"/>
    <cellStyle name="Обычный 46 3" xfId="8433"/>
    <cellStyle name="Обычный 47" xfId="8434"/>
    <cellStyle name="Обычный 47 2" xfId="8435"/>
    <cellStyle name="Обычный 47 3" xfId="8436"/>
    <cellStyle name="Обычный 48" xfId="8437"/>
    <cellStyle name="Обычный 48 2" xfId="8438"/>
    <cellStyle name="Обычный 48 3" xfId="8439"/>
    <cellStyle name="Обычный 49" xfId="8440"/>
    <cellStyle name="Обычный 49 2" xfId="8441"/>
    <cellStyle name="Обычный 49 2 2" xfId="8442"/>
    <cellStyle name="Обычный 49 2 3" xfId="8443"/>
    <cellStyle name="Обычный 49 3" xfId="8444"/>
    <cellStyle name="Обычный 49 3 2" xfId="8445"/>
    <cellStyle name="Обычный 49 3 3" xfId="8446"/>
    <cellStyle name="Обычный 49 4" xfId="8447"/>
    <cellStyle name="Обычный 49 5" xfId="8448"/>
    <cellStyle name="Обычный 49 6" xfId="8449"/>
    <cellStyle name="Обычный 49 7" xfId="8450"/>
    <cellStyle name="Обычный 49 8" xfId="8451"/>
    <cellStyle name="Обычный 5" xfId="8452"/>
    <cellStyle name="Обычный 5 2" xfId="8453"/>
    <cellStyle name="Обычный 5 2 2" xfId="8454"/>
    <cellStyle name="Обычный 5 2 2 2" xfId="8455"/>
    <cellStyle name="Обычный 5 2 2 3" xfId="8456"/>
    <cellStyle name="Обычный 5 2 3" xfId="8457"/>
    <cellStyle name="Обычный 5 2 3 2" xfId="8458"/>
    <cellStyle name="Обычный 5 2 3 3" xfId="8459"/>
    <cellStyle name="Обычный 5 2 4" xfId="8460"/>
    <cellStyle name="Обычный 5 2 4 2" xfId="8461"/>
    <cellStyle name="Обычный 5 2 4 3" xfId="8462"/>
    <cellStyle name="Обычный 5 2 5" xfId="8463"/>
    <cellStyle name="Обычный 5 2 6" xfId="8464"/>
    <cellStyle name="Обычный 5 2 7" xfId="8465"/>
    <cellStyle name="Обычный 5 3" xfId="8466"/>
    <cellStyle name="Обычный 5 3 2" xfId="8467"/>
    <cellStyle name="Обычный 5 3 3" xfId="8468"/>
    <cellStyle name="Обычный 5 4" xfId="8469"/>
    <cellStyle name="Обычный 5 4 2" xfId="8470"/>
    <cellStyle name="Обычный 5 4 3" xfId="8471"/>
    <cellStyle name="Обычный 5 5" xfId="8472"/>
    <cellStyle name="Обычный 5 5 2" xfId="8473"/>
    <cellStyle name="Обычный 5 5 3" xfId="8474"/>
    <cellStyle name="Обычный 50" xfId="8475"/>
    <cellStyle name="Обычный 50 2" xfId="8476"/>
    <cellStyle name="Обычный 50 3" xfId="8477"/>
    <cellStyle name="Обычный 51" xfId="8478"/>
    <cellStyle name="Обычный 51 2" xfId="8479"/>
    <cellStyle name="Обычный 51 3" xfId="8480"/>
    <cellStyle name="Обычный 52" xfId="8481"/>
    <cellStyle name="Обычный 52 2" xfId="8482"/>
    <cellStyle name="Обычный 52 3" xfId="8483"/>
    <cellStyle name="Обычный 53" xfId="8484"/>
    <cellStyle name="Обычный 53 2" xfId="8485"/>
    <cellStyle name="Обычный 53 3" xfId="8486"/>
    <cellStyle name="Обычный 54" xfId="8487"/>
    <cellStyle name="Обычный 54 2" xfId="8488"/>
    <cellStyle name="Обычный 54 3" xfId="8489"/>
    <cellStyle name="Обычный 55" xfId="8490"/>
    <cellStyle name="Обычный 55 2" xfId="8491"/>
    <cellStyle name="Обычный 55 3" xfId="8492"/>
    <cellStyle name="Обычный 56" xfId="8493"/>
    <cellStyle name="Обычный 56 2" xfId="8494"/>
    <cellStyle name="Обычный 56 3" xfId="8495"/>
    <cellStyle name="Обычный 57" xfId="8496"/>
    <cellStyle name="Обычный 57 2" xfId="8497"/>
    <cellStyle name="Обычный 57 3" xfId="8498"/>
    <cellStyle name="Обычный 58" xfId="8499"/>
    <cellStyle name="Обычный 58 2" xfId="8500"/>
    <cellStyle name="Обычный 58 3" xfId="8501"/>
    <cellStyle name="Обычный 59" xfId="8502"/>
    <cellStyle name="Обычный 59 2" xfId="8503"/>
    <cellStyle name="Обычный 59 3" xfId="8504"/>
    <cellStyle name="Обычный 6" xfId="8505"/>
    <cellStyle name="Обычный 6 2" xfId="8506"/>
    <cellStyle name="Обычный 6 2 2" xfId="8507"/>
    <cellStyle name="Обычный 6 2 3" xfId="8508"/>
    <cellStyle name="Обычный 6 3" xfId="8509"/>
    <cellStyle name="Обычный 6 4" xfId="8510"/>
    <cellStyle name="Обычный 6 5" xfId="8511"/>
    <cellStyle name="Обычный 60" xfId="8512"/>
    <cellStyle name="Обычный 60 2" xfId="8513"/>
    <cellStyle name="Обычный 60 3" xfId="8514"/>
    <cellStyle name="Обычный 61" xfId="8515"/>
    <cellStyle name="Обычный 61 2" xfId="8516"/>
    <cellStyle name="Обычный 61 3" xfId="8517"/>
    <cellStyle name="Обычный 62" xfId="8518"/>
    <cellStyle name="Обычный 62 2" xfId="8519"/>
    <cellStyle name="Обычный 62 3" xfId="8520"/>
    <cellStyle name="Обычный 63" xfId="8521"/>
    <cellStyle name="Обычный 63 2" xfId="8522"/>
    <cellStyle name="Обычный 63 3" xfId="8523"/>
    <cellStyle name="Обычный 64" xfId="8524"/>
    <cellStyle name="Обычный 64 2" xfId="8525"/>
    <cellStyle name="Обычный 64 3" xfId="8526"/>
    <cellStyle name="Обычный 65" xfId="8527"/>
    <cellStyle name="Обычный 65 2" xfId="8528"/>
    <cellStyle name="Обычный 65 3" xfId="8529"/>
    <cellStyle name="Обычный 66" xfId="8530"/>
    <cellStyle name="Обычный 66 2" xfId="8531"/>
    <cellStyle name="Обычный 66 3" xfId="8532"/>
    <cellStyle name="Обычный 67" xfId="8533"/>
    <cellStyle name="Обычный 67 2" xfId="8534"/>
    <cellStyle name="Обычный 67 3" xfId="8535"/>
    <cellStyle name="Обычный 68" xfId="8536"/>
    <cellStyle name="Обычный 68 2" xfId="8537"/>
    <cellStyle name="Обычный 68 2 2" xfId="8538"/>
    <cellStyle name="Обычный 68 2 3" xfId="8539"/>
    <cellStyle name="Обычный 68 3" xfId="8540"/>
    <cellStyle name="Обычный 68 3 2" xfId="8541"/>
    <cellStyle name="Обычный 68 3 3" xfId="8542"/>
    <cellStyle name="Обычный 68 4" xfId="8543"/>
    <cellStyle name="Обычный 68 5" xfId="8544"/>
    <cellStyle name="Обычный 68 6" xfId="8545"/>
    <cellStyle name="Обычный 68 7" xfId="8546"/>
    <cellStyle name="Обычный 68 8" xfId="8547"/>
    <cellStyle name="Обычный 69" xfId="8548"/>
    <cellStyle name="Обычный 69 2" xfId="8549"/>
    <cellStyle name="Обычный 69 3" xfId="8550"/>
    <cellStyle name="Обычный 7" xfId="8551"/>
    <cellStyle name="Обычный 7 2" xfId="8552"/>
    <cellStyle name="Обычный 7 2 2" xfId="8553"/>
    <cellStyle name="Обычный 7 2 3" xfId="8554"/>
    <cellStyle name="Обычный 7 2 4" xfId="8555"/>
    <cellStyle name="Обычный 7 3" xfId="8556"/>
    <cellStyle name="Обычный 7 3 2" xfId="8557"/>
    <cellStyle name="Обычный 7 3 2 2" xfId="8558"/>
    <cellStyle name="Обычный 7 3 3" xfId="8559"/>
    <cellStyle name="Обычный 7 3 4" xfId="8560"/>
    <cellStyle name="Обычный 7 4" xfId="8561"/>
    <cellStyle name="Обычный 7 4 2" xfId="8562"/>
    <cellStyle name="Обычный 7 4 3" xfId="8563"/>
    <cellStyle name="Обычный 7 5" xfId="8564"/>
    <cellStyle name="Обычный 7 5 2" xfId="8565"/>
    <cellStyle name="Обычный 70" xfId="8566"/>
    <cellStyle name="Обычный 70 2" xfId="8567"/>
    <cellStyle name="Обычный 70 3" xfId="8568"/>
    <cellStyle name="Обычный 71" xfId="8569"/>
    <cellStyle name="Обычный 71 2" xfId="8570"/>
    <cellStyle name="Обычный 71 3" xfId="8571"/>
    <cellStyle name="Обычный 72" xfId="8572"/>
    <cellStyle name="Обычный 72 2" xfId="8573"/>
    <cellStyle name="Обычный 72 3" xfId="8574"/>
    <cellStyle name="Обычный 73" xfId="8575"/>
    <cellStyle name="Обычный 73 2" xfId="8576"/>
    <cellStyle name="Обычный 73 3" xfId="8577"/>
    <cellStyle name="Обычный 74" xfId="8578"/>
    <cellStyle name="Обычный 74 2" xfId="8579"/>
    <cellStyle name="Обычный 74 3" xfId="8580"/>
    <cellStyle name="Обычный 75" xfId="8581"/>
    <cellStyle name="Обычный 75 2" xfId="8582"/>
    <cellStyle name="Обычный 75 3" xfId="8583"/>
    <cellStyle name="Обычный 76" xfId="8584"/>
    <cellStyle name="Обычный 76 2" xfId="8585"/>
    <cellStyle name="Обычный 76 3" xfId="8586"/>
    <cellStyle name="Обычный 77" xfId="8587"/>
    <cellStyle name="Обычный 77 2" xfId="8588"/>
    <cellStyle name="Обычный 77 3" xfId="8589"/>
    <cellStyle name="Обычный 78" xfId="8590"/>
    <cellStyle name="Обычный 78 2" xfId="8591"/>
    <cellStyle name="Обычный 78 3" xfId="8592"/>
    <cellStyle name="Обычный 79" xfId="8593"/>
    <cellStyle name="Обычный 79 2" xfId="8594"/>
    <cellStyle name="Обычный 79 3" xfId="8595"/>
    <cellStyle name="Обычный 8" xfId="8596"/>
    <cellStyle name="Обычный 8 2" xfId="8597"/>
    <cellStyle name="Обычный 8 2 2" xfId="8598"/>
    <cellStyle name="Обычный 8 2 2 2" xfId="8599"/>
    <cellStyle name="Обычный 8 2 3" xfId="8600"/>
    <cellStyle name="Обычный 80" xfId="8601"/>
    <cellStyle name="Обычный 80 2" xfId="8602"/>
    <cellStyle name="Обычный 80 3" xfId="8603"/>
    <cellStyle name="Обычный 81" xfId="8604"/>
    <cellStyle name="Обычный 81 2" xfId="8605"/>
    <cellStyle name="Обычный 81 3" xfId="8606"/>
    <cellStyle name="Обычный 82" xfId="8607"/>
    <cellStyle name="Обычный 82 2" xfId="8608"/>
    <cellStyle name="Обычный 82 3" xfId="8609"/>
    <cellStyle name="Обычный 83" xfId="8610"/>
    <cellStyle name="Обычный 83 2" xfId="8611"/>
    <cellStyle name="Обычный 83 3" xfId="8612"/>
    <cellStyle name="Обычный 84" xfId="8613"/>
    <cellStyle name="Обычный 84 2" xfId="8614"/>
    <cellStyle name="Обычный 84 3" xfId="8615"/>
    <cellStyle name="Обычный 85" xfId="8616"/>
    <cellStyle name="Обычный 85 2" xfId="8617"/>
    <cellStyle name="Обычный 85 3" xfId="8618"/>
    <cellStyle name="Обычный 86" xfId="8619"/>
    <cellStyle name="Обычный 86 2" xfId="8620"/>
    <cellStyle name="Обычный 86 3" xfId="8621"/>
    <cellStyle name="Обычный 87" xfId="8622"/>
    <cellStyle name="Обычный 87 2" xfId="8623"/>
    <cellStyle name="Обычный 87 3" xfId="8624"/>
    <cellStyle name="Обычный 88" xfId="8625"/>
    <cellStyle name="Обычный 88 2" xfId="8626"/>
    <cellStyle name="Обычный 88 3" xfId="8627"/>
    <cellStyle name="Обычный 89" xfId="8628"/>
    <cellStyle name="Обычный 89 2" xfId="8629"/>
    <cellStyle name="Обычный 89 3" xfId="8630"/>
    <cellStyle name="Обычный 9" xfId="8631"/>
    <cellStyle name="Обычный 9 2" xfId="8632"/>
    <cellStyle name="Обычный 9 2 2" xfId="8633"/>
    <cellStyle name="Обычный 9 3" xfId="8634"/>
    <cellStyle name="Обычный 9 4" xfId="8635"/>
    <cellStyle name="Обычный 9 5" xfId="8636"/>
    <cellStyle name="Обычный 90" xfId="8637"/>
    <cellStyle name="Обычный 90 2" xfId="8638"/>
    <cellStyle name="Обычный 90 3" xfId="8639"/>
    <cellStyle name="Обычный 91" xfId="8640"/>
    <cellStyle name="Обычный 91 2" xfId="8641"/>
    <cellStyle name="Обычный 91 3" xfId="8642"/>
    <cellStyle name="Обычный 92" xfId="8643"/>
    <cellStyle name="Обычный 92 2" xfId="8644"/>
    <cellStyle name="Обычный 92 3" xfId="8645"/>
    <cellStyle name="Обычный 93" xfId="8646"/>
    <cellStyle name="Обычный 93 2" xfId="8647"/>
    <cellStyle name="Обычный 93 3" xfId="8648"/>
    <cellStyle name="Обычный 94" xfId="8649"/>
    <cellStyle name="Обычный 94 2" xfId="8650"/>
    <cellStyle name="Обычный 94 3" xfId="8651"/>
    <cellStyle name="Обычный 95" xfId="8652"/>
    <cellStyle name="Обычный 95 2" xfId="8653"/>
    <cellStyle name="Обычный 95 3" xfId="8654"/>
    <cellStyle name="Обычный 96" xfId="8655"/>
    <cellStyle name="Обычный 96 2" xfId="8656"/>
    <cellStyle name="Обычный 96 3" xfId="8657"/>
    <cellStyle name="Обычный 97" xfId="8658"/>
    <cellStyle name="Обычный 97 2" xfId="8659"/>
    <cellStyle name="Обычный 97 3" xfId="8660"/>
    <cellStyle name="Обычный 98" xfId="8661"/>
    <cellStyle name="Обычный 98 2" xfId="8662"/>
    <cellStyle name="Обычный 98 3" xfId="8663"/>
    <cellStyle name="Обычный 99" xfId="8664"/>
    <cellStyle name="Обычный 99 2" xfId="8665"/>
    <cellStyle name="Обычный 99 2 2" xfId="8666"/>
    <cellStyle name="Обычный 99 2 3" xfId="8667"/>
    <cellStyle name="Обычный 99 3" xfId="8668"/>
    <cellStyle name="Обычный 99 4" xfId="8669"/>
    <cellStyle name="Плохой 2" xfId="8670"/>
    <cellStyle name="Плохой 2 2" xfId="8671"/>
    <cellStyle name="Подгруппа" xfId="8672"/>
    <cellStyle name="Пояснение 2" xfId="8673"/>
    <cellStyle name="Пояснение 2 2" xfId="8674"/>
    <cellStyle name="Примечание 10" xfId="8675"/>
    <cellStyle name="Примечание 10 2" xfId="8676"/>
    <cellStyle name="Примечание 11" xfId="8677"/>
    <cellStyle name="Примечание 11 2" xfId="8678"/>
    <cellStyle name="Примечание 12" xfId="8679"/>
    <cellStyle name="Примечание 12 2" xfId="8680"/>
    <cellStyle name="Примечание 13" xfId="8681"/>
    <cellStyle name="Примечание 13 2" xfId="8682"/>
    <cellStyle name="Примечание 14" xfId="8683"/>
    <cellStyle name="Примечание 14 2" xfId="8684"/>
    <cellStyle name="Примечание 15" xfId="8685"/>
    <cellStyle name="Примечание 15 2" xfId="8686"/>
    <cellStyle name="Примечание 16" xfId="8687"/>
    <cellStyle name="Примечание 16 2" xfId="8688"/>
    <cellStyle name="Примечание 2" xfId="8689"/>
    <cellStyle name="Примечание 2 2" xfId="8690"/>
    <cellStyle name="Примечание 2 2 2" xfId="8691"/>
    <cellStyle name="Примечание 2 2 3" xfId="8692"/>
    <cellStyle name="Примечание 2 3" xfId="8693"/>
    <cellStyle name="Примечание 3" xfId="8694"/>
    <cellStyle name="Примечание 3 2" xfId="8695"/>
    <cellStyle name="Примечание 3 3" xfId="8696"/>
    <cellStyle name="Примечание 3 4" xfId="8697"/>
    <cellStyle name="Примечание 4" xfId="8698"/>
    <cellStyle name="Примечание 4 2" xfId="8699"/>
    <cellStyle name="Примечание 4 3" xfId="8700"/>
    <cellStyle name="Примечание 5" xfId="8701"/>
    <cellStyle name="Примечание 5 2" xfId="8702"/>
    <cellStyle name="Примечание 6" xfId="8703"/>
    <cellStyle name="Примечание 6 2" xfId="8704"/>
    <cellStyle name="Примечание 7" xfId="8705"/>
    <cellStyle name="Примечание 7 2" xfId="8706"/>
    <cellStyle name="Примечание 8" xfId="8707"/>
    <cellStyle name="Примечание 8 2" xfId="8708"/>
    <cellStyle name="Примечание 9" xfId="8709"/>
    <cellStyle name="Примечание 9 2" xfId="8710"/>
    <cellStyle name="Продукт" xfId="8711"/>
    <cellStyle name="Продукт 2" xfId="8712"/>
    <cellStyle name="Процентный 10" xfId="8713"/>
    <cellStyle name="Процентный 11" xfId="8714"/>
    <cellStyle name="Процентный 12" xfId="8715"/>
    <cellStyle name="Процентный 13" xfId="8716"/>
    <cellStyle name="Процентный 2" xfId="8717"/>
    <cellStyle name="Процентный 2 2" xfId="8718"/>
    <cellStyle name="Процентный 2 3" xfId="8719"/>
    <cellStyle name="Процентный 2 3 2" xfId="8720"/>
    <cellStyle name="Процентный 2 4" xfId="8721"/>
    <cellStyle name="Процентный 2 5" xfId="8722"/>
    <cellStyle name="Процентный 3" xfId="4"/>
    <cellStyle name="Процентный 3 2" xfId="8723"/>
    <cellStyle name="Процентный 4" xfId="8724"/>
    <cellStyle name="Процентный 5" xfId="8725"/>
    <cellStyle name="Процентный 5 2" xfId="8726"/>
    <cellStyle name="Процентный 5 2 2" xfId="8727"/>
    <cellStyle name="Процентный 5 2 2 2" xfId="8728"/>
    <cellStyle name="Процентный 5 2 3" xfId="8729"/>
    <cellStyle name="Процентный 5 2 4" xfId="8730"/>
    <cellStyle name="Процентный 5 3" xfId="8731"/>
    <cellStyle name="Процентный 5 4" xfId="8732"/>
    <cellStyle name="Процентный 6" xfId="8733"/>
    <cellStyle name="Процентный 7" xfId="8734"/>
    <cellStyle name="Процентный 7 2" xfId="8735"/>
    <cellStyle name="Процентный 7 3" xfId="8736"/>
    <cellStyle name="Процентный 8" xfId="8737"/>
    <cellStyle name="Процентный 8 2" xfId="8738"/>
    <cellStyle name="Процентный 8 3" xfId="8739"/>
    <cellStyle name="Процентный 9" xfId="8740"/>
    <cellStyle name="Разница" xfId="8741"/>
    <cellStyle name="руб. (0)" xfId="8742"/>
    <cellStyle name="руб. (0) 2" xfId="8743"/>
    <cellStyle name="Связанная ячейка 2" xfId="8744"/>
    <cellStyle name="Связанная ячейка 2 2" xfId="8745"/>
    <cellStyle name="Стиль 1" xfId="8746"/>
    <cellStyle name="Стиль 1 2" xfId="5"/>
    <cellStyle name="Стиль 1 3" xfId="8747"/>
    <cellStyle name="Стиль 1 4" xfId="8748"/>
    <cellStyle name="Стиль 1 5" xfId="8749"/>
    <cellStyle name="Стиль 1 6" xfId="8750"/>
    <cellStyle name="Стиль 1 7" xfId="8751"/>
    <cellStyle name="Стиль 1 8" xfId="8752"/>
    <cellStyle name="Стиль 2" xfId="8753"/>
    <cellStyle name="Стиль 2 2" xfId="8754"/>
    <cellStyle name="Стиль 2 3" xfId="8755"/>
    <cellStyle name="Стиль 2 4" xfId="8756"/>
    <cellStyle name="Стиль 3" xfId="8757"/>
    <cellStyle name="Стиль 3 2" xfId="8758"/>
    <cellStyle name="Стиль 3 3" xfId="8759"/>
    <cellStyle name="Стиль 3 4" xfId="8760"/>
    <cellStyle name="Стиль 4" xfId="8761"/>
    <cellStyle name="Стиль 4 2" xfId="8762"/>
    <cellStyle name="Стиль 4 3" xfId="8763"/>
    <cellStyle name="Стиль_названий" xfId="8764"/>
    <cellStyle name="Строка нечётная" xfId="8765"/>
    <cellStyle name="Строка нечётная 2" xfId="8766"/>
    <cellStyle name="Строка нечётная 3" xfId="8767"/>
    <cellStyle name="Строка чётная" xfId="8768"/>
    <cellStyle name="Строка чётная 2" xfId="8769"/>
    <cellStyle name="Строка чётная 3" xfId="8770"/>
    <cellStyle name="Субсчет" xfId="8771"/>
    <cellStyle name="Субсчет 2" xfId="8772"/>
    <cellStyle name="Счет" xfId="8773"/>
    <cellStyle name="Счет 2" xfId="8774"/>
    <cellStyle name="Текст предупреждения 2" xfId="8775"/>
    <cellStyle name="Текст предупреждения 2 2" xfId="8776"/>
    <cellStyle name="тонн (0)" xfId="8777"/>
    <cellStyle name="Тыс $ (0)" xfId="8778"/>
    <cellStyle name="Тыс (0)" xfId="8779"/>
    <cellStyle name="тыс. тонн (0)" xfId="8780"/>
    <cellStyle name="Тысячи [0]" xfId="8781"/>
    <cellStyle name="Тысячи [0] 2" xfId="8782"/>
    <cellStyle name="Тысячи [0] 2 2" xfId="8783"/>
    <cellStyle name="Тысячи [0] 2 3" xfId="8784"/>
    <cellStyle name="Тысячи [0] 3" xfId="8785"/>
    <cellStyle name="Тысячи [0] 3 2" xfId="8786"/>
    <cellStyle name="Тысячи [0] 4" xfId="8787"/>
    <cellStyle name="Тысячи [0] 4 2" xfId="8788"/>
    <cellStyle name="Тысячи [0] 4 2 2" xfId="8789"/>
    <cellStyle name="Тысячи_010SN05" xfId="8790"/>
    <cellStyle name="ҮЂғҺ‹Һ‚ҺЉ1" xfId="8791"/>
    <cellStyle name="ҮЂғҺ‹Һ‚ҺЉ1 2" xfId="8792"/>
    <cellStyle name="ҮЂғҺ‹Һ‚ҺЉ1 3" xfId="8793"/>
    <cellStyle name="ҮЂғҺ‹Һ‚ҺЉ2" xfId="8794"/>
    <cellStyle name="ҮЂғҺ‹Һ‚ҺЉ2 2" xfId="8795"/>
    <cellStyle name="ҮЂғҺ‹Һ‚ҺЉ2 3" xfId="8796"/>
    <cellStyle name="Финансовый 10" xfId="8797"/>
    <cellStyle name="Финансовый 10 2" xfId="8798"/>
    <cellStyle name="Финансовый 10 3" xfId="8799"/>
    <cellStyle name="Финансовый 11" xfId="8800"/>
    <cellStyle name="Финансовый 11 2" xfId="8801"/>
    <cellStyle name="Финансовый 11 3" xfId="8802"/>
    <cellStyle name="Финансовый 12" xfId="8803"/>
    <cellStyle name="Финансовый 12 2" xfId="8804"/>
    <cellStyle name="Финансовый 12 3" xfId="8805"/>
    <cellStyle name="Финансовый 13" xfId="8806"/>
    <cellStyle name="Финансовый 14" xfId="8807"/>
    <cellStyle name="Финансовый 14 2" xfId="8808"/>
    <cellStyle name="Финансовый 15" xfId="8809"/>
    <cellStyle name="Финансовый 16" xfId="8810"/>
    <cellStyle name="Финансовый 17" xfId="8811"/>
    <cellStyle name="Финансовый 18" xfId="8812"/>
    <cellStyle name="Финансовый 19" xfId="8813"/>
    <cellStyle name="Финансовый 2" xfId="8814"/>
    <cellStyle name="Финансовый 2 2" xfId="3"/>
    <cellStyle name="Финансовый 2 2 2" xfId="8815"/>
    <cellStyle name="Финансовый 2 2 2 2" xfId="8816"/>
    <cellStyle name="Финансовый 2 2 2 2 2" xfId="8817"/>
    <cellStyle name="Финансовый 2 2 3" xfId="8818"/>
    <cellStyle name="Финансовый 2 2 3 2" xfId="8819"/>
    <cellStyle name="Финансовый 2 2 4" xfId="8820"/>
    <cellStyle name="Финансовый 2 3" xfId="8821"/>
    <cellStyle name="Финансовый 2 3 2" xfId="8822"/>
    <cellStyle name="Финансовый 2 4" xfId="8823"/>
    <cellStyle name="Финансовый 2 4 2" xfId="8824"/>
    <cellStyle name="Финансовый 2 5" xfId="8825"/>
    <cellStyle name="Финансовый 20" xfId="8826"/>
    <cellStyle name="Финансовый 21" xfId="8827"/>
    <cellStyle name="Финансовый 22" xfId="8828"/>
    <cellStyle name="Финансовый 23" xfId="8829"/>
    <cellStyle name="Финансовый 3" xfId="8830"/>
    <cellStyle name="Финансовый 3 2" xfId="8831"/>
    <cellStyle name="Финансовый 3 2 2" xfId="8832"/>
    <cellStyle name="Финансовый 3 2 3" xfId="8833"/>
    <cellStyle name="Финансовый 3 3" xfId="8834"/>
    <cellStyle name="Финансовый 3 3 2" xfId="8835"/>
    <cellStyle name="Финансовый 3 3 2 2" xfId="8836"/>
    <cellStyle name="Финансовый 3 4" xfId="8837"/>
    <cellStyle name="Финансовый 3 4 2" xfId="8838"/>
    <cellStyle name="Финансовый 3 5" xfId="8839"/>
    <cellStyle name="Финансовый 3 5 2" xfId="8840"/>
    <cellStyle name="Финансовый 3 6" xfId="8841"/>
    <cellStyle name="Финансовый 3 6 2" xfId="8842"/>
    <cellStyle name="Финансовый 3 7" xfId="8843"/>
    <cellStyle name="Финансовый 4" xfId="8844"/>
    <cellStyle name="Финансовый 4 2" xfId="8845"/>
    <cellStyle name="Финансовый 4 3" xfId="8846"/>
    <cellStyle name="Финансовый 4 3 2" xfId="8847"/>
    <cellStyle name="Финансовый 4 4" xfId="8848"/>
    <cellStyle name="Финансовый 5" xfId="8849"/>
    <cellStyle name="Финансовый 5 2" xfId="8850"/>
    <cellStyle name="Финансовый 5 3" xfId="8851"/>
    <cellStyle name="Финансовый 5 3 2" xfId="8852"/>
    <cellStyle name="Финансовый 5 3 3" xfId="8853"/>
    <cellStyle name="Финансовый 5 4" xfId="8854"/>
    <cellStyle name="Финансовый 6" xfId="8855"/>
    <cellStyle name="Финансовый 6 2" xfId="8856"/>
    <cellStyle name="Финансовый 7" xfId="8857"/>
    <cellStyle name="Финансовый 7 2" xfId="8858"/>
    <cellStyle name="Финансовый 7 3" xfId="8859"/>
    <cellStyle name="Финансовый 8" xfId="8860"/>
    <cellStyle name="Финансовый 8 2" xfId="8861"/>
    <cellStyle name="Финансовый 8 3" xfId="8862"/>
    <cellStyle name="Финансовый 9" xfId="8863"/>
    <cellStyle name="Финансовый 9 2" xfId="8864"/>
    <cellStyle name="Финансовый 9 2 2" xfId="8865"/>
    <cellStyle name="Финансовый 9 2 3" xfId="8866"/>
    <cellStyle name="Финансовый 9 3" xfId="8867"/>
    <cellStyle name="Финансовый 9 3 2" xfId="8868"/>
    <cellStyle name="Финансовый 9 3 2 2" xfId="8869"/>
    <cellStyle name="Финансовый 9 3 3" xfId="8870"/>
    <cellStyle name="Финансовый 9 3 4" xfId="8871"/>
    <cellStyle name="Финансовый 9 4" xfId="8872"/>
    <cellStyle name="Финансовый 9 5" xfId="8873"/>
    <cellStyle name="Хороший 2" xfId="8874"/>
    <cellStyle name="Хороший 2 2" xfId="8875"/>
    <cellStyle name="Цена" xfId="8876"/>
    <cellStyle name="Цена 2" xfId="8877"/>
    <cellStyle name="Цена 3" xfId="8878"/>
    <cellStyle name="Џђ?–…?’?›?" xfId="8879"/>
    <cellStyle name="Џђһ–…қ’қ›ү" xfId="8880"/>
    <cellStyle name="Џђћ–…ќ’ќ›‰" xfId="8881"/>
    <cellStyle name="Џђћ–…ќ’ќ›‰ 2" xfId="8882"/>
    <cellStyle name="Шапка" xfId="8883"/>
    <cellStyle name="Шапка 2" xfId="8884"/>
    <cellStyle name="ШАУ" xfId="8885"/>
    <cellStyle name="ШАУ 2" xfId="8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Tax%20Department\Tax%202002\CIT\&#1048;&#1102;&#1085;&#1100;\&#1089;&#1074;&#1086;&#1076;-2002-6%20&#1084;&#1077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All%20Users\Documents\aws\Engagements\Exploration%20and%20Production%20KMG\EP%20KMG%20Audit%202004\Documents\U2.%20Costs%20and%20Expens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\Reporting'04\02-February\bspl\Ukraine'12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My%20Documents\audit\Ecol%20tax%20&amp;%20WHT%20for%20au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.Pak\LOCALS~1\Temp\notesE1EF34\~610145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60;&#1080;&#1082;&#1089;&#1080;&#1088;&#1086;&#1074;&#1072;&#1085;&#1085;&#1099;&#1077;%20&#1072;&#1082;&#1090;&#1080;&#1074;&#1099;%202004-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50;&#1055;&#1053;%20&#1082;&#1086;&#1088;&#1088;&#1077;&#1082;&#1090;&#1080;&#1088;&#1086;&#1074;&#1082;&#1072;%202004-2010\&#1053;&#1072;&#1083;&#1086;&#1075;&#1086;&#1074;&#1099;&#1077;%20&#1088;&#1077;&#1075;&#1080;&#1089;&#1090;&#1088;&#1099;\&#1060;&#1053;&#1056;%202009\&#1060;&#1040;%20%20&#1082;%20&#1050;&#1055;&#1053;%20200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DATA\Clients\DanaBank\DanaBank\audit%202001\30-Jun-01\working%20papers\Asel's%20other%20W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cc%20Rec%20and%20Pa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6;&#1072;&#1079;&#1088;&#1072;&#1073;&#1086;&#1090;&#1082;&#1072;%20&#1053;&#1059;&#1055;\&#1050;&#1086;&#1087;&#1080;&#1103;%20090518_&#1056;&#1077;&#1075;&#1080;&#1089;&#1090;&#1088;&#1099;%20&#1085;&#1077;&#1076;&#1088;&#1086;&#1087;&#1086;&#1083;&#1100;&#1079;&#1086;&#1074;&#1072;&#1085;&#1080;&#1077;%20(&#1086;&#1090;%20&#1046;&#1072;&#1085;&#1072;&#1090;&#107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0;&#1086;&#1087;&#1080;&#1103;%20090520_&#1053;&#1072;&#1083;&#1086;&#1075;&#1086;&#1074;&#1099;&#1077;%20&#1088;&#1077;&#1075;&#1080;&#1089;&#1090;&#1088;&#1099;_&#1040;&#1052;&#1043;%20(&#1069;&#1083;&#1100;&#1084;&#1080;&#1088;&#1072;)%20(2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Shared\Documents%20and%20Settings\All%20Users\Documents\aws\Engagements\Trade%20House%20KazMunayGas\2006%20Audit\Documents\Z4.100_off-balanc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ZNOV1\VOL1\FINANCE\Financial%20Reporting\Lyazzat\Monthend\2000\12\Report%20for%20Glen&amp;Alex\HKM%20FS's%20and%20account%20analyses%20%20De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Gord&amp;Datta\EXCEL\Monthend\2001\December\Analysis\Commentary%20-%20ShNOS%20input%20for%20FS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Du\My%20Documents\Gulnara%20Duisenaliyeva\&#1057;&#1088;&#1086;&#1095;&#1085;&#1099;&#1077;%20&#1087;&#1088;&#1086;&#1077;&#1082;&#1090;&#1099;\&#1055;&#1050;&#1050;&#1056;_\&#1048;&#1085;&#1092;&#1086;%20&#1080;&#1079;%20&#1055;&#1050;&#1050;&#1056;%20&#1087;&#1088;&#1077;&#1076;&#1086;&#1089;&#1090;&#1072;&#1074;&#1083;&#1077;&#1085;&#1085;&#1072;&#1103;%20&#1088;&#1072;&#1085;&#1077;&#1077;\&#1056;&#1040;&#1057;&#1063;&#1045;&#1058;%20&#1053;&#1040;&#1051;&#1054;&#1043;&#1040;\&#1076;&#1077;&#1082;&#1072;&#1073;&#1088;&#1100;\&#1060;&#1080;&#1085;&#1072;&#1083;%20&#1076;&#1083;&#1103;%20&#1076;&#1077;&#1082;&#1083;&#1072;&#1088;&#1072;&#1094;&#1080;&#1080;\090312_&#1088;&#1072;&#1089;&#1095;&#1077;&#1090;%20&#1050;&#1055;&#1053;_%202008_&#1092;&#1080;&#1085;&#1072;&#108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Disclosure%20for%20FA%20and%20Intangibl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5%20Additions%20disposals%20testing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ster%20Consolidated%20HHL%20January%2020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&#1052;&#1086;&#1085;&#1080;&#1090;&#1086;&#1088;&#1080;&#1085;&#1075;%20&#1076;&#1077;&#1087;&#1086;&#1079;&#1080;&#1090;&#1086;&#107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86;&#1079;&#1080;&#1090;&#1099;%20&#1044;&#1047;&#1054;\&#1057;&#1042;&#1054;&#1044;%20&#1042;&#1057;&#1044;%20&#1079;&#1072;%202011%20&#1075;&#1086;&#1076;&#1072;\&#1050;&#1052;&#1043;_01.10.2011_&#1042;&#1057;&#1044;&#105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Tax%20Department\Tax%202002\CIT\&#1048;&#1102;&#1085;&#1100;\&#1089;&#1074;&#1086;&#1076;-2002-6%20&#1084;&#1077;&#108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&#1041;&#1048;&#1056;&#1046;&#1040;\Gzb_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Documents%20and%20Settings\musabekov\&#1052;&#1086;&#1080;%20&#1076;&#1086;&#1082;&#1091;&#1084;&#1077;&#1085;&#1090;&#1099;\&#1041;&#1102;&#1076;&#1078;&#1077;&#1090;%202006\&#1044;&#1077;&#1087;&#1072;&#1088;&#1090;&#1072;&#1084;&#1077;&#1085;&#1090;&#1099;\&#1050;&#1072;&#1079;&#1085;&#1072;&#1095;&#1077;&#1081;&#1089;&#1090;&#1074;&#1086;\&#1050;&#1086;&#1088;&#1088;%202006\&#1055;&#1088;&#1086;&#1075;&#1085;&#1086;&#1079;%20&#1073;&#1102;&#1076;&#1078;&#1077;&#1090;&#1072;%20&#1050;&#1072;&#1079;&#1085;&#1072;&#1095;&#1077;&#1081;&#1089;&#1090;&#1074;&#1072;%202006%20(&#1089;&#1082;&#1086;&#1088;&#1088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AppData\Local\Temp\Rar$DI00.518\090518_&#1056;&#1077;&#1075;&#1080;&#1089;&#1090;&#1088;&#1099;%20&#1085;&#1077;&#1076;&#1088;&#1086;&#1087;&#1086;&#1083;&#1100;&#1079;&#1086;&#1074;&#1072;&#1085;&#1080;&#107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факт 2005 г."/>
      <sheetName val="Содержание"/>
      <sheetName val="SAL-1001ok"/>
      <sheetName val="ОборБалФормОтч"/>
      <sheetName val="ТитулЛистОтч"/>
      <sheetName val="TB"/>
      <sheetName val="PR CN"/>
      <sheetName val="K_760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-100 - LS"/>
      <sheetName val="U2-200 - ES"/>
      <sheetName val="U2-300 - COS reconciliation"/>
      <sheetName val="U2-400 - sublead"/>
      <sheetName val="U2-700 - Disclosure"/>
      <sheetName val="FES"/>
      <sheetName val="July_03_Pg8"/>
      <sheetName val="SMSTemp"/>
      <sheetName val="Actuals Input"/>
      <sheetName val="B-4"/>
      <sheetName val="Cost 99v98"/>
      <sheetName val="plan s4etov"/>
      <sheetName val="Data 100%"/>
      <sheetName val="из сем"/>
      <sheetName val="U2. Costs and Expenses"/>
      <sheetName val="CPI"/>
      <sheetName val="definitions"/>
      <sheetName val="Quantity "/>
      <sheetName val="Sal_FinMan"/>
      <sheetName val="Range_FinMa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1 LC YTD Input"/>
      <sheetName val="UAA1 Euro YTD"/>
      <sheetName val="UAA1 LC Month Input"/>
      <sheetName val="UAA1 Euro"/>
      <sheetName val="FX rates"/>
      <sheetName val="FP20DB (3)"/>
      <sheetName val="L&amp;E"/>
      <sheetName val="ЯНВАРЬ"/>
      <sheetName val="Ukraine'12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Summary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Index - Summary"/>
      <sheetName val="GAAP TB 31.12.01  detail p&amp;l"/>
      <sheetName val="F100-Trial BS"/>
      <sheetName val="2006 2Day Tel"/>
      <sheetName val="% threshhold(salary)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J4">
            <v>132.5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Инв.вл"/>
      <sheetName val="группа"/>
      <sheetName val="SMSTemp"/>
      <sheetName val="83"/>
      <sheetName val="FES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Cash Flow - 2004 Workings"/>
      <sheetName val="U4.100 711"/>
      <sheetName val="Ural med"/>
      <sheetName val="Profit &amp; Loss Total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Trial Balance"/>
      <sheetName val="Global"/>
      <sheetName val="FX rates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holding tax"/>
      <sheetName val="ecologic fund"/>
      <sheetName val="Threshold Table"/>
      <sheetName val="FX rat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Final_1145"/>
      <sheetName val="МО 0012"/>
      <sheetName val="chiet tinh"/>
      <sheetName val="Sheet1"/>
      <sheetName val="Sheet3"/>
      <sheetName val="P9-BS by Co"/>
      <sheetName val="PYTB"/>
      <sheetName val="Sony"/>
      <sheetName val="A-20"/>
      <sheetName val="CASH"/>
      <sheetName val="Info"/>
      <sheetName val="Assumptions"/>
      <sheetName val="PR_CN"/>
      <sheetName val="Threshold_Table"/>
      <sheetName val="Загрузка_"/>
      <sheetName val="FAAL68.XL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  <sheetName val="Sales for 2001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. Taxes "/>
      <sheetName val="O_400_VAT "/>
      <sheetName val="Выбор"/>
      <sheetName val="ЯНВАРЬ"/>
      <sheetName val="- 1 -"/>
      <sheetName val="KAZAK RECO ST 99"/>
      <sheetName val="Def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1"/>
      <sheetName val="Лист2"/>
    </sheetNames>
    <sheetDataSet>
      <sheetData sheetId="0" refreshError="1"/>
      <sheetData sheetId="1" refreshError="1"/>
      <sheetData sheetId="2" refreshError="1">
        <row r="6">
          <cell r="F6">
            <v>2429881290.4699998</v>
          </cell>
          <cell r="G6">
            <v>0</v>
          </cell>
          <cell r="H6">
            <v>0</v>
          </cell>
          <cell r="I6">
            <v>4009366.07</v>
          </cell>
          <cell r="J6">
            <v>0</v>
          </cell>
          <cell r="K6">
            <v>2429881290.4699998</v>
          </cell>
          <cell r="L6">
            <v>-242988129.03999999</v>
          </cell>
          <cell r="M6">
            <v>0</v>
          </cell>
          <cell r="N6">
            <v>0</v>
          </cell>
          <cell r="O6">
            <v>2186893161.4299998</v>
          </cell>
        </row>
        <row r="23">
          <cell r="F23">
            <v>563.04</v>
          </cell>
          <cell r="G23">
            <v>0</v>
          </cell>
          <cell r="K23">
            <v>563.04</v>
          </cell>
          <cell r="L23">
            <v>-84.455999999999989</v>
          </cell>
        </row>
        <row r="57">
          <cell r="F57">
            <v>1718033691.1900001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декларация"/>
      <sheetName val="2011 декларация"/>
      <sheetName val="2010 декларация"/>
      <sheetName val="ФикАкт (2)"/>
      <sheetName val="ФикАкт"/>
      <sheetName val="2009-2012"/>
      <sheetName val="2009"/>
      <sheetName val="2010"/>
      <sheetName val="2011"/>
      <sheetName val="2012"/>
      <sheetName val="расшифровка к 2012 году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J56">
            <v>0</v>
          </cell>
          <cell r="M56">
            <v>0</v>
          </cell>
          <cell r="N56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">
          <cell r="F6">
            <v>2699868100.52</v>
          </cell>
        </row>
        <row r="55">
          <cell r="G55">
            <v>260499088.36000001</v>
          </cell>
          <cell r="H55">
            <v>0</v>
          </cell>
          <cell r="I55">
            <v>2035.71</v>
          </cell>
          <cell r="K55">
            <v>2021216106.78</v>
          </cell>
          <cell r="L55">
            <v>-303182415.58999991</v>
          </cell>
          <cell r="O55">
            <v>1718033691.1900001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CA"/>
      <sheetName val="класс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/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База"/>
      <sheetName val="Loaded"/>
      <sheetName val="UNITPRICES"/>
      <sheetName val="Cash Flow - CY Workings"/>
      <sheetName val="FS-97"/>
      <sheetName val="ЯНВАРЬ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SMSTemp"/>
      <sheetName val="yO302.1"/>
      <sheetName val="FES"/>
      <sheetName val="Assumpt."/>
      <sheetName val="US Dollar 2003"/>
      <sheetName val="SDR 2003"/>
      <sheetName val="Final Template for NPB 2004"/>
      <sheetName val="Thresh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VD.400_Monthly analytics"/>
      <sheetName val="B1100 - CAP for Client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2210900-Aug"/>
      <sheetName val="расшиф процентов (2)"/>
      <sheetName val="A-2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US Dollar 2003"/>
      <sheetName val="SDR 2003"/>
      <sheetName val="мат расходы"/>
      <sheetName val="д.7.001"/>
      <sheetName val="факт 2005 г."/>
      <sheetName val="FES"/>
      <sheetName val="Cash Flow - 2004 Workings"/>
      <sheetName val="  2.3.2"/>
      <sheetName val="L202 - КПСБ"/>
      <sheetName val="IPR_VOG"/>
      <sheetName val="группа"/>
      <sheetName val="Счет-ф"/>
      <sheetName val="Cashflow Current"/>
      <sheetName val="Key Business Indicators"/>
      <sheetName val="Profit &amp; Loss Account"/>
      <sheetName val="UNITPRICES"/>
      <sheetName val="Дт-Кт"/>
      <sheetName val="H3.100 Rollforward"/>
      <sheetName val="14.1.2.2.(Услуги связи)"/>
      <sheetName val=" 4"/>
    </sheetNames>
    <sheetDataSet>
      <sheetData sheetId="0" refreshError="1">
        <row r="10">
          <cell r="H10" t="str">
            <v xml:space="preserve">Остаток </v>
          </cell>
        </row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1</v>
          </cell>
        </row>
        <row r="18">
          <cell r="H18">
            <v>2</v>
          </cell>
        </row>
        <row r="19">
          <cell r="H19">
            <v>2</v>
          </cell>
        </row>
        <row r="21">
          <cell r="H21">
            <v>6</v>
          </cell>
        </row>
        <row r="22">
          <cell r="H22">
            <v>2</v>
          </cell>
        </row>
        <row r="23">
          <cell r="H23">
            <v>1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10</v>
          </cell>
        </row>
        <row r="28">
          <cell r="H28">
            <v>6</v>
          </cell>
        </row>
        <row r="29">
          <cell r="H29">
            <v>5</v>
          </cell>
        </row>
        <row r="30">
          <cell r="H30">
            <v>4</v>
          </cell>
        </row>
        <row r="31">
          <cell r="H31">
            <v>3</v>
          </cell>
        </row>
        <row r="32">
          <cell r="H32">
            <v>6</v>
          </cell>
        </row>
        <row r="33">
          <cell r="H33">
            <v>10</v>
          </cell>
        </row>
        <row r="34">
          <cell r="H34">
            <v>2</v>
          </cell>
        </row>
        <row r="35">
          <cell r="H35">
            <v>9</v>
          </cell>
        </row>
        <row r="36">
          <cell r="H36">
            <v>48</v>
          </cell>
        </row>
        <row r="37">
          <cell r="H37">
            <v>87</v>
          </cell>
        </row>
        <row r="38">
          <cell r="H38">
            <v>24</v>
          </cell>
        </row>
        <row r="39">
          <cell r="H39">
            <v>10</v>
          </cell>
        </row>
        <row r="41">
          <cell r="H41">
            <v>10</v>
          </cell>
        </row>
        <row r="42">
          <cell r="H42">
            <v>9</v>
          </cell>
        </row>
        <row r="44">
          <cell r="H44">
            <v>3</v>
          </cell>
        </row>
        <row r="47">
          <cell r="H47">
            <v>1</v>
          </cell>
        </row>
        <row r="48">
          <cell r="H48">
            <v>0.02</v>
          </cell>
        </row>
        <row r="49">
          <cell r="H49">
            <v>0.04</v>
          </cell>
        </row>
        <row r="50">
          <cell r="H50">
            <v>0.4</v>
          </cell>
        </row>
        <row r="51">
          <cell r="H51">
            <v>1</v>
          </cell>
        </row>
        <row r="52">
          <cell r="H52">
            <v>4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2</v>
          </cell>
        </row>
        <row r="56">
          <cell r="H56">
            <v>2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3</v>
          </cell>
        </row>
        <row r="63">
          <cell r="H63">
            <v>2</v>
          </cell>
        </row>
        <row r="64">
          <cell r="H64">
            <v>4</v>
          </cell>
        </row>
        <row r="65">
          <cell r="H65">
            <v>3</v>
          </cell>
        </row>
        <row r="66">
          <cell r="H66">
            <v>16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1</v>
          </cell>
        </row>
        <row r="70">
          <cell r="H70">
            <v>1</v>
          </cell>
        </row>
        <row r="71">
          <cell r="H71">
            <v>3</v>
          </cell>
        </row>
        <row r="72">
          <cell r="H72">
            <v>7</v>
          </cell>
        </row>
        <row r="73">
          <cell r="H73">
            <v>7</v>
          </cell>
        </row>
        <row r="74">
          <cell r="H74">
            <v>7</v>
          </cell>
        </row>
        <row r="75">
          <cell r="H75">
            <v>1</v>
          </cell>
        </row>
        <row r="76">
          <cell r="H76">
            <v>7</v>
          </cell>
        </row>
        <row r="77">
          <cell r="H77">
            <v>14</v>
          </cell>
        </row>
        <row r="78">
          <cell r="H78">
            <v>7</v>
          </cell>
        </row>
        <row r="79">
          <cell r="H79">
            <v>7</v>
          </cell>
        </row>
        <row r="80">
          <cell r="H80">
            <v>7</v>
          </cell>
        </row>
        <row r="81">
          <cell r="H81">
            <v>7</v>
          </cell>
        </row>
        <row r="82">
          <cell r="H82">
            <v>2</v>
          </cell>
        </row>
        <row r="83">
          <cell r="H83">
            <v>7</v>
          </cell>
        </row>
        <row r="84">
          <cell r="H84">
            <v>2</v>
          </cell>
        </row>
        <row r="85">
          <cell r="H85">
            <v>12</v>
          </cell>
        </row>
        <row r="86">
          <cell r="H86">
            <v>1000</v>
          </cell>
        </row>
        <row r="87">
          <cell r="H87">
            <v>16</v>
          </cell>
        </row>
        <row r="88">
          <cell r="H88">
            <v>100</v>
          </cell>
        </row>
        <row r="89">
          <cell r="H89">
            <v>5</v>
          </cell>
        </row>
        <row r="90">
          <cell r="H90">
            <v>6</v>
          </cell>
        </row>
        <row r="91">
          <cell r="H91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64</v>
          </cell>
        </row>
        <row r="99">
          <cell r="H99">
            <v>6.1669999999999998</v>
          </cell>
        </row>
        <row r="100">
          <cell r="H100">
            <v>7.94</v>
          </cell>
        </row>
        <row r="101">
          <cell r="H101">
            <v>362.3</v>
          </cell>
        </row>
        <row r="102">
          <cell r="H102">
            <v>928.4</v>
          </cell>
        </row>
        <row r="103">
          <cell r="H103">
            <v>153</v>
          </cell>
        </row>
        <row r="104">
          <cell r="H104">
            <v>127</v>
          </cell>
        </row>
        <row r="106">
          <cell r="H106">
            <v>1043.1400000000001</v>
          </cell>
        </row>
        <row r="107">
          <cell r="H107">
            <v>151.97999999999999</v>
          </cell>
        </row>
        <row r="108">
          <cell r="H108">
            <v>34</v>
          </cell>
        </row>
        <row r="109">
          <cell r="H109">
            <v>45.79</v>
          </cell>
        </row>
        <row r="112">
          <cell r="H112">
            <v>21</v>
          </cell>
        </row>
        <row r="113">
          <cell r="H113">
            <v>0</v>
          </cell>
        </row>
        <row r="114">
          <cell r="H114">
            <v>1</v>
          </cell>
        </row>
        <row r="115">
          <cell r="H115">
            <v>2</v>
          </cell>
        </row>
        <row r="116">
          <cell r="H116">
            <v>1</v>
          </cell>
        </row>
        <row r="117">
          <cell r="H117">
            <v>22</v>
          </cell>
        </row>
        <row r="118">
          <cell r="H118">
            <v>1</v>
          </cell>
        </row>
        <row r="119">
          <cell r="H119">
            <v>18</v>
          </cell>
        </row>
        <row r="120">
          <cell r="H120">
            <v>8</v>
          </cell>
        </row>
        <row r="121">
          <cell r="H121">
            <v>6</v>
          </cell>
        </row>
        <row r="122">
          <cell r="H122">
            <v>20</v>
          </cell>
        </row>
        <row r="123">
          <cell r="H123">
            <v>7</v>
          </cell>
        </row>
        <row r="124">
          <cell r="H124">
            <v>2</v>
          </cell>
        </row>
        <row r="125">
          <cell r="H125">
            <v>12</v>
          </cell>
        </row>
        <row r="126">
          <cell r="H126">
            <v>8</v>
          </cell>
        </row>
        <row r="127">
          <cell r="H127">
            <v>9</v>
          </cell>
        </row>
        <row r="128">
          <cell r="H128">
            <v>20</v>
          </cell>
        </row>
        <row r="129">
          <cell r="H129">
            <v>40</v>
          </cell>
        </row>
        <row r="130">
          <cell r="H130">
            <v>60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41</v>
          </cell>
        </row>
        <row r="137">
          <cell r="H137">
            <v>18</v>
          </cell>
        </row>
        <row r="138">
          <cell r="H138">
            <v>44</v>
          </cell>
        </row>
        <row r="139">
          <cell r="H139">
            <v>1</v>
          </cell>
        </row>
        <row r="140">
          <cell r="H140">
            <v>6</v>
          </cell>
        </row>
        <row r="141">
          <cell r="H141">
            <v>1</v>
          </cell>
        </row>
        <row r="142">
          <cell r="H142">
            <v>3</v>
          </cell>
        </row>
        <row r="143">
          <cell r="H143">
            <v>2</v>
          </cell>
        </row>
        <row r="144">
          <cell r="H144">
            <v>1</v>
          </cell>
        </row>
        <row r="145">
          <cell r="H145">
            <v>3</v>
          </cell>
        </row>
        <row r="146">
          <cell r="H146">
            <v>8</v>
          </cell>
        </row>
        <row r="147">
          <cell r="H147">
            <v>1</v>
          </cell>
        </row>
        <row r="148">
          <cell r="H148">
            <v>2</v>
          </cell>
        </row>
        <row r="149">
          <cell r="H149">
            <v>1</v>
          </cell>
        </row>
        <row r="150">
          <cell r="H150">
            <v>2</v>
          </cell>
        </row>
        <row r="151">
          <cell r="H151">
            <v>6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2</v>
          </cell>
        </row>
        <row r="155">
          <cell r="H155">
            <v>4</v>
          </cell>
        </row>
        <row r="156">
          <cell r="H156">
            <v>3</v>
          </cell>
        </row>
        <row r="157">
          <cell r="H157">
            <v>2</v>
          </cell>
        </row>
        <row r="158">
          <cell r="H158">
            <v>3</v>
          </cell>
        </row>
        <row r="159">
          <cell r="H159">
            <v>5</v>
          </cell>
        </row>
        <row r="160">
          <cell r="H160">
            <v>3</v>
          </cell>
        </row>
        <row r="161">
          <cell r="H161">
            <v>9</v>
          </cell>
        </row>
        <row r="162">
          <cell r="H162">
            <v>6</v>
          </cell>
        </row>
        <row r="163">
          <cell r="H163">
            <v>1</v>
          </cell>
        </row>
        <row r="164">
          <cell r="H164">
            <v>11</v>
          </cell>
        </row>
        <row r="165">
          <cell r="H165">
            <v>16</v>
          </cell>
        </row>
        <row r="167">
          <cell r="H167">
            <v>50</v>
          </cell>
        </row>
        <row r="170">
          <cell r="H170">
            <v>0</v>
          </cell>
        </row>
        <row r="171">
          <cell r="H171">
            <v>40</v>
          </cell>
        </row>
        <row r="172">
          <cell r="H172">
            <v>63</v>
          </cell>
        </row>
        <row r="175">
          <cell r="H175">
            <v>1.3</v>
          </cell>
        </row>
        <row r="176">
          <cell r="H176">
            <v>7.4</v>
          </cell>
        </row>
        <row r="178">
          <cell r="H178">
            <v>3</v>
          </cell>
        </row>
        <row r="179">
          <cell r="H179">
            <v>3</v>
          </cell>
        </row>
        <row r="180">
          <cell r="H180">
            <v>3</v>
          </cell>
        </row>
        <row r="181">
          <cell r="H181">
            <v>2</v>
          </cell>
        </row>
        <row r="182">
          <cell r="H182">
            <v>1</v>
          </cell>
        </row>
        <row r="183">
          <cell r="H183">
            <v>1</v>
          </cell>
        </row>
        <row r="184">
          <cell r="H184">
            <v>1</v>
          </cell>
        </row>
        <row r="185">
          <cell r="H185">
            <v>2</v>
          </cell>
        </row>
        <row r="186">
          <cell r="H186">
            <v>2</v>
          </cell>
        </row>
        <row r="187">
          <cell r="H187">
            <v>1</v>
          </cell>
        </row>
        <row r="188">
          <cell r="H188">
            <v>1</v>
          </cell>
        </row>
        <row r="189">
          <cell r="H189">
            <v>3</v>
          </cell>
        </row>
        <row r="190">
          <cell r="H190">
            <v>1</v>
          </cell>
        </row>
        <row r="191">
          <cell r="H191">
            <v>263.5</v>
          </cell>
        </row>
        <row r="192">
          <cell r="H192">
            <v>25</v>
          </cell>
        </row>
        <row r="193">
          <cell r="H193">
            <v>0</v>
          </cell>
        </row>
        <row r="194">
          <cell r="H194">
            <v>4</v>
          </cell>
        </row>
        <row r="195">
          <cell r="H195">
            <v>20</v>
          </cell>
        </row>
        <row r="197">
          <cell r="H197">
            <v>3</v>
          </cell>
        </row>
        <row r="198">
          <cell r="H198">
            <v>4</v>
          </cell>
        </row>
        <row r="199">
          <cell r="H199">
            <v>4</v>
          </cell>
        </row>
        <row r="200">
          <cell r="H200">
            <v>4</v>
          </cell>
        </row>
        <row r="201">
          <cell r="H201">
            <v>6</v>
          </cell>
        </row>
        <row r="202">
          <cell r="H202">
            <v>5</v>
          </cell>
        </row>
        <row r="203">
          <cell r="H203">
            <v>0.9</v>
          </cell>
        </row>
        <row r="204">
          <cell r="H204">
            <v>0</v>
          </cell>
        </row>
        <row r="205">
          <cell r="H205">
            <v>1</v>
          </cell>
        </row>
        <row r="206">
          <cell r="H206">
            <v>0</v>
          </cell>
        </row>
        <row r="207">
          <cell r="H207">
            <v>5</v>
          </cell>
        </row>
        <row r="208">
          <cell r="H208">
            <v>5</v>
          </cell>
        </row>
        <row r="209">
          <cell r="H209">
            <v>5</v>
          </cell>
        </row>
        <row r="210">
          <cell r="H210">
            <v>7</v>
          </cell>
        </row>
        <row r="211">
          <cell r="H211">
            <v>5</v>
          </cell>
        </row>
        <row r="212">
          <cell r="H212">
            <v>40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5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27</v>
          </cell>
        </row>
        <row r="229">
          <cell r="H229">
            <v>20</v>
          </cell>
        </row>
        <row r="230">
          <cell r="H230">
            <v>0</v>
          </cell>
        </row>
        <row r="231">
          <cell r="H231">
            <v>21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1</v>
          </cell>
        </row>
        <row r="237">
          <cell r="H237">
            <v>2</v>
          </cell>
        </row>
        <row r="238">
          <cell r="H238">
            <v>1</v>
          </cell>
        </row>
        <row r="239">
          <cell r="H239">
            <v>6</v>
          </cell>
        </row>
        <row r="240">
          <cell r="H240">
            <v>1</v>
          </cell>
        </row>
        <row r="241">
          <cell r="H241">
            <v>3</v>
          </cell>
        </row>
        <row r="242">
          <cell r="H242">
            <v>28</v>
          </cell>
        </row>
        <row r="243">
          <cell r="H243">
            <v>5</v>
          </cell>
        </row>
        <row r="244">
          <cell r="H244">
            <v>16</v>
          </cell>
        </row>
        <row r="245">
          <cell r="H245">
            <v>8</v>
          </cell>
        </row>
        <row r="246">
          <cell r="H246">
            <v>5</v>
          </cell>
        </row>
        <row r="247">
          <cell r="H247">
            <v>32</v>
          </cell>
        </row>
        <row r="248">
          <cell r="H248">
            <v>25</v>
          </cell>
        </row>
        <row r="249">
          <cell r="H249">
            <v>38</v>
          </cell>
        </row>
        <row r="250">
          <cell r="H250">
            <v>9</v>
          </cell>
        </row>
        <row r="251">
          <cell r="H251">
            <v>3</v>
          </cell>
        </row>
        <row r="252">
          <cell r="H252">
            <v>20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25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2</v>
          </cell>
        </row>
        <row r="260">
          <cell r="H260">
            <v>25</v>
          </cell>
        </row>
        <row r="261">
          <cell r="H261">
            <v>2</v>
          </cell>
        </row>
        <row r="262">
          <cell r="H262">
            <v>25</v>
          </cell>
        </row>
        <row r="263">
          <cell r="H263">
            <v>120</v>
          </cell>
        </row>
        <row r="264">
          <cell r="H264">
            <v>1</v>
          </cell>
        </row>
        <row r="265">
          <cell r="H265">
            <v>1</v>
          </cell>
        </row>
        <row r="266">
          <cell r="H266">
            <v>5</v>
          </cell>
        </row>
        <row r="267">
          <cell r="H267">
            <v>3</v>
          </cell>
        </row>
        <row r="268">
          <cell r="H268">
            <v>175</v>
          </cell>
        </row>
        <row r="269">
          <cell r="H269">
            <v>7</v>
          </cell>
        </row>
        <row r="270">
          <cell r="H270">
            <v>3</v>
          </cell>
        </row>
        <row r="271">
          <cell r="H271">
            <v>8</v>
          </cell>
        </row>
        <row r="272">
          <cell r="H272">
            <v>5</v>
          </cell>
        </row>
        <row r="273">
          <cell r="H273">
            <v>1</v>
          </cell>
        </row>
        <row r="274">
          <cell r="H274">
            <v>2</v>
          </cell>
        </row>
        <row r="275">
          <cell r="H275">
            <v>20</v>
          </cell>
        </row>
        <row r="276">
          <cell r="H276">
            <v>5</v>
          </cell>
        </row>
        <row r="277">
          <cell r="H277">
            <v>5</v>
          </cell>
        </row>
        <row r="278">
          <cell r="H278">
            <v>5</v>
          </cell>
        </row>
        <row r="279">
          <cell r="H279">
            <v>5</v>
          </cell>
        </row>
        <row r="280">
          <cell r="H280">
            <v>1</v>
          </cell>
        </row>
        <row r="281">
          <cell r="H281">
            <v>6</v>
          </cell>
        </row>
        <row r="282">
          <cell r="H282">
            <v>1</v>
          </cell>
        </row>
        <row r="283">
          <cell r="H283">
            <v>4</v>
          </cell>
        </row>
        <row r="284">
          <cell r="H284">
            <v>7</v>
          </cell>
        </row>
        <row r="285">
          <cell r="H285">
            <v>1</v>
          </cell>
        </row>
        <row r="286">
          <cell r="H286">
            <v>15</v>
          </cell>
        </row>
        <row r="287">
          <cell r="H287">
            <v>5</v>
          </cell>
        </row>
        <row r="288">
          <cell r="H288">
            <v>1</v>
          </cell>
        </row>
        <row r="289">
          <cell r="H289">
            <v>12</v>
          </cell>
        </row>
        <row r="290">
          <cell r="H290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16</v>
          </cell>
        </row>
        <row r="296">
          <cell r="H296">
            <v>2</v>
          </cell>
        </row>
        <row r="297">
          <cell r="H297">
            <v>250</v>
          </cell>
        </row>
        <row r="300">
          <cell r="H300">
            <v>1</v>
          </cell>
        </row>
        <row r="301">
          <cell r="H301">
            <v>1</v>
          </cell>
        </row>
        <row r="302">
          <cell r="H302">
            <v>48</v>
          </cell>
        </row>
        <row r="303">
          <cell r="H303">
            <v>1</v>
          </cell>
        </row>
        <row r="304">
          <cell r="H304">
            <v>1</v>
          </cell>
        </row>
        <row r="305">
          <cell r="H305">
            <v>1</v>
          </cell>
        </row>
        <row r="306">
          <cell r="H306">
            <v>1</v>
          </cell>
        </row>
        <row r="307">
          <cell r="H307">
            <v>4</v>
          </cell>
        </row>
        <row r="308">
          <cell r="H308">
            <v>2</v>
          </cell>
        </row>
        <row r="309">
          <cell r="H309">
            <v>1</v>
          </cell>
        </row>
        <row r="310">
          <cell r="H310">
            <v>2</v>
          </cell>
        </row>
        <row r="311">
          <cell r="H311">
            <v>1</v>
          </cell>
        </row>
        <row r="312">
          <cell r="H312">
            <v>1</v>
          </cell>
        </row>
        <row r="313">
          <cell r="H313">
            <v>2</v>
          </cell>
        </row>
        <row r="314">
          <cell r="H314">
            <v>1</v>
          </cell>
        </row>
        <row r="315">
          <cell r="H315">
            <v>1</v>
          </cell>
        </row>
        <row r="316">
          <cell r="H316">
            <v>1</v>
          </cell>
        </row>
        <row r="317">
          <cell r="H317">
            <v>3</v>
          </cell>
        </row>
        <row r="318">
          <cell r="H318">
            <v>2</v>
          </cell>
        </row>
        <row r="319">
          <cell r="H319">
            <v>2</v>
          </cell>
        </row>
        <row r="321">
          <cell r="H321">
            <v>1</v>
          </cell>
        </row>
        <row r="322">
          <cell r="H322">
            <v>10</v>
          </cell>
        </row>
        <row r="323">
          <cell r="H323">
            <v>6</v>
          </cell>
        </row>
        <row r="324">
          <cell r="H324">
            <v>28</v>
          </cell>
        </row>
        <row r="325">
          <cell r="H325">
            <v>20</v>
          </cell>
        </row>
        <row r="327">
          <cell r="H327">
            <v>57</v>
          </cell>
        </row>
        <row r="328">
          <cell r="H328">
            <v>25</v>
          </cell>
        </row>
        <row r="329">
          <cell r="H329">
            <v>1.9910000000000001</v>
          </cell>
        </row>
        <row r="330">
          <cell r="H330">
            <v>0.57499999999999996</v>
          </cell>
        </row>
        <row r="331">
          <cell r="H331">
            <v>3.18</v>
          </cell>
        </row>
        <row r="332">
          <cell r="H332">
            <v>1.75</v>
          </cell>
        </row>
        <row r="333">
          <cell r="H333">
            <v>46.3</v>
          </cell>
        </row>
        <row r="334">
          <cell r="H334">
            <v>2.5</v>
          </cell>
        </row>
        <row r="335">
          <cell r="H335">
            <v>0.65</v>
          </cell>
        </row>
        <row r="336">
          <cell r="H336">
            <v>8.5299999999999994</v>
          </cell>
        </row>
        <row r="337">
          <cell r="H337">
            <v>11.46</v>
          </cell>
        </row>
        <row r="338">
          <cell r="H338">
            <v>1</v>
          </cell>
        </row>
        <row r="339">
          <cell r="H339">
            <v>69.37</v>
          </cell>
        </row>
        <row r="340">
          <cell r="H340">
            <v>1.23</v>
          </cell>
        </row>
        <row r="341">
          <cell r="H341">
            <v>0.184</v>
          </cell>
        </row>
        <row r="342">
          <cell r="H342">
            <v>2</v>
          </cell>
        </row>
        <row r="343">
          <cell r="H343">
            <v>0.7</v>
          </cell>
        </row>
        <row r="344">
          <cell r="H344">
            <v>0.184</v>
          </cell>
        </row>
        <row r="345">
          <cell r="H345">
            <v>0.23</v>
          </cell>
        </row>
        <row r="346">
          <cell r="H346">
            <v>0.15</v>
          </cell>
        </row>
        <row r="347">
          <cell r="H347">
            <v>0.65</v>
          </cell>
        </row>
        <row r="348">
          <cell r="H348">
            <v>2</v>
          </cell>
        </row>
        <row r="351">
          <cell r="H351">
            <v>0.12</v>
          </cell>
        </row>
        <row r="353">
          <cell r="H353">
            <v>0.96299999999999997</v>
          </cell>
        </row>
        <row r="354">
          <cell r="H354">
            <v>1.268</v>
          </cell>
        </row>
        <row r="355">
          <cell r="H355">
            <v>0.53800000000000003</v>
          </cell>
        </row>
        <row r="356">
          <cell r="H356">
            <v>0.34</v>
          </cell>
        </row>
        <row r="357">
          <cell r="H357">
            <v>0.65</v>
          </cell>
        </row>
        <row r="358">
          <cell r="H358">
            <v>0.14000000000000001</v>
          </cell>
        </row>
        <row r="360">
          <cell r="H360">
            <v>5</v>
          </cell>
        </row>
        <row r="361">
          <cell r="H361">
            <v>3</v>
          </cell>
        </row>
        <row r="362">
          <cell r="H362">
            <v>195</v>
          </cell>
        </row>
        <row r="363">
          <cell r="H363">
            <v>9</v>
          </cell>
        </row>
        <row r="364">
          <cell r="H364">
            <v>25</v>
          </cell>
        </row>
        <row r="365">
          <cell r="H365">
            <v>23</v>
          </cell>
        </row>
        <row r="366">
          <cell r="H366">
            <v>26</v>
          </cell>
        </row>
        <row r="367">
          <cell r="H367">
            <v>1</v>
          </cell>
        </row>
        <row r="368">
          <cell r="H368">
            <v>30</v>
          </cell>
        </row>
        <row r="369">
          <cell r="H369">
            <v>44</v>
          </cell>
        </row>
        <row r="370">
          <cell r="H370">
            <v>10</v>
          </cell>
        </row>
        <row r="371">
          <cell r="H371">
            <v>22</v>
          </cell>
        </row>
        <row r="372">
          <cell r="H372">
            <v>9</v>
          </cell>
        </row>
        <row r="373">
          <cell r="H373">
            <v>23</v>
          </cell>
        </row>
        <row r="374">
          <cell r="H374">
            <v>44</v>
          </cell>
        </row>
        <row r="375">
          <cell r="H375">
            <v>30</v>
          </cell>
        </row>
        <row r="376">
          <cell r="H376">
            <v>47</v>
          </cell>
        </row>
        <row r="377">
          <cell r="H377">
            <v>18</v>
          </cell>
        </row>
        <row r="378">
          <cell r="H378">
            <v>20</v>
          </cell>
        </row>
        <row r="379">
          <cell r="H379">
            <v>38</v>
          </cell>
        </row>
        <row r="380">
          <cell r="H380">
            <v>8</v>
          </cell>
        </row>
        <row r="381">
          <cell r="H381">
            <v>5</v>
          </cell>
        </row>
        <row r="382">
          <cell r="H382">
            <v>2</v>
          </cell>
        </row>
        <row r="383">
          <cell r="H383">
            <v>40</v>
          </cell>
        </row>
        <row r="384">
          <cell r="H384">
            <v>1</v>
          </cell>
        </row>
        <row r="385">
          <cell r="H385">
            <v>5</v>
          </cell>
        </row>
        <row r="386">
          <cell r="H386">
            <v>8</v>
          </cell>
        </row>
        <row r="387">
          <cell r="H387">
            <v>3</v>
          </cell>
        </row>
        <row r="388">
          <cell r="H388">
            <v>1</v>
          </cell>
        </row>
        <row r="389">
          <cell r="H389">
            <v>1</v>
          </cell>
        </row>
        <row r="390">
          <cell r="H390">
            <v>1</v>
          </cell>
        </row>
        <row r="391">
          <cell r="H391">
            <v>2</v>
          </cell>
        </row>
        <row r="392">
          <cell r="H392">
            <v>1</v>
          </cell>
        </row>
        <row r="393">
          <cell r="H393">
            <v>1</v>
          </cell>
        </row>
        <row r="394">
          <cell r="H394">
            <v>1</v>
          </cell>
        </row>
        <row r="395">
          <cell r="H395">
            <v>10</v>
          </cell>
        </row>
        <row r="396">
          <cell r="H396">
            <v>4</v>
          </cell>
        </row>
        <row r="397">
          <cell r="H397">
            <v>2</v>
          </cell>
        </row>
        <row r="400">
          <cell r="H400">
            <v>2.09</v>
          </cell>
        </row>
        <row r="402">
          <cell r="H402">
            <v>2</v>
          </cell>
        </row>
        <row r="403">
          <cell r="H403">
            <v>1</v>
          </cell>
        </row>
        <row r="404">
          <cell r="H404">
            <v>1</v>
          </cell>
        </row>
        <row r="405">
          <cell r="H405">
            <v>3</v>
          </cell>
        </row>
        <row r="406">
          <cell r="H406">
            <v>4</v>
          </cell>
        </row>
        <row r="407">
          <cell r="H407">
            <v>1</v>
          </cell>
        </row>
        <row r="408">
          <cell r="H408">
            <v>2</v>
          </cell>
        </row>
        <row r="409">
          <cell r="H409">
            <v>4</v>
          </cell>
        </row>
        <row r="410">
          <cell r="H410">
            <v>1</v>
          </cell>
        </row>
        <row r="411">
          <cell r="H411">
            <v>1</v>
          </cell>
        </row>
        <row r="412">
          <cell r="H412">
            <v>1</v>
          </cell>
        </row>
        <row r="413">
          <cell r="H413">
            <v>1</v>
          </cell>
        </row>
        <row r="414">
          <cell r="H414">
            <v>1</v>
          </cell>
        </row>
        <row r="416">
          <cell r="H416">
            <v>1</v>
          </cell>
        </row>
        <row r="417">
          <cell r="H417">
            <v>1</v>
          </cell>
        </row>
        <row r="418">
          <cell r="H418">
            <v>1</v>
          </cell>
        </row>
        <row r="419">
          <cell r="H419">
            <v>1</v>
          </cell>
        </row>
        <row r="420">
          <cell r="H420">
            <v>1</v>
          </cell>
        </row>
        <row r="421">
          <cell r="H421">
            <v>2</v>
          </cell>
        </row>
        <row r="422">
          <cell r="H422">
            <v>1</v>
          </cell>
        </row>
        <row r="423">
          <cell r="H423">
            <v>1</v>
          </cell>
        </row>
        <row r="424">
          <cell r="H424">
            <v>4</v>
          </cell>
        </row>
        <row r="425">
          <cell r="H425">
            <v>1</v>
          </cell>
        </row>
        <row r="426">
          <cell r="H426">
            <v>1</v>
          </cell>
        </row>
        <row r="427">
          <cell r="H427">
            <v>9</v>
          </cell>
        </row>
        <row r="428">
          <cell r="H428">
            <v>3</v>
          </cell>
        </row>
        <row r="429">
          <cell r="H429">
            <v>3</v>
          </cell>
        </row>
        <row r="430">
          <cell r="H430">
            <v>1</v>
          </cell>
        </row>
        <row r="431">
          <cell r="H431">
            <v>4</v>
          </cell>
        </row>
        <row r="433">
          <cell r="H433">
            <v>3</v>
          </cell>
        </row>
        <row r="434">
          <cell r="H434">
            <v>1</v>
          </cell>
        </row>
        <row r="435">
          <cell r="H435">
            <v>1</v>
          </cell>
        </row>
        <row r="436">
          <cell r="H436">
            <v>3</v>
          </cell>
        </row>
        <row r="437">
          <cell r="H437">
            <v>1</v>
          </cell>
        </row>
        <row r="438">
          <cell r="H438">
            <v>10</v>
          </cell>
        </row>
        <row r="439">
          <cell r="H439">
            <v>2</v>
          </cell>
        </row>
        <row r="440">
          <cell r="H440">
            <v>3</v>
          </cell>
        </row>
        <row r="441">
          <cell r="H441">
            <v>1</v>
          </cell>
        </row>
        <row r="442">
          <cell r="H442">
            <v>1</v>
          </cell>
        </row>
        <row r="443">
          <cell r="H443">
            <v>9</v>
          </cell>
        </row>
        <row r="444">
          <cell r="H444" t="str">
            <v>1/2</v>
          </cell>
        </row>
        <row r="445">
          <cell r="H445">
            <v>1</v>
          </cell>
        </row>
        <row r="446">
          <cell r="H446">
            <v>8</v>
          </cell>
        </row>
        <row r="447">
          <cell r="H447">
            <v>7</v>
          </cell>
        </row>
        <row r="448">
          <cell r="H448">
            <v>1</v>
          </cell>
        </row>
        <row r="449">
          <cell r="H449">
            <v>5</v>
          </cell>
        </row>
        <row r="450">
          <cell r="H450">
            <v>1</v>
          </cell>
        </row>
        <row r="451">
          <cell r="H451">
            <v>1</v>
          </cell>
        </row>
        <row r="452">
          <cell r="H452">
            <v>5</v>
          </cell>
        </row>
        <row r="453">
          <cell r="H453">
            <v>7</v>
          </cell>
        </row>
        <row r="454">
          <cell r="H454">
            <v>11</v>
          </cell>
        </row>
        <row r="456">
          <cell r="H456">
            <v>6</v>
          </cell>
        </row>
        <row r="457">
          <cell r="H457">
            <v>1</v>
          </cell>
        </row>
        <row r="458">
          <cell r="H458">
            <v>4</v>
          </cell>
        </row>
        <row r="459">
          <cell r="H459">
            <v>1</v>
          </cell>
        </row>
        <row r="460">
          <cell r="H460">
            <v>1</v>
          </cell>
        </row>
        <row r="461">
          <cell r="H461">
            <v>4</v>
          </cell>
        </row>
        <row r="462">
          <cell r="H462">
            <v>4</v>
          </cell>
        </row>
        <row r="463">
          <cell r="H463">
            <v>1</v>
          </cell>
        </row>
        <row r="464">
          <cell r="H464">
            <v>1</v>
          </cell>
        </row>
        <row r="465">
          <cell r="H465">
            <v>1</v>
          </cell>
        </row>
        <row r="466">
          <cell r="H466">
            <v>1</v>
          </cell>
        </row>
        <row r="467">
          <cell r="H467">
            <v>1</v>
          </cell>
        </row>
        <row r="468">
          <cell r="H468">
            <v>2</v>
          </cell>
        </row>
        <row r="470">
          <cell r="H470">
            <v>6</v>
          </cell>
        </row>
        <row r="471">
          <cell r="H471">
            <v>1</v>
          </cell>
        </row>
        <row r="472">
          <cell r="H472">
            <v>2</v>
          </cell>
        </row>
        <row r="473">
          <cell r="H473">
            <v>1</v>
          </cell>
        </row>
        <row r="475">
          <cell r="H475">
            <v>8</v>
          </cell>
        </row>
        <row r="477">
          <cell r="H477">
            <v>1</v>
          </cell>
        </row>
        <row r="478">
          <cell r="H478">
            <v>1</v>
          </cell>
        </row>
        <row r="479">
          <cell r="H479">
            <v>2</v>
          </cell>
        </row>
        <row r="480">
          <cell r="H480">
            <v>3</v>
          </cell>
        </row>
        <row r="481">
          <cell r="H481">
            <v>3</v>
          </cell>
        </row>
        <row r="483">
          <cell r="H483">
            <v>2</v>
          </cell>
        </row>
        <row r="484">
          <cell r="H484">
            <v>4</v>
          </cell>
        </row>
        <row r="485">
          <cell r="H485">
            <v>4</v>
          </cell>
        </row>
        <row r="486">
          <cell r="H486">
            <v>34</v>
          </cell>
        </row>
        <row r="487">
          <cell r="H487">
            <v>130</v>
          </cell>
        </row>
        <row r="488">
          <cell r="H488">
            <v>3</v>
          </cell>
        </row>
        <row r="489">
          <cell r="H489">
            <v>3</v>
          </cell>
        </row>
        <row r="490">
          <cell r="H490">
            <v>3</v>
          </cell>
        </row>
        <row r="491">
          <cell r="H491">
            <v>2</v>
          </cell>
        </row>
        <row r="492">
          <cell r="H492">
            <v>15</v>
          </cell>
        </row>
        <row r="493">
          <cell r="H493">
            <v>9</v>
          </cell>
        </row>
        <row r="494">
          <cell r="H494">
            <v>1</v>
          </cell>
        </row>
        <row r="495">
          <cell r="H495">
            <v>55</v>
          </cell>
        </row>
        <row r="496">
          <cell r="H496">
            <v>9</v>
          </cell>
        </row>
        <row r="497">
          <cell r="H497">
            <v>8</v>
          </cell>
        </row>
        <row r="498">
          <cell r="H498">
            <v>2</v>
          </cell>
        </row>
        <row r="499">
          <cell r="H499">
            <v>11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4</v>
          </cell>
        </row>
        <row r="504">
          <cell r="H504">
            <v>1</v>
          </cell>
        </row>
        <row r="505">
          <cell r="H505">
            <v>6</v>
          </cell>
        </row>
        <row r="506">
          <cell r="H506">
            <v>1</v>
          </cell>
        </row>
        <row r="507">
          <cell r="H507">
            <v>10</v>
          </cell>
        </row>
        <row r="508">
          <cell r="H508">
            <v>0</v>
          </cell>
        </row>
        <row r="509">
          <cell r="H509">
            <v>1</v>
          </cell>
        </row>
        <row r="510">
          <cell r="H51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  <sheetName val="UNITPRICES"/>
      <sheetName val="definitions"/>
      <sheetName val="Sales for 2001"/>
      <sheetName val="GAAP TB 31.12.01  detail p&amp;l"/>
      <sheetName val="- 1 -"/>
      <sheetName val="UOG_TB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JobDetails"/>
      <sheetName val="F-1,2,3_97"/>
      <sheetName val="Cash Flow - 2004 Workings"/>
      <sheetName val="Income Statement"/>
      <sheetName val="Ratios"/>
      <sheetName val="Balance Sheet"/>
      <sheetName val="Bal Sheet 2322.1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FS-97"/>
      <sheetName val="Cash Flow - 2004 Workings"/>
      <sheetName val="5R"/>
      <sheetName val="Cover"/>
    </sheetNames>
    <sheetDataSet>
      <sheetData sheetId="0"/>
      <sheetData sheetId="1"/>
      <sheetData sheetId="2" refreshError="1">
        <row r="9">
          <cell r="B9">
            <v>37926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  <sheetName val="Выбор"/>
      <sheetName val="Asel's other WP"/>
      <sheetName val="FES"/>
      <sheetName val="I-Index"/>
      <sheetName val="PYTB"/>
      <sheetName val="Статьи"/>
      <sheetName val="Kas FA 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ЯНВАРЬ"/>
      <sheetName val="FES"/>
      <sheetName val="FS-97"/>
      <sheetName val="PP&amp;E mvt for 2003"/>
      <sheetName val="Sheet1"/>
      <sheetName val="D-BudgetControls"/>
      <sheetName val="K_760"/>
      <sheetName val="Ожид выбытие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Санком"/>
      <sheetName val="definitions"/>
      <sheetName val="Выбор"/>
      <sheetName val="U2.1013"/>
      <sheetName val="U2.1010"/>
      <sheetName val="B-4"/>
      <sheetName val="Rollforward"/>
      <sheetName val="Notes IS"/>
      <sheetName val="KONSOLI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of Acc Rec"/>
      <sheetName val="Acc Rec ageing"/>
      <sheetName val="AR"/>
      <sheetName val="Таб-5"/>
      <sheetName val="Acc payable"/>
      <sheetName val="Ageing of Acc Pay"/>
      <sheetName val="Таб-12"/>
      <sheetName val="SMSTemp"/>
      <sheetName val="FP20DB (3)"/>
      <sheetName val="Статьи"/>
      <sheetName val="A4.1 TS SA"/>
      <sheetName val="WPI"/>
      <sheetName val="Форма2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July_03_Pg8"/>
      <sheetName val="PYTB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Выбор"/>
      <sheetName val="Список документов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тара 2000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#511BkRec"/>
      <sheetName val="#511-SEPT97"/>
      <sheetName val="#511-OCT97"/>
      <sheetName val="#511-NOV97"/>
      <sheetName val="#511-DEC97"/>
      <sheetName val="KONSOLID"/>
      <sheetName val="Статьи"/>
      <sheetName val="July_03_Pg8"/>
      <sheetName val="Deep Water International"/>
      <sheetName val="FP20DB (3)"/>
      <sheetName val="База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Summary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ремонт 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Rollforward"/>
      <sheetName val="L_E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Cost Month"/>
      <sheetName val="Cost Cum"/>
      <sheetName val="Tabelle3"/>
      <sheetName val="Feuil1"/>
      <sheetName val="L&amp;E"/>
      <sheetName val="Personální náklady"/>
      <sheetName val="Služby"/>
      <sheetName val="Hospodářský výsledek"/>
      <sheetName val="Náklady  a  Tržby"/>
      <sheetName val="Cost a nd revenues"/>
      <sheetName val="Salaries"/>
      <sheetName val="očkor03 (2)"/>
      <sheetName val="List1"/>
      <sheetName val="List2"/>
      <sheetName val="List3"/>
      <sheetName val="Index to Schedules"/>
      <sheetName val="Uvod"/>
      <sheetName val="Schedule 1-F(1)"/>
      <sheetName val="Schedule 1-F(2)"/>
      <sheetName val="Schedule2-O(1)"/>
      <sheetName val="Schedule 2-O(2)"/>
      <sheetName val="Schedule 2-O(3)"/>
      <sheetName val="Schedule 2-O(4)"/>
      <sheetName val="Schedule 2-O(5)"/>
      <sheetName val="Schedule 2-O(6)"/>
      <sheetName val="Schedule 2-O(7)"/>
      <sheetName val="Schedule 2-O(8)"/>
      <sheetName val="#REF"/>
      <sheetName val="definitions"/>
      <sheetName val="Rollforward"/>
      <sheetName val="Выбор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регистров "/>
      <sheetName val="1.1"/>
      <sheetName val="1.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.1"/>
      <sheetName val="20.2"/>
      <sheetName val="20.3"/>
      <sheetName val="21"/>
      <sheetName val="21 (РУ)"/>
      <sheetName val="22"/>
      <sheetName val="23"/>
      <sheetName val="24.1"/>
      <sheetName val="24.2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Выбор"/>
      <sheetName val="ЯНВАРЬ"/>
      <sheetName val="Cover"/>
      <sheetName val="TB"/>
      <sheetName val="PR CN"/>
      <sheetName val="Баланс на 01.10.05"/>
    </sheetNames>
    <sheetDataSet>
      <sheetData sheetId="0"/>
      <sheetData sheetId="1" refreshError="1">
        <row r="17">
          <cell r="A17" t="str">
            <v>Jan</v>
          </cell>
          <cell r="C17">
            <v>155.85</v>
          </cell>
        </row>
        <row r="18">
          <cell r="A18" t="str">
            <v>Jan</v>
          </cell>
          <cell r="C18">
            <v>155.85</v>
          </cell>
        </row>
        <row r="19">
          <cell r="A19" t="str">
            <v>Jan</v>
          </cell>
          <cell r="C19">
            <v>155.85</v>
          </cell>
        </row>
        <row r="20">
          <cell r="A20" t="str">
            <v>Jan</v>
          </cell>
          <cell r="C20">
            <v>155.75</v>
          </cell>
        </row>
        <row r="21">
          <cell r="A21" t="str">
            <v>Jan</v>
          </cell>
          <cell r="C21">
            <v>155.75</v>
          </cell>
        </row>
        <row r="22">
          <cell r="A22" t="str">
            <v>Jan</v>
          </cell>
          <cell r="C22">
            <v>155.88999999999999</v>
          </cell>
        </row>
        <row r="23">
          <cell r="A23" t="str">
            <v>Jan</v>
          </cell>
          <cell r="C23">
            <v>155.76</v>
          </cell>
        </row>
        <row r="24">
          <cell r="A24" t="str">
            <v>Jan</v>
          </cell>
          <cell r="C24">
            <v>155.69</v>
          </cell>
        </row>
        <row r="25">
          <cell r="A25" t="str">
            <v>Jan</v>
          </cell>
          <cell r="C25">
            <v>155.86000000000001</v>
          </cell>
        </row>
        <row r="26">
          <cell r="A26" t="str">
            <v>Jan</v>
          </cell>
          <cell r="C26">
            <v>155.72999999999999</v>
          </cell>
        </row>
        <row r="27">
          <cell r="A27" t="str">
            <v>Jan</v>
          </cell>
          <cell r="C27">
            <v>155.69999999999999</v>
          </cell>
        </row>
        <row r="28">
          <cell r="A28" t="str">
            <v>Jan</v>
          </cell>
          <cell r="C28">
            <v>155.69999999999999</v>
          </cell>
        </row>
        <row r="29">
          <cell r="A29" t="str">
            <v>Jan</v>
          </cell>
          <cell r="C29">
            <v>155.69999999999999</v>
          </cell>
        </row>
        <row r="30">
          <cell r="A30" t="str">
            <v>Jan</v>
          </cell>
          <cell r="C30">
            <v>155.76</v>
          </cell>
        </row>
        <row r="31">
          <cell r="A31" t="str">
            <v>Jan</v>
          </cell>
          <cell r="C31">
            <v>155.65</v>
          </cell>
        </row>
        <row r="32">
          <cell r="A32" t="str">
            <v>Jan</v>
          </cell>
          <cell r="C32">
            <v>155.57</v>
          </cell>
        </row>
        <row r="33">
          <cell r="A33" t="str">
            <v>Jan</v>
          </cell>
          <cell r="C33">
            <v>155.41</v>
          </cell>
        </row>
        <row r="34">
          <cell r="A34" t="str">
            <v>Jan</v>
          </cell>
          <cell r="C34">
            <v>155.30000000000001</v>
          </cell>
        </row>
        <row r="35">
          <cell r="A35" t="str">
            <v>Jan</v>
          </cell>
          <cell r="C35">
            <v>155.30000000000001</v>
          </cell>
        </row>
        <row r="36">
          <cell r="A36" t="str">
            <v>Jan</v>
          </cell>
          <cell r="C36">
            <v>155.30000000000001</v>
          </cell>
        </row>
        <row r="37">
          <cell r="A37" t="str">
            <v>Jan</v>
          </cell>
          <cell r="C37">
            <v>155.19999999999999</v>
          </cell>
        </row>
        <row r="38">
          <cell r="A38" t="str">
            <v>Jan</v>
          </cell>
          <cell r="C38">
            <v>155.21</v>
          </cell>
        </row>
        <row r="39">
          <cell r="A39" t="str">
            <v>Jan</v>
          </cell>
          <cell r="C39">
            <v>155.21</v>
          </cell>
        </row>
        <row r="40">
          <cell r="A40" t="str">
            <v>Jan</v>
          </cell>
          <cell r="C40">
            <v>155.18</v>
          </cell>
        </row>
        <row r="41">
          <cell r="A41" t="str">
            <v>Jan</v>
          </cell>
          <cell r="C41">
            <v>155.12</v>
          </cell>
        </row>
        <row r="42">
          <cell r="A42" t="str">
            <v>Jan</v>
          </cell>
          <cell r="C42">
            <v>155.12</v>
          </cell>
        </row>
        <row r="43">
          <cell r="A43" t="str">
            <v>Jan</v>
          </cell>
          <cell r="C43">
            <v>155.12</v>
          </cell>
        </row>
        <row r="44">
          <cell r="A44" t="str">
            <v>Jan</v>
          </cell>
          <cell r="C44">
            <v>155.02000000000001</v>
          </cell>
        </row>
        <row r="45">
          <cell r="A45" t="str">
            <v>Jan</v>
          </cell>
          <cell r="C45">
            <v>155.05000000000001</v>
          </cell>
        </row>
        <row r="46">
          <cell r="A46" t="str">
            <v>Jan</v>
          </cell>
          <cell r="C46">
            <v>155.05000000000001</v>
          </cell>
        </row>
        <row r="47">
          <cell r="A47" t="str">
            <v>Jan</v>
          </cell>
          <cell r="C47">
            <v>154.96</v>
          </cell>
        </row>
        <row r="48">
          <cell r="A48" t="str">
            <v>Feb</v>
          </cell>
          <cell r="C48">
            <v>154.83000000000001</v>
          </cell>
        </row>
        <row r="49">
          <cell r="A49" t="str">
            <v>Feb</v>
          </cell>
          <cell r="C49">
            <v>154.83000000000001</v>
          </cell>
        </row>
        <row r="50">
          <cell r="A50" t="str">
            <v>Feb</v>
          </cell>
          <cell r="C50">
            <v>154.83000000000001</v>
          </cell>
        </row>
        <row r="51">
          <cell r="A51" t="str">
            <v>Feb</v>
          </cell>
          <cell r="C51">
            <v>154.99</v>
          </cell>
        </row>
        <row r="52">
          <cell r="A52" t="str">
            <v>Feb</v>
          </cell>
          <cell r="C52">
            <v>154.86000000000001</v>
          </cell>
        </row>
        <row r="53">
          <cell r="A53" t="str">
            <v>Feb</v>
          </cell>
          <cell r="C53">
            <v>154.68</v>
          </cell>
        </row>
        <row r="54">
          <cell r="A54" t="str">
            <v>Feb</v>
          </cell>
          <cell r="C54">
            <v>154.49</v>
          </cell>
        </row>
        <row r="55">
          <cell r="A55" t="str">
            <v>Feb</v>
          </cell>
          <cell r="C55">
            <v>154.29</v>
          </cell>
        </row>
        <row r="56">
          <cell r="A56" t="str">
            <v>Feb</v>
          </cell>
          <cell r="C56">
            <v>154.29</v>
          </cell>
        </row>
        <row r="57">
          <cell r="A57" t="str">
            <v>Feb</v>
          </cell>
          <cell r="C57">
            <v>154.29</v>
          </cell>
        </row>
        <row r="58">
          <cell r="A58" t="str">
            <v>Feb</v>
          </cell>
          <cell r="C58">
            <v>154.16</v>
          </cell>
        </row>
        <row r="59">
          <cell r="A59" t="str">
            <v>Feb</v>
          </cell>
          <cell r="C59">
            <v>154</v>
          </cell>
        </row>
        <row r="60">
          <cell r="A60" t="str">
            <v>Feb</v>
          </cell>
          <cell r="C60">
            <v>153.9</v>
          </cell>
        </row>
        <row r="61">
          <cell r="A61" t="str">
            <v>Feb</v>
          </cell>
          <cell r="C61">
            <v>153.85</v>
          </cell>
        </row>
        <row r="62">
          <cell r="A62" t="str">
            <v>Feb</v>
          </cell>
          <cell r="C62">
            <v>153.69</v>
          </cell>
        </row>
        <row r="63">
          <cell r="A63" t="str">
            <v>Feb</v>
          </cell>
          <cell r="C63">
            <v>153.69</v>
          </cell>
        </row>
        <row r="64">
          <cell r="A64" t="str">
            <v>Feb</v>
          </cell>
          <cell r="C64">
            <v>153.69</v>
          </cell>
        </row>
        <row r="65">
          <cell r="A65" t="str">
            <v>Feb</v>
          </cell>
          <cell r="C65">
            <v>153.27000000000001</v>
          </cell>
        </row>
        <row r="66">
          <cell r="A66" t="str">
            <v>Feb</v>
          </cell>
          <cell r="C66">
            <v>152.99</v>
          </cell>
        </row>
        <row r="67">
          <cell r="A67" t="str">
            <v>Feb</v>
          </cell>
          <cell r="C67">
            <v>152.72999999999999</v>
          </cell>
        </row>
        <row r="68">
          <cell r="A68" t="str">
            <v>Feb</v>
          </cell>
          <cell r="C68">
            <v>152.53</v>
          </cell>
        </row>
        <row r="69">
          <cell r="A69" t="str">
            <v>Feb</v>
          </cell>
          <cell r="C69">
            <v>152.29</v>
          </cell>
        </row>
        <row r="70">
          <cell r="A70" t="str">
            <v>Feb</v>
          </cell>
          <cell r="C70">
            <v>152.29</v>
          </cell>
        </row>
        <row r="71">
          <cell r="A71" t="str">
            <v>Feb</v>
          </cell>
          <cell r="C71">
            <v>152.29</v>
          </cell>
        </row>
        <row r="72">
          <cell r="A72" t="str">
            <v>Feb</v>
          </cell>
          <cell r="C72">
            <v>152.16</v>
          </cell>
        </row>
        <row r="73">
          <cell r="A73" t="str">
            <v>Feb</v>
          </cell>
          <cell r="C73">
            <v>152.76</v>
          </cell>
        </row>
        <row r="74">
          <cell r="A74" t="str">
            <v>Feb</v>
          </cell>
          <cell r="C74">
            <v>152.19999999999999</v>
          </cell>
        </row>
        <row r="75">
          <cell r="A75" t="str">
            <v>Feb</v>
          </cell>
          <cell r="C75">
            <v>151.85</v>
          </cell>
        </row>
        <row r="76">
          <cell r="A76" t="str">
            <v>Mar</v>
          </cell>
          <cell r="C76">
            <v>151.66</v>
          </cell>
        </row>
        <row r="77">
          <cell r="A77" t="str">
            <v>Mar</v>
          </cell>
          <cell r="C77">
            <v>151.66</v>
          </cell>
        </row>
        <row r="78">
          <cell r="A78" t="str">
            <v>Mar</v>
          </cell>
          <cell r="C78">
            <v>151.66</v>
          </cell>
        </row>
        <row r="79">
          <cell r="A79" t="str">
            <v>Mar</v>
          </cell>
          <cell r="C79">
            <v>151.41999999999999</v>
          </cell>
        </row>
        <row r="80">
          <cell r="A80" t="str">
            <v>Mar</v>
          </cell>
          <cell r="C80">
            <v>151.25</v>
          </cell>
        </row>
        <row r="81">
          <cell r="A81" t="str">
            <v>Mar</v>
          </cell>
          <cell r="C81">
            <v>151.15</v>
          </cell>
        </row>
        <row r="82">
          <cell r="A82" t="str">
            <v>Mar</v>
          </cell>
          <cell r="C82">
            <v>151.15</v>
          </cell>
        </row>
        <row r="83">
          <cell r="A83" t="str">
            <v>Mar</v>
          </cell>
          <cell r="C83">
            <v>151.38999999999999</v>
          </cell>
        </row>
        <row r="84">
          <cell r="A84" t="str">
            <v>Mar</v>
          </cell>
          <cell r="C84">
            <v>151.38999999999999</v>
          </cell>
        </row>
        <row r="85">
          <cell r="A85" t="str">
            <v>Mar</v>
          </cell>
          <cell r="C85">
            <v>151.38999999999999</v>
          </cell>
        </row>
        <row r="86">
          <cell r="A86" t="str">
            <v>Mar</v>
          </cell>
          <cell r="C86">
            <v>151.38999999999999</v>
          </cell>
        </row>
        <row r="87">
          <cell r="A87" t="str">
            <v>Mar</v>
          </cell>
          <cell r="C87">
            <v>151.41</v>
          </cell>
        </row>
        <row r="88">
          <cell r="A88" t="str">
            <v>Mar</v>
          </cell>
          <cell r="C88">
            <v>151.22</v>
          </cell>
        </row>
        <row r="89">
          <cell r="A89" t="str">
            <v>Mar</v>
          </cell>
          <cell r="C89">
            <v>151.15</v>
          </cell>
        </row>
        <row r="90">
          <cell r="A90" t="str">
            <v>Mar</v>
          </cell>
          <cell r="C90">
            <v>151</v>
          </cell>
        </row>
        <row r="91">
          <cell r="A91" t="str">
            <v>Mar</v>
          </cell>
          <cell r="C91">
            <v>151</v>
          </cell>
        </row>
        <row r="92">
          <cell r="A92" t="str">
            <v>Mar</v>
          </cell>
          <cell r="C92">
            <v>151</v>
          </cell>
        </row>
        <row r="93">
          <cell r="A93" t="str">
            <v>Mar</v>
          </cell>
          <cell r="C93">
            <v>150.88</v>
          </cell>
        </row>
        <row r="94">
          <cell r="A94" t="str">
            <v>Mar</v>
          </cell>
          <cell r="C94">
            <v>150.88999999999999</v>
          </cell>
        </row>
        <row r="95">
          <cell r="A95" t="str">
            <v>Mar</v>
          </cell>
          <cell r="C95">
            <v>151.41999999999999</v>
          </cell>
        </row>
        <row r="96">
          <cell r="A96" t="str">
            <v>Mar</v>
          </cell>
          <cell r="C96">
            <v>151.82</v>
          </cell>
        </row>
        <row r="97">
          <cell r="A97" t="str">
            <v>Mar</v>
          </cell>
          <cell r="C97">
            <v>152.19999999999999</v>
          </cell>
        </row>
        <row r="98">
          <cell r="A98" t="str">
            <v>Mar</v>
          </cell>
          <cell r="C98">
            <v>152.19999999999999</v>
          </cell>
        </row>
        <row r="99">
          <cell r="A99" t="str">
            <v>Mar</v>
          </cell>
          <cell r="C99">
            <v>152.19999999999999</v>
          </cell>
        </row>
        <row r="100">
          <cell r="A100" t="str">
            <v>Mar</v>
          </cell>
          <cell r="C100">
            <v>152.19999999999999</v>
          </cell>
        </row>
        <row r="101">
          <cell r="A101" t="str">
            <v>Mar</v>
          </cell>
          <cell r="C101">
            <v>151.9</v>
          </cell>
        </row>
        <row r="102">
          <cell r="A102" t="str">
            <v>Mar</v>
          </cell>
          <cell r="C102">
            <v>152.47999999999999</v>
          </cell>
        </row>
        <row r="103">
          <cell r="A103" t="str">
            <v>Mar</v>
          </cell>
          <cell r="C103">
            <v>152.01</v>
          </cell>
        </row>
        <row r="104">
          <cell r="A104" t="str">
            <v>Mar</v>
          </cell>
          <cell r="C104">
            <v>151.77000000000001</v>
          </cell>
        </row>
        <row r="105">
          <cell r="A105" t="str">
            <v>Mar</v>
          </cell>
          <cell r="C105">
            <v>151.77000000000001</v>
          </cell>
        </row>
        <row r="106">
          <cell r="A106" t="str">
            <v>Mar</v>
          </cell>
          <cell r="C106">
            <v>151.77000000000001</v>
          </cell>
        </row>
        <row r="107">
          <cell r="A107" t="str">
            <v>Apr</v>
          </cell>
          <cell r="C107">
            <v>152.1</v>
          </cell>
        </row>
        <row r="108">
          <cell r="A108" t="str">
            <v>Apr</v>
          </cell>
          <cell r="C108">
            <v>152.04</v>
          </cell>
        </row>
        <row r="109">
          <cell r="A109" t="str">
            <v>Apr</v>
          </cell>
          <cell r="C109">
            <v>152.30000000000001</v>
          </cell>
        </row>
        <row r="110">
          <cell r="A110" t="str">
            <v>Apr</v>
          </cell>
          <cell r="C110">
            <v>152.15</v>
          </cell>
        </row>
        <row r="111">
          <cell r="A111" t="str">
            <v>Apr</v>
          </cell>
          <cell r="C111">
            <v>152.35</v>
          </cell>
        </row>
        <row r="112">
          <cell r="A112" t="str">
            <v>Apr</v>
          </cell>
          <cell r="C112">
            <v>152.35</v>
          </cell>
        </row>
        <row r="113">
          <cell r="A113" t="str">
            <v>Apr</v>
          </cell>
          <cell r="C113">
            <v>152.35</v>
          </cell>
        </row>
        <row r="114">
          <cell r="A114" t="str">
            <v>Apr</v>
          </cell>
          <cell r="C114">
            <v>152.38</v>
          </cell>
        </row>
        <row r="115">
          <cell r="A115" t="str">
            <v>Apr</v>
          </cell>
          <cell r="C115">
            <v>152.13</v>
          </cell>
        </row>
        <row r="116">
          <cell r="A116" t="str">
            <v>Apr</v>
          </cell>
          <cell r="C116">
            <v>152.19999999999999</v>
          </cell>
        </row>
        <row r="117">
          <cell r="A117" t="str">
            <v>Apr</v>
          </cell>
          <cell r="C117">
            <v>152.25</v>
          </cell>
        </row>
        <row r="118">
          <cell r="A118" t="str">
            <v>Apr</v>
          </cell>
          <cell r="C118">
            <v>152.13999999999999</v>
          </cell>
        </row>
        <row r="119">
          <cell r="A119" t="str">
            <v>Apr</v>
          </cell>
          <cell r="C119">
            <v>152.13999999999999</v>
          </cell>
        </row>
        <row r="120">
          <cell r="A120" t="str">
            <v>Apr</v>
          </cell>
          <cell r="C120">
            <v>152.13999999999999</v>
          </cell>
        </row>
        <row r="121">
          <cell r="A121" t="str">
            <v>Apr</v>
          </cell>
          <cell r="C121">
            <v>151.94999999999999</v>
          </cell>
        </row>
        <row r="122">
          <cell r="A122" t="str">
            <v>Apr</v>
          </cell>
          <cell r="C122">
            <v>151.83000000000001</v>
          </cell>
        </row>
        <row r="123">
          <cell r="A123" t="str">
            <v>Apr</v>
          </cell>
          <cell r="C123">
            <v>151.77000000000001</v>
          </cell>
        </row>
        <row r="124">
          <cell r="A124" t="str">
            <v>Apr</v>
          </cell>
          <cell r="C124">
            <v>151.66</v>
          </cell>
        </row>
        <row r="125">
          <cell r="A125" t="str">
            <v>Apr</v>
          </cell>
          <cell r="C125">
            <v>151.55000000000001</v>
          </cell>
        </row>
        <row r="126">
          <cell r="A126" t="str">
            <v>Apr</v>
          </cell>
          <cell r="C126">
            <v>151.55000000000001</v>
          </cell>
        </row>
        <row r="127">
          <cell r="A127" t="str">
            <v>Apr</v>
          </cell>
          <cell r="C127">
            <v>151.55000000000001</v>
          </cell>
        </row>
        <row r="128">
          <cell r="A128" t="str">
            <v>Apr</v>
          </cell>
          <cell r="C128">
            <v>151.96</v>
          </cell>
        </row>
        <row r="129">
          <cell r="A129" t="str">
            <v>Apr</v>
          </cell>
          <cell r="C129">
            <v>152.22</v>
          </cell>
        </row>
        <row r="130">
          <cell r="A130" t="str">
            <v>Apr</v>
          </cell>
          <cell r="C130">
            <v>152.1</v>
          </cell>
        </row>
        <row r="131">
          <cell r="A131" t="str">
            <v>Apr</v>
          </cell>
          <cell r="C131">
            <v>152.11000000000001</v>
          </cell>
        </row>
        <row r="132">
          <cell r="A132" t="str">
            <v>Apr</v>
          </cell>
          <cell r="C132">
            <v>151.93</v>
          </cell>
        </row>
        <row r="133">
          <cell r="A133" t="str">
            <v>Apr</v>
          </cell>
          <cell r="C133">
            <v>151.93</v>
          </cell>
        </row>
        <row r="134">
          <cell r="A134" t="str">
            <v>Apr</v>
          </cell>
          <cell r="C134">
            <v>151.93</v>
          </cell>
        </row>
        <row r="135">
          <cell r="A135" t="str">
            <v>Apr</v>
          </cell>
          <cell r="C135">
            <v>151.91</v>
          </cell>
        </row>
        <row r="136">
          <cell r="A136" t="str">
            <v>Apr</v>
          </cell>
          <cell r="C136">
            <v>151.96</v>
          </cell>
        </row>
        <row r="137">
          <cell r="A137" t="str">
            <v>May</v>
          </cell>
          <cell r="C137">
            <v>151.76</v>
          </cell>
        </row>
        <row r="138">
          <cell r="A138" t="str">
            <v>May</v>
          </cell>
          <cell r="C138">
            <v>151.76</v>
          </cell>
        </row>
        <row r="139">
          <cell r="A139" t="str">
            <v>May</v>
          </cell>
          <cell r="C139">
            <v>151.76</v>
          </cell>
        </row>
        <row r="140">
          <cell r="A140" t="str">
            <v>May</v>
          </cell>
          <cell r="C140">
            <v>151.76</v>
          </cell>
        </row>
        <row r="141">
          <cell r="A141" t="str">
            <v>May</v>
          </cell>
          <cell r="C141">
            <v>151.85</v>
          </cell>
        </row>
        <row r="142">
          <cell r="A142" t="str">
            <v>May</v>
          </cell>
          <cell r="C142">
            <v>151.75</v>
          </cell>
        </row>
        <row r="143">
          <cell r="A143" t="str">
            <v>May</v>
          </cell>
          <cell r="C143">
            <v>151.58000000000001</v>
          </cell>
        </row>
        <row r="144">
          <cell r="A144" t="str">
            <v>May</v>
          </cell>
          <cell r="C144">
            <v>151.35</v>
          </cell>
        </row>
        <row r="145">
          <cell r="A145" t="str">
            <v>May</v>
          </cell>
          <cell r="C145">
            <v>151.33000000000001</v>
          </cell>
        </row>
        <row r="146">
          <cell r="A146" t="str">
            <v>May</v>
          </cell>
          <cell r="C146">
            <v>151.33000000000001</v>
          </cell>
        </row>
        <row r="147">
          <cell r="A147" t="str">
            <v>May</v>
          </cell>
          <cell r="C147">
            <v>151.33000000000001</v>
          </cell>
        </row>
        <row r="148">
          <cell r="A148" t="str">
            <v>May</v>
          </cell>
          <cell r="C148">
            <v>151.33000000000001</v>
          </cell>
        </row>
        <row r="149">
          <cell r="A149" t="str">
            <v>May</v>
          </cell>
          <cell r="C149">
            <v>151.08000000000001</v>
          </cell>
        </row>
        <row r="150">
          <cell r="A150" t="str">
            <v>May</v>
          </cell>
          <cell r="C150">
            <v>151.05000000000001</v>
          </cell>
        </row>
        <row r="151">
          <cell r="A151" t="str">
            <v>May</v>
          </cell>
          <cell r="C151">
            <v>150.88999999999999</v>
          </cell>
        </row>
        <row r="152">
          <cell r="A152" t="str">
            <v>May</v>
          </cell>
          <cell r="C152">
            <v>150.76</v>
          </cell>
        </row>
        <row r="153">
          <cell r="A153" t="str">
            <v>May</v>
          </cell>
          <cell r="C153">
            <v>150.66</v>
          </cell>
        </row>
        <row r="154">
          <cell r="A154" t="str">
            <v>May</v>
          </cell>
          <cell r="C154">
            <v>150.66</v>
          </cell>
        </row>
        <row r="155">
          <cell r="A155" t="str">
            <v>May</v>
          </cell>
          <cell r="C155">
            <v>150.66</v>
          </cell>
        </row>
        <row r="156">
          <cell r="A156" t="str">
            <v>May</v>
          </cell>
          <cell r="C156">
            <v>150.9</v>
          </cell>
        </row>
        <row r="157">
          <cell r="A157" t="str">
            <v>May</v>
          </cell>
          <cell r="C157">
            <v>151.31</v>
          </cell>
        </row>
        <row r="158">
          <cell r="A158" t="str">
            <v>May</v>
          </cell>
          <cell r="C158">
            <v>151.35</v>
          </cell>
        </row>
        <row r="159">
          <cell r="A159" t="str">
            <v>May</v>
          </cell>
          <cell r="C159">
            <v>150.82</v>
          </cell>
        </row>
        <row r="160">
          <cell r="A160" t="str">
            <v>May</v>
          </cell>
          <cell r="C160">
            <v>150.5</v>
          </cell>
        </row>
        <row r="161">
          <cell r="A161" t="str">
            <v>May</v>
          </cell>
          <cell r="C161">
            <v>150.5</v>
          </cell>
        </row>
        <row r="162">
          <cell r="A162" t="str">
            <v>May</v>
          </cell>
          <cell r="C162">
            <v>150.5</v>
          </cell>
        </row>
        <row r="163">
          <cell r="A163" t="str">
            <v>May</v>
          </cell>
          <cell r="C163">
            <v>150.46</v>
          </cell>
        </row>
        <row r="164">
          <cell r="A164" t="str">
            <v>May</v>
          </cell>
          <cell r="C164">
            <v>150.47</v>
          </cell>
        </row>
        <row r="165">
          <cell r="A165" t="str">
            <v>May</v>
          </cell>
          <cell r="C165">
            <v>150.43</v>
          </cell>
        </row>
        <row r="166">
          <cell r="A166" t="str">
            <v>May</v>
          </cell>
          <cell r="C166">
            <v>150.59</v>
          </cell>
        </row>
        <row r="167">
          <cell r="A167" t="str">
            <v>May</v>
          </cell>
          <cell r="C167">
            <v>150.41</v>
          </cell>
        </row>
        <row r="168">
          <cell r="A168" t="str">
            <v>Jun</v>
          </cell>
          <cell r="C168">
            <v>150.41</v>
          </cell>
        </row>
        <row r="169">
          <cell r="A169" t="str">
            <v>Jun</v>
          </cell>
          <cell r="C169">
            <v>150.41</v>
          </cell>
        </row>
        <row r="170">
          <cell r="A170" t="str">
            <v>Jun</v>
          </cell>
          <cell r="C170">
            <v>150.08000000000001</v>
          </cell>
        </row>
        <row r="171">
          <cell r="A171" t="str">
            <v>Jun</v>
          </cell>
          <cell r="C171">
            <v>149.79</v>
          </cell>
        </row>
        <row r="172">
          <cell r="A172" t="str">
            <v>Jun</v>
          </cell>
          <cell r="C172">
            <v>149.66999999999999</v>
          </cell>
        </row>
        <row r="173">
          <cell r="A173" t="str">
            <v>Jun</v>
          </cell>
          <cell r="C173">
            <v>149.44</v>
          </cell>
        </row>
        <row r="174">
          <cell r="A174" t="str">
            <v>Jun</v>
          </cell>
          <cell r="C174">
            <v>149.19</v>
          </cell>
        </row>
        <row r="175">
          <cell r="A175" t="str">
            <v>Jun</v>
          </cell>
          <cell r="C175">
            <v>149.19</v>
          </cell>
        </row>
        <row r="176">
          <cell r="A176" t="str">
            <v>Jun</v>
          </cell>
          <cell r="C176">
            <v>149.19</v>
          </cell>
        </row>
        <row r="177">
          <cell r="A177" t="str">
            <v>Jun</v>
          </cell>
          <cell r="C177">
            <v>149.44999999999999</v>
          </cell>
        </row>
        <row r="178">
          <cell r="A178" t="str">
            <v>Jun</v>
          </cell>
          <cell r="C178">
            <v>149.6</v>
          </cell>
        </row>
        <row r="179">
          <cell r="A179" t="str">
            <v>Jun</v>
          </cell>
          <cell r="C179">
            <v>149.21</v>
          </cell>
        </row>
        <row r="180">
          <cell r="A180" t="str">
            <v>Jun</v>
          </cell>
          <cell r="C180">
            <v>148.78</v>
          </cell>
        </row>
        <row r="181">
          <cell r="A181" t="str">
            <v>Jun</v>
          </cell>
          <cell r="C181">
            <v>148.6</v>
          </cell>
        </row>
        <row r="182">
          <cell r="A182" t="str">
            <v>Jun</v>
          </cell>
          <cell r="C182">
            <v>148.6</v>
          </cell>
        </row>
        <row r="183">
          <cell r="A183" t="str">
            <v>Jun</v>
          </cell>
          <cell r="C183">
            <v>148.6</v>
          </cell>
        </row>
        <row r="184">
          <cell r="A184" t="str">
            <v>Jun</v>
          </cell>
          <cell r="C184">
            <v>148.87</v>
          </cell>
        </row>
        <row r="185">
          <cell r="A185" t="str">
            <v>Jun</v>
          </cell>
          <cell r="C185">
            <v>148.69999999999999</v>
          </cell>
        </row>
        <row r="186">
          <cell r="A186" t="str">
            <v>Jun</v>
          </cell>
          <cell r="C186">
            <v>148.44</v>
          </cell>
        </row>
        <row r="187">
          <cell r="A187" t="str">
            <v>Jun</v>
          </cell>
          <cell r="C187">
            <v>148.44999999999999</v>
          </cell>
        </row>
        <row r="188">
          <cell r="A188" t="str">
            <v>Jun</v>
          </cell>
          <cell r="C188">
            <v>148.62</v>
          </cell>
        </row>
        <row r="189">
          <cell r="A189" t="str">
            <v>Jun</v>
          </cell>
          <cell r="C189">
            <v>148.62</v>
          </cell>
        </row>
        <row r="190">
          <cell r="A190" t="str">
            <v>Jun</v>
          </cell>
          <cell r="C190">
            <v>148.62</v>
          </cell>
        </row>
        <row r="191">
          <cell r="A191" t="str">
            <v>Jun</v>
          </cell>
          <cell r="C191">
            <v>148.41</v>
          </cell>
        </row>
        <row r="192">
          <cell r="A192" t="str">
            <v>Jun</v>
          </cell>
          <cell r="C192">
            <v>148.66</v>
          </cell>
        </row>
        <row r="193">
          <cell r="A193" t="str">
            <v>Jun</v>
          </cell>
          <cell r="C193">
            <v>148.44999999999999</v>
          </cell>
        </row>
        <row r="194">
          <cell r="A194" t="str">
            <v>Jun</v>
          </cell>
          <cell r="C194">
            <v>148.31</v>
          </cell>
        </row>
        <row r="195">
          <cell r="A195" t="str">
            <v>Jun</v>
          </cell>
          <cell r="C195">
            <v>148</v>
          </cell>
        </row>
        <row r="196">
          <cell r="A196" t="str">
            <v>Jun</v>
          </cell>
          <cell r="C196">
            <v>148</v>
          </cell>
        </row>
        <row r="197">
          <cell r="A197" t="str">
            <v>Jun</v>
          </cell>
          <cell r="C197">
            <v>148</v>
          </cell>
        </row>
        <row r="198">
          <cell r="A198" t="str">
            <v>Jul</v>
          </cell>
          <cell r="C198">
            <v>147.68</v>
          </cell>
        </row>
        <row r="199">
          <cell r="A199" t="str">
            <v>Jul</v>
          </cell>
          <cell r="C199">
            <v>147.55000000000001</v>
          </cell>
        </row>
        <row r="200">
          <cell r="A200" t="str">
            <v>Jul</v>
          </cell>
          <cell r="C200">
            <v>147.59</v>
          </cell>
        </row>
        <row r="201">
          <cell r="A201" t="str">
            <v>Jul</v>
          </cell>
          <cell r="C201">
            <v>147.82</v>
          </cell>
        </row>
        <row r="202">
          <cell r="A202" t="str">
            <v>Jul</v>
          </cell>
          <cell r="C202">
            <v>147.72999999999999</v>
          </cell>
        </row>
        <row r="203">
          <cell r="A203" t="str">
            <v>Jul</v>
          </cell>
          <cell r="C203">
            <v>147.72999999999999</v>
          </cell>
        </row>
        <row r="204">
          <cell r="A204" t="str">
            <v>Jul</v>
          </cell>
          <cell r="C204">
            <v>147.72999999999999</v>
          </cell>
        </row>
        <row r="205">
          <cell r="A205" t="str">
            <v>Jul</v>
          </cell>
          <cell r="C205">
            <v>147.63999999999999</v>
          </cell>
        </row>
        <row r="206">
          <cell r="A206" t="str">
            <v>Jul</v>
          </cell>
          <cell r="C206">
            <v>147.38</v>
          </cell>
        </row>
        <row r="207">
          <cell r="A207" t="str">
            <v>Jul</v>
          </cell>
          <cell r="C207">
            <v>147.15</v>
          </cell>
        </row>
        <row r="208">
          <cell r="A208" t="str">
            <v>Jul</v>
          </cell>
          <cell r="C208">
            <v>146.94999999999999</v>
          </cell>
        </row>
        <row r="209">
          <cell r="A209" t="str">
            <v>Jul</v>
          </cell>
          <cell r="C209">
            <v>146.80000000000001</v>
          </cell>
        </row>
        <row r="210">
          <cell r="A210" t="str">
            <v>Jul</v>
          </cell>
          <cell r="C210">
            <v>146.80000000000001</v>
          </cell>
        </row>
        <row r="211">
          <cell r="A211" t="str">
            <v>Jul</v>
          </cell>
          <cell r="C211">
            <v>146.80000000000001</v>
          </cell>
        </row>
        <row r="212">
          <cell r="A212" t="str">
            <v>Jul</v>
          </cell>
          <cell r="C212">
            <v>146.66999999999999</v>
          </cell>
        </row>
        <row r="213">
          <cell r="A213" t="str">
            <v>Jul</v>
          </cell>
          <cell r="C213">
            <v>146.43</v>
          </cell>
        </row>
        <row r="214">
          <cell r="A214" t="str">
            <v>Jul</v>
          </cell>
          <cell r="C214">
            <v>146.38</v>
          </cell>
        </row>
        <row r="215">
          <cell r="A215" t="str">
            <v>Jul</v>
          </cell>
          <cell r="C215">
            <v>146.72</v>
          </cell>
        </row>
        <row r="216">
          <cell r="A216" t="str">
            <v>Jul</v>
          </cell>
          <cell r="C216">
            <v>146.38999999999999</v>
          </cell>
        </row>
        <row r="217">
          <cell r="A217" t="str">
            <v>Jul</v>
          </cell>
          <cell r="C217">
            <v>146.38999999999999</v>
          </cell>
        </row>
        <row r="218">
          <cell r="A218" t="str">
            <v>Jul</v>
          </cell>
          <cell r="C218">
            <v>146.38999999999999</v>
          </cell>
        </row>
        <row r="219">
          <cell r="A219" t="str">
            <v>Jul</v>
          </cell>
          <cell r="C219">
            <v>146.43</v>
          </cell>
        </row>
        <row r="220">
          <cell r="A220" t="str">
            <v>Jul</v>
          </cell>
          <cell r="C220">
            <v>146.47999999999999</v>
          </cell>
        </row>
        <row r="221">
          <cell r="A221" t="str">
            <v>Jul</v>
          </cell>
          <cell r="C221">
            <v>146.49</v>
          </cell>
        </row>
        <row r="222">
          <cell r="A222" t="str">
            <v>Jul</v>
          </cell>
          <cell r="C222">
            <v>146.37</v>
          </cell>
        </row>
        <row r="223">
          <cell r="A223" t="str">
            <v>Jul</v>
          </cell>
          <cell r="C223">
            <v>146.53</v>
          </cell>
        </row>
        <row r="224">
          <cell r="A224" t="str">
            <v>Jul</v>
          </cell>
          <cell r="C224">
            <v>146.53</v>
          </cell>
        </row>
        <row r="225">
          <cell r="A225" t="str">
            <v>Jul</v>
          </cell>
          <cell r="C225">
            <v>146.53</v>
          </cell>
        </row>
        <row r="226">
          <cell r="A226" t="str">
            <v>Jul</v>
          </cell>
          <cell r="C226">
            <v>146.75</v>
          </cell>
        </row>
        <row r="227">
          <cell r="A227" t="str">
            <v>Jul</v>
          </cell>
          <cell r="C227">
            <v>146.83000000000001</v>
          </cell>
        </row>
        <row r="228">
          <cell r="A228" t="str">
            <v>Jul</v>
          </cell>
          <cell r="C228">
            <v>146.79</v>
          </cell>
        </row>
        <row r="229">
          <cell r="A229" t="str">
            <v>Aug</v>
          </cell>
          <cell r="C229">
            <v>146.76</v>
          </cell>
        </row>
        <row r="230">
          <cell r="A230" t="str">
            <v>Aug</v>
          </cell>
          <cell r="C230">
            <v>146.71</v>
          </cell>
        </row>
        <row r="231">
          <cell r="A231" t="str">
            <v>Aug</v>
          </cell>
          <cell r="C231">
            <v>146.71</v>
          </cell>
        </row>
        <row r="232">
          <cell r="A232" t="str">
            <v>Aug</v>
          </cell>
          <cell r="C232">
            <v>146.71</v>
          </cell>
        </row>
        <row r="233">
          <cell r="A233" t="str">
            <v>Aug</v>
          </cell>
          <cell r="C233">
            <v>146.87</v>
          </cell>
        </row>
        <row r="234">
          <cell r="A234" t="str">
            <v>Aug</v>
          </cell>
          <cell r="C234">
            <v>147.05000000000001</v>
          </cell>
        </row>
        <row r="235">
          <cell r="A235" t="str">
            <v>Aug</v>
          </cell>
          <cell r="C235">
            <v>147.13999999999999</v>
          </cell>
        </row>
        <row r="236">
          <cell r="A236" t="str">
            <v>Aug</v>
          </cell>
          <cell r="C236">
            <v>147.24</v>
          </cell>
        </row>
        <row r="237">
          <cell r="A237" t="str">
            <v>Aug</v>
          </cell>
          <cell r="C237">
            <v>147.4</v>
          </cell>
        </row>
        <row r="238">
          <cell r="A238" t="str">
            <v>Aug</v>
          </cell>
          <cell r="C238">
            <v>147.4</v>
          </cell>
        </row>
        <row r="239">
          <cell r="A239" t="str">
            <v>Aug</v>
          </cell>
          <cell r="C239">
            <v>147.4</v>
          </cell>
        </row>
        <row r="240">
          <cell r="A240" t="str">
            <v>Aug</v>
          </cell>
          <cell r="C240">
            <v>146.87</v>
          </cell>
        </row>
        <row r="241">
          <cell r="A241" t="str">
            <v>Aug</v>
          </cell>
          <cell r="C241">
            <v>146.6</v>
          </cell>
        </row>
        <row r="242">
          <cell r="A242" t="str">
            <v>Aug</v>
          </cell>
          <cell r="C242">
            <v>146.38999999999999</v>
          </cell>
        </row>
        <row r="243">
          <cell r="A243" t="str">
            <v>Aug</v>
          </cell>
          <cell r="C243">
            <v>146.19999999999999</v>
          </cell>
        </row>
        <row r="244">
          <cell r="A244" t="str">
            <v>Aug</v>
          </cell>
          <cell r="C244">
            <v>146</v>
          </cell>
        </row>
        <row r="245">
          <cell r="A245" t="str">
            <v>Aug</v>
          </cell>
          <cell r="C245">
            <v>146</v>
          </cell>
        </row>
        <row r="246">
          <cell r="A246" t="str">
            <v>Aug</v>
          </cell>
          <cell r="C246">
            <v>146</v>
          </cell>
        </row>
        <row r="247">
          <cell r="A247" t="str">
            <v>Aug</v>
          </cell>
          <cell r="C247">
            <v>146.02000000000001</v>
          </cell>
        </row>
        <row r="248">
          <cell r="A248" t="str">
            <v>Aug</v>
          </cell>
          <cell r="C248">
            <v>146.28</v>
          </cell>
        </row>
        <row r="249">
          <cell r="A249" t="str">
            <v>Aug</v>
          </cell>
          <cell r="C249">
            <v>146.66999999999999</v>
          </cell>
        </row>
        <row r="250">
          <cell r="A250" t="str">
            <v>Aug</v>
          </cell>
          <cell r="C250">
            <v>146.37</v>
          </cell>
        </row>
        <row r="251">
          <cell r="A251" t="str">
            <v>Aug</v>
          </cell>
          <cell r="C251">
            <v>146.72</v>
          </cell>
        </row>
        <row r="252">
          <cell r="A252" t="str">
            <v>Aug</v>
          </cell>
          <cell r="C252">
            <v>146.72</v>
          </cell>
        </row>
        <row r="253">
          <cell r="A253" t="str">
            <v>Aug</v>
          </cell>
          <cell r="C253">
            <v>146.72</v>
          </cell>
        </row>
        <row r="254">
          <cell r="A254" t="str">
            <v>Aug</v>
          </cell>
          <cell r="C254">
            <v>146.88</v>
          </cell>
        </row>
        <row r="255">
          <cell r="A255" t="str">
            <v>Aug</v>
          </cell>
          <cell r="C255">
            <v>147.1</v>
          </cell>
        </row>
        <row r="256">
          <cell r="A256" t="str">
            <v>Aug</v>
          </cell>
          <cell r="C256">
            <v>147.26</v>
          </cell>
        </row>
        <row r="257">
          <cell r="A257" t="str">
            <v>Aug</v>
          </cell>
          <cell r="C257">
            <v>147.36000000000001</v>
          </cell>
        </row>
        <row r="258">
          <cell r="A258" t="str">
            <v>Aug</v>
          </cell>
          <cell r="C258">
            <v>147.47</v>
          </cell>
        </row>
        <row r="259">
          <cell r="A259" t="str">
            <v>Aug</v>
          </cell>
          <cell r="C259">
            <v>147.47</v>
          </cell>
        </row>
        <row r="260">
          <cell r="A260" t="str">
            <v>Sep</v>
          </cell>
          <cell r="C260">
            <v>147.47</v>
          </cell>
        </row>
        <row r="261">
          <cell r="A261" t="str">
            <v>Sep</v>
          </cell>
          <cell r="C261">
            <v>147.47</v>
          </cell>
        </row>
        <row r="262">
          <cell r="A262" t="str">
            <v>Sep</v>
          </cell>
          <cell r="C262">
            <v>147.68</v>
          </cell>
        </row>
        <row r="263">
          <cell r="A263" t="str">
            <v>Sep</v>
          </cell>
          <cell r="C263">
            <v>147.9</v>
          </cell>
        </row>
        <row r="264">
          <cell r="A264" t="str">
            <v>Sep</v>
          </cell>
          <cell r="C264">
            <v>148.19</v>
          </cell>
        </row>
        <row r="265">
          <cell r="A265" t="str">
            <v>Sep</v>
          </cell>
          <cell r="C265">
            <v>148.47</v>
          </cell>
        </row>
        <row r="266">
          <cell r="A266" t="str">
            <v>Sep</v>
          </cell>
          <cell r="C266">
            <v>148.47</v>
          </cell>
        </row>
        <row r="267">
          <cell r="A267" t="str">
            <v>Sep</v>
          </cell>
          <cell r="C267">
            <v>148.47</v>
          </cell>
        </row>
        <row r="268">
          <cell r="A268" t="str">
            <v>Sep</v>
          </cell>
          <cell r="C268">
            <v>148.08000000000001</v>
          </cell>
        </row>
        <row r="269">
          <cell r="A269" t="str">
            <v>Sep</v>
          </cell>
          <cell r="C269">
            <v>147.56</v>
          </cell>
        </row>
        <row r="270">
          <cell r="A270" t="str">
            <v>Sep</v>
          </cell>
          <cell r="C270">
            <v>147.28</v>
          </cell>
        </row>
        <row r="271">
          <cell r="A271" t="str">
            <v>Sep</v>
          </cell>
          <cell r="C271">
            <v>147.6</v>
          </cell>
        </row>
        <row r="272">
          <cell r="A272" t="str">
            <v>Sep</v>
          </cell>
          <cell r="C272">
            <v>147.6</v>
          </cell>
        </row>
        <row r="273">
          <cell r="A273" t="str">
            <v>Sep</v>
          </cell>
          <cell r="C273">
            <v>147.6</v>
          </cell>
        </row>
        <row r="274">
          <cell r="A274" t="str">
            <v>Sep</v>
          </cell>
          <cell r="C274">
            <v>147.6</v>
          </cell>
        </row>
        <row r="275">
          <cell r="A275" t="str">
            <v>Sep</v>
          </cell>
          <cell r="C275">
            <v>147.31</v>
          </cell>
        </row>
        <row r="276">
          <cell r="A276" t="str">
            <v>Sep</v>
          </cell>
          <cell r="C276">
            <v>147.44999999999999</v>
          </cell>
        </row>
        <row r="277">
          <cell r="A277" t="str">
            <v>Sep</v>
          </cell>
          <cell r="C277">
            <v>147.55000000000001</v>
          </cell>
        </row>
        <row r="278">
          <cell r="A278" t="str">
            <v>Sep</v>
          </cell>
          <cell r="C278">
            <v>147.86000000000001</v>
          </cell>
        </row>
        <row r="279">
          <cell r="A279" t="str">
            <v>Sep</v>
          </cell>
          <cell r="C279">
            <v>147.57</v>
          </cell>
        </row>
        <row r="280">
          <cell r="A280" t="str">
            <v>Sep</v>
          </cell>
          <cell r="C280">
            <v>147.57</v>
          </cell>
        </row>
        <row r="281">
          <cell r="A281" t="str">
            <v>Sep</v>
          </cell>
          <cell r="C281">
            <v>147.57</v>
          </cell>
        </row>
        <row r="282">
          <cell r="A282" t="str">
            <v>Sep</v>
          </cell>
          <cell r="C282">
            <v>147.69</v>
          </cell>
        </row>
        <row r="283">
          <cell r="A283" t="str">
            <v>Sep</v>
          </cell>
          <cell r="C283">
            <v>148.05000000000001</v>
          </cell>
        </row>
        <row r="284">
          <cell r="A284" t="str">
            <v>Sep</v>
          </cell>
          <cell r="C284">
            <v>148.38999999999999</v>
          </cell>
        </row>
        <row r="285">
          <cell r="A285" t="str">
            <v>Sep</v>
          </cell>
          <cell r="C285">
            <v>148.55000000000001</v>
          </cell>
        </row>
        <row r="286">
          <cell r="A286" t="str">
            <v>Sep</v>
          </cell>
          <cell r="C286">
            <v>148.63</v>
          </cell>
        </row>
        <row r="287">
          <cell r="A287" t="str">
            <v>Sep</v>
          </cell>
          <cell r="C287">
            <v>148.63</v>
          </cell>
        </row>
        <row r="288">
          <cell r="A288" t="str">
            <v>Sep</v>
          </cell>
          <cell r="C288">
            <v>148.63</v>
          </cell>
        </row>
        <row r="289">
          <cell r="A289" t="str">
            <v>Sep</v>
          </cell>
          <cell r="C289">
            <v>148.93</v>
          </cell>
        </row>
        <row r="290">
          <cell r="A290" t="str">
            <v>Oct</v>
          </cell>
          <cell r="C290">
            <v>148.97</v>
          </cell>
        </row>
        <row r="291">
          <cell r="A291" t="str">
            <v>Oct</v>
          </cell>
          <cell r="C291">
            <v>148.58000000000001</v>
          </cell>
        </row>
        <row r="292">
          <cell r="A292" t="str">
            <v>Oct</v>
          </cell>
          <cell r="C292">
            <v>148.59</v>
          </cell>
        </row>
        <row r="293">
          <cell r="A293" t="str">
            <v>Oct</v>
          </cell>
          <cell r="C293">
            <v>148.5</v>
          </cell>
        </row>
        <row r="294">
          <cell r="A294" t="str">
            <v>Oct</v>
          </cell>
          <cell r="C294">
            <v>148.5</v>
          </cell>
        </row>
        <row r="295">
          <cell r="A295" t="str">
            <v>Oct</v>
          </cell>
          <cell r="C295">
            <v>148.5</v>
          </cell>
        </row>
        <row r="296">
          <cell r="A296" t="str">
            <v>Oct</v>
          </cell>
          <cell r="C296">
            <v>148.43</v>
          </cell>
        </row>
        <row r="297">
          <cell r="A297" t="str">
            <v>Oct</v>
          </cell>
          <cell r="C297">
            <v>148.46</v>
          </cell>
        </row>
        <row r="298">
          <cell r="A298" t="str">
            <v>Oct</v>
          </cell>
          <cell r="C298">
            <v>148.21</v>
          </cell>
        </row>
        <row r="299">
          <cell r="A299" t="str">
            <v>Oct</v>
          </cell>
          <cell r="C299">
            <v>147.65</v>
          </cell>
        </row>
        <row r="300">
          <cell r="A300" t="str">
            <v>Oct</v>
          </cell>
          <cell r="C300">
            <v>147.30000000000001</v>
          </cell>
        </row>
        <row r="301">
          <cell r="A301" t="str">
            <v>Oct</v>
          </cell>
          <cell r="C301">
            <v>147.30000000000001</v>
          </cell>
        </row>
        <row r="302">
          <cell r="A302" t="str">
            <v>Oct</v>
          </cell>
          <cell r="C302">
            <v>147.30000000000001</v>
          </cell>
        </row>
        <row r="303">
          <cell r="A303" t="str">
            <v>Oct</v>
          </cell>
          <cell r="C303">
            <v>147.34</v>
          </cell>
        </row>
        <row r="304">
          <cell r="A304" t="str">
            <v>Oct</v>
          </cell>
          <cell r="C304">
            <v>147.21</v>
          </cell>
        </row>
        <row r="305">
          <cell r="A305" t="str">
            <v>Oct</v>
          </cell>
          <cell r="C305">
            <v>147.30000000000001</v>
          </cell>
        </row>
        <row r="306">
          <cell r="A306" t="str">
            <v>Oct</v>
          </cell>
          <cell r="C306">
            <v>146.91</v>
          </cell>
        </row>
        <row r="307">
          <cell r="A307" t="str">
            <v>Oct</v>
          </cell>
          <cell r="C307">
            <v>147.29</v>
          </cell>
        </row>
        <row r="308">
          <cell r="A308" t="str">
            <v>Oct</v>
          </cell>
          <cell r="C308">
            <v>147.29</v>
          </cell>
        </row>
        <row r="309">
          <cell r="A309" t="str">
            <v>Oct</v>
          </cell>
          <cell r="C309">
            <v>147.29</v>
          </cell>
        </row>
        <row r="310">
          <cell r="A310" t="str">
            <v>Oct</v>
          </cell>
          <cell r="C310">
            <v>147.75</v>
          </cell>
        </row>
        <row r="311">
          <cell r="A311" t="str">
            <v>Oct</v>
          </cell>
          <cell r="C311">
            <v>147.66</v>
          </cell>
        </row>
        <row r="312">
          <cell r="A312" t="str">
            <v>Oct</v>
          </cell>
          <cell r="C312">
            <v>147.80000000000001</v>
          </cell>
        </row>
        <row r="313">
          <cell r="A313" t="str">
            <v>Oct</v>
          </cell>
          <cell r="C313">
            <v>148.01</v>
          </cell>
        </row>
        <row r="314">
          <cell r="A314" t="str">
            <v>Oct</v>
          </cell>
          <cell r="C314">
            <v>148.18</v>
          </cell>
        </row>
        <row r="315">
          <cell r="A315" t="str">
            <v>Oct</v>
          </cell>
          <cell r="C315">
            <v>148.18</v>
          </cell>
        </row>
        <row r="316">
          <cell r="A316" t="str">
            <v>Oct</v>
          </cell>
          <cell r="C316">
            <v>148.18</v>
          </cell>
        </row>
        <row r="317">
          <cell r="A317" t="str">
            <v>Oct</v>
          </cell>
          <cell r="C317">
            <v>148.18</v>
          </cell>
        </row>
        <row r="318">
          <cell r="A318" t="str">
            <v>Oct</v>
          </cell>
          <cell r="C318">
            <v>148.05000000000001</v>
          </cell>
        </row>
        <row r="319">
          <cell r="A319" t="str">
            <v>Oct</v>
          </cell>
          <cell r="C319">
            <v>148.11000000000001</v>
          </cell>
        </row>
        <row r="320">
          <cell r="A320" t="str">
            <v>Oct</v>
          </cell>
          <cell r="C320">
            <v>148.03</v>
          </cell>
        </row>
        <row r="321">
          <cell r="A321" t="str">
            <v>Nov</v>
          </cell>
          <cell r="C321">
            <v>147.77000000000001</v>
          </cell>
        </row>
        <row r="322">
          <cell r="A322" t="str">
            <v>Nov</v>
          </cell>
          <cell r="C322">
            <v>147.77000000000001</v>
          </cell>
        </row>
        <row r="323">
          <cell r="A323" t="str">
            <v>Nov</v>
          </cell>
          <cell r="C323">
            <v>147.77000000000001</v>
          </cell>
        </row>
        <row r="324">
          <cell r="A324" t="str">
            <v>Nov</v>
          </cell>
          <cell r="C324">
            <v>147.83000000000001</v>
          </cell>
        </row>
        <row r="325">
          <cell r="A325" t="str">
            <v>Nov</v>
          </cell>
          <cell r="C325">
            <v>148.08000000000001</v>
          </cell>
        </row>
        <row r="326">
          <cell r="A326" t="str">
            <v>Nov</v>
          </cell>
          <cell r="C326">
            <v>147.76</v>
          </cell>
        </row>
        <row r="327">
          <cell r="A327" t="str">
            <v>Nov</v>
          </cell>
          <cell r="C327">
            <v>147.52000000000001</v>
          </cell>
        </row>
        <row r="328">
          <cell r="A328" t="str">
            <v>Nov</v>
          </cell>
          <cell r="C328">
            <v>147.18</v>
          </cell>
        </row>
        <row r="329">
          <cell r="A329" t="str">
            <v>Nov</v>
          </cell>
          <cell r="C329">
            <v>147.18</v>
          </cell>
        </row>
        <row r="330">
          <cell r="A330" t="str">
            <v>Nov</v>
          </cell>
          <cell r="C330">
            <v>147.18</v>
          </cell>
        </row>
        <row r="331">
          <cell r="A331" t="str">
            <v>Nov</v>
          </cell>
          <cell r="C331">
            <v>147.38999999999999</v>
          </cell>
        </row>
        <row r="332">
          <cell r="A332" t="str">
            <v>Nov</v>
          </cell>
          <cell r="C332">
            <v>147.69999999999999</v>
          </cell>
        </row>
        <row r="333">
          <cell r="A333" t="str">
            <v>Nov</v>
          </cell>
          <cell r="C333">
            <v>147.56</v>
          </cell>
        </row>
        <row r="334">
          <cell r="A334" t="str">
            <v>Nov</v>
          </cell>
          <cell r="C334">
            <v>147.33000000000001</v>
          </cell>
        </row>
        <row r="335">
          <cell r="A335" t="str">
            <v>Nov</v>
          </cell>
          <cell r="C335">
            <v>147.11000000000001</v>
          </cell>
        </row>
        <row r="336">
          <cell r="A336" t="str">
            <v>Nov</v>
          </cell>
          <cell r="C336">
            <v>147.11000000000001</v>
          </cell>
        </row>
        <row r="337">
          <cell r="A337" t="str">
            <v>Nov</v>
          </cell>
          <cell r="C337">
            <v>147.11000000000001</v>
          </cell>
        </row>
        <row r="338">
          <cell r="A338" t="str">
            <v>Nov</v>
          </cell>
          <cell r="C338">
            <v>146.63999999999999</v>
          </cell>
        </row>
        <row r="339">
          <cell r="A339" t="str">
            <v>Nov</v>
          </cell>
          <cell r="C339">
            <v>146.37</v>
          </cell>
        </row>
        <row r="340">
          <cell r="A340" t="str">
            <v>Nov</v>
          </cell>
          <cell r="C340">
            <v>146.4</v>
          </cell>
        </row>
        <row r="341">
          <cell r="A341" t="str">
            <v>Nov</v>
          </cell>
          <cell r="C341">
            <v>146.37</v>
          </cell>
        </row>
        <row r="342">
          <cell r="A342" t="str">
            <v>Nov</v>
          </cell>
          <cell r="C342">
            <v>146.15</v>
          </cell>
        </row>
        <row r="343">
          <cell r="A343" t="str">
            <v>Nov</v>
          </cell>
          <cell r="C343">
            <v>146.15</v>
          </cell>
        </row>
        <row r="344">
          <cell r="A344" t="str">
            <v>Nov</v>
          </cell>
          <cell r="C344">
            <v>146.15</v>
          </cell>
        </row>
        <row r="345">
          <cell r="A345" t="str">
            <v>Nov</v>
          </cell>
          <cell r="C345">
            <v>146.55000000000001</v>
          </cell>
        </row>
        <row r="346">
          <cell r="A346" t="str">
            <v>Nov</v>
          </cell>
          <cell r="C346">
            <v>146.61000000000001</v>
          </cell>
        </row>
        <row r="347">
          <cell r="A347" t="str">
            <v>Nov</v>
          </cell>
          <cell r="C347">
            <v>146.43</v>
          </cell>
        </row>
        <row r="348">
          <cell r="A348" t="str">
            <v>Nov</v>
          </cell>
          <cell r="C348">
            <v>146.61000000000001</v>
          </cell>
        </row>
        <row r="349">
          <cell r="A349" t="str">
            <v>Nov</v>
          </cell>
          <cell r="C349">
            <v>146.63</v>
          </cell>
        </row>
        <row r="350">
          <cell r="A350" t="str">
            <v>Nov</v>
          </cell>
          <cell r="C350">
            <v>146.63</v>
          </cell>
        </row>
        <row r="351">
          <cell r="A351" t="str">
            <v>Dec</v>
          </cell>
          <cell r="C351">
            <v>146.63</v>
          </cell>
        </row>
        <row r="352">
          <cell r="A352" t="str">
            <v>Dec</v>
          </cell>
          <cell r="C352">
            <v>146.66</v>
          </cell>
        </row>
        <row r="353">
          <cell r="A353" t="str">
            <v>Dec</v>
          </cell>
          <cell r="C353">
            <v>146.26</v>
          </cell>
        </row>
        <row r="354">
          <cell r="A354" t="str">
            <v>Dec</v>
          </cell>
          <cell r="C354">
            <v>146.11000000000001</v>
          </cell>
        </row>
        <row r="355">
          <cell r="A355" t="str">
            <v>Dec</v>
          </cell>
          <cell r="C355">
            <v>145.55000000000001</v>
          </cell>
        </row>
        <row r="356">
          <cell r="A356" t="str">
            <v>Dec</v>
          </cell>
          <cell r="C356">
            <v>145.56</v>
          </cell>
        </row>
        <row r="357">
          <cell r="A357" t="str">
            <v>Dec</v>
          </cell>
          <cell r="C357">
            <v>145.56</v>
          </cell>
        </row>
        <row r="358">
          <cell r="A358" t="str">
            <v>Dec</v>
          </cell>
          <cell r="C358">
            <v>145.56</v>
          </cell>
        </row>
        <row r="359">
          <cell r="A359" t="str">
            <v>Dec</v>
          </cell>
          <cell r="C359">
            <v>145.58000000000001</v>
          </cell>
        </row>
        <row r="360">
          <cell r="A360" t="str">
            <v>Dec</v>
          </cell>
          <cell r="C360">
            <v>145.32</v>
          </cell>
        </row>
        <row r="361">
          <cell r="A361" t="str">
            <v>Dec</v>
          </cell>
          <cell r="C361">
            <v>145.09</v>
          </cell>
        </row>
        <row r="362">
          <cell r="A362" t="str">
            <v>Dec</v>
          </cell>
          <cell r="C362">
            <v>145.13</v>
          </cell>
        </row>
        <row r="363">
          <cell r="A363" t="str">
            <v>Dec</v>
          </cell>
          <cell r="C363">
            <v>145.30000000000001</v>
          </cell>
        </row>
        <row r="364">
          <cell r="A364" t="str">
            <v>Dec</v>
          </cell>
          <cell r="C364">
            <v>145.55000000000001</v>
          </cell>
        </row>
        <row r="365">
          <cell r="A365" t="str">
            <v>Dec</v>
          </cell>
          <cell r="C365">
            <v>145.55000000000001</v>
          </cell>
        </row>
        <row r="366">
          <cell r="A366" t="str">
            <v>Dec</v>
          </cell>
          <cell r="C366">
            <v>145.55000000000001</v>
          </cell>
        </row>
        <row r="367">
          <cell r="A367" t="str">
            <v>Dec</v>
          </cell>
          <cell r="C367">
            <v>145.55000000000001</v>
          </cell>
        </row>
        <row r="368">
          <cell r="A368" t="str">
            <v>Dec</v>
          </cell>
          <cell r="C368">
            <v>145.55000000000001</v>
          </cell>
        </row>
        <row r="369">
          <cell r="A369" t="str">
            <v>Dec</v>
          </cell>
          <cell r="C369">
            <v>145.11000000000001</v>
          </cell>
        </row>
        <row r="370">
          <cell r="A370" t="str">
            <v>Dec</v>
          </cell>
          <cell r="C370">
            <v>144.66</v>
          </cell>
        </row>
        <row r="371">
          <cell r="A371" t="str">
            <v>Dec</v>
          </cell>
          <cell r="C371">
            <v>144.66</v>
          </cell>
        </row>
        <row r="372">
          <cell r="A372" t="str">
            <v>Dec</v>
          </cell>
          <cell r="C372">
            <v>144.66</v>
          </cell>
        </row>
        <row r="373">
          <cell r="A373" t="str">
            <v>Dec</v>
          </cell>
          <cell r="C373">
            <v>144.30000000000001</v>
          </cell>
        </row>
        <row r="374">
          <cell r="A374" t="str">
            <v>Dec</v>
          </cell>
          <cell r="C374">
            <v>144.1</v>
          </cell>
        </row>
        <row r="375">
          <cell r="A375" t="str">
            <v>Dec</v>
          </cell>
          <cell r="C375">
            <v>144.24</v>
          </cell>
        </row>
        <row r="376">
          <cell r="A376" t="str">
            <v>Dec</v>
          </cell>
          <cell r="C376">
            <v>143.93</v>
          </cell>
        </row>
        <row r="377">
          <cell r="A377" t="str">
            <v>Dec</v>
          </cell>
          <cell r="C377">
            <v>143.66</v>
          </cell>
        </row>
        <row r="378">
          <cell r="A378" t="str">
            <v>Dec</v>
          </cell>
          <cell r="C378">
            <v>143.66</v>
          </cell>
        </row>
        <row r="379">
          <cell r="A379" t="str">
            <v>Dec</v>
          </cell>
          <cell r="C379">
            <v>143.66</v>
          </cell>
        </row>
        <row r="380">
          <cell r="A380" t="str">
            <v>Dec</v>
          </cell>
          <cell r="C380">
            <v>143.81</v>
          </cell>
        </row>
        <row r="381">
          <cell r="A381" t="str">
            <v>Dec</v>
          </cell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4.100"/>
      <sheetName val="Z4.200_ES"/>
      <sheetName val="Z4.300_invent."/>
      <sheetName val="Z4.301_fifo"/>
      <sheetName val="Z4.302"/>
      <sheetName val="Z4.400_AR"/>
      <sheetName val="Z4.500_cash"/>
      <sheetName val="Z4.600_AP"/>
      <sheetName val="Z4.700"/>
      <sheetName val="US Dollar 2003"/>
      <sheetName val="SDR 2003"/>
      <sheetName val="SMSTem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  <sheetName val="Проек_расх"/>
      <sheetName val="Проч_расх_"/>
      <sheetName val="US_Dollar_2003"/>
      <sheetName val="SDR_2003"/>
      <sheetName val="BY_Line_Item"/>
      <sheetName val="KCC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3НК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US Dollar 2003"/>
      <sheetName val="SDR 2003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17"/>
      <sheetName val="t0_name"/>
      <sheetName val="незав. Домодедово"/>
      <sheetName val="GAAP TB 31.12.01  detail p&amp;l"/>
      <sheetName val="Royalty"/>
      <sheetName val="Статьи"/>
      <sheetName val="DTL"/>
      <sheetName val="GAAP TB 30.08.01  detail p&amp;l"/>
      <sheetName val="Форма2"/>
      <sheetName val="TB KMG Fin 2007"/>
      <sheetName val="Land Lease"/>
      <sheetName val="TasAt"/>
      <sheetName val="Worksheet in (C) 8301 Productio"/>
      <sheetName val="Rates"/>
      <sheetName val="ГМ 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TB"/>
      <sheetName val="PR CN"/>
      <sheetName val="U2.2 Себ-ть"/>
      <sheetName val="5"/>
      <sheetName val="Loaded"/>
      <sheetName val="Rates"/>
      <sheetName val="ШК"/>
      <sheetName val="АЗФ"/>
      <sheetName val="АК"/>
      <sheetName val="Актюбе"/>
      <sheetName val="ССГПО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Курс валют"/>
      <sheetName val="Статьи"/>
      <sheetName val="Prelim Cost"/>
      <sheetName val="Добыча нефти4"/>
      <sheetName val="поставка сравн13"/>
      <sheetName val="МО 0012"/>
      <sheetName val="2210900-Aug"/>
      <sheetName val="Book Adjustments"/>
      <sheetName val="Setka"/>
      <sheetName val="Sheet1"/>
      <sheetName val="nam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TB 2005"/>
      <sheetName val="1NK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_ IS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UNITPRICES"/>
      <sheetName val="балансAL"/>
      <sheetName val="Cellular"/>
      <sheetName val="KAZAK RECO ST 99"/>
      <sheetName val="Captions"/>
      <sheetName val="ЯНВАРЬ"/>
      <sheetName val="База"/>
      <sheetName val="2.2 ОтклОТМ"/>
      <sheetName val="1.3.2 ОТМ"/>
      <sheetName val="11"/>
      <sheetName val="N101"/>
      <sheetName val="VL1"/>
      <sheetName val="Статьи"/>
      <sheetName val="ЦентрЗатр"/>
      <sheetName val="ЕдИзм"/>
      <sheetName val="Предпр"/>
      <sheetName val="$ IS"/>
      <sheetName val="PIT&amp;PP(2)"/>
      <sheetName val="1NK"/>
      <sheetName val="ianvari"/>
      <sheetName val="- 1 -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  <sheetName val="Выбор"/>
      <sheetName val="ARY tolf"/>
      <sheetName val="Interco payables&amp;receivables"/>
      <sheetName val="GAAP TB 30.09.01  detail p&amp;l"/>
      <sheetName val="Sheet6"/>
      <sheetName val="Статьи"/>
      <sheetName val="Post Frac"/>
      <sheetName val="IPR"/>
      <sheetName val="Variance Analysis_VC_Ytd aug 20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2 спец затраты-себестои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Перечень связанных сторон"/>
      <sheetName val="02"/>
      <sheetName val="CPI"/>
      <sheetName val="Anlagevermögen"/>
      <sheetName val="XLR_NoRangeSheet"/>
      <sheetName val="Планы"/>
      <sheetName val="Anlageverm?gen"/>
      <sheetName val="#ССЫЛКА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ЯНВАРЬ"/>
      <sheetName val="FA register"/>
      <sheetName val="KAZAK RECO ST 99"/>
      <sheetName val="Hidden"/>
      <sheetName val="из сем"/>
      <sheetName val="SMSTemp"/>
      <sheetName val="FS-97"/>
      <sheetName val="Март"/>
      <sheetName val="Сентябрь"/>
      <sheetName val="Квартал"/>
      <sheetName val="Декабрь"/>
      <sheetName val="Ноябрь"/>
      <sheetName val="Статьи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Production_Ref Q_1_3"/>
      <sheetName val="2001 Detail"/>
      <sheetName val="Index - Summary"/>
      <sheetName val="GAAP TB 31.12.01  detail p&amp;l"/>
      <sheetName val="00"/>
      <sheetName val="Выбор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PYTB"/>
      <sheetName val="AnP3-prod"/>
      <sheetName val="AnP4-oil"/>
      <sheetName val="CPI"/>
      <sheetName val="Начало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PP&amp;E mvt for 2003"/>
      <sheetName val="U2 775 - COGS comparison per su"/>
      <sheetName val="ЗАО_н.ит"/>
      <sheetName val="#ССЫЛКА"/>
      <sheetName val="ЗАО_мес"/>
      <sheetName val="из сем"/>
      <sheetName val="Financial ratios А3"/>
      <sheetName val="2_2 ОтклОТМ"/>
      <sheetName val="1_3_2 ОТМ"/>
      <sheetName val="Production_ref_Q4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Фин.обязат."/>
      <sheetName val="Settings"/>
      <sheetName val="ремонтТ9"/>
      <sheetName val="t0_name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InputTD"/>
      <sheetName val="Баланс"/>
      <sheetName val="Financial ratios А3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B-4"/>
      <sheetName val="MAIN"/>
      <sheetName val="факт 2005 г."/>
      <sheetName val="депозиты"/>
      <sheetName val="Статьи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Quo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 ав. пл."/>
      <sheetName val="содержание "/>
      <sheetName val="проводка в ГК"/>
      <sheetName val="финал"/>
      <sheetName val="расчет налога "/>
      <sheetName val="модель"/>
      <sheetName val="Лист1"/>
      <sheetName val="Сверка с БУ"/>
      <sheetName val="кап.затраты"/>
      <sheetName val="Начисления 2007"/>
      <sheetName val="Начисления 2008"/>
      <sheetName val="Затраты 2006"/>
      <sheetName val="Затраты 2007"/>
      <sheetName val="Затраты 2008,  проведены в 2007"/>
      <sheetName val="Непредпринимательская"/>
      <sheetName val="Другие налоговые корректировки"/>
      <sheetName val="Временные корректировки"/>
      <sheetName val="убытки прошлых лет"/>
      <sheetName val="Сверка с ГК"/>
      <sheetName val="отчет о ПУ01"/>
      <sheetName val="отчет о ПУ02 "/>
      <sheetName val="отчет о ПУ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Cash flows - PBC"/>
      <sheetName val="FA register"/>
      <sheetName val="K_800 Imp_ test"/>
      <sheetName val="O.400-VAT "/>
      <sheetName val="O.500 Property Tax"/>
      <sheetName val="Cash flow 2003 PBC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-800 Imp. test"/>
      <sheetName val="GAAP TB 31.12.01  detail p&amp;l"/>
      <sheetName val="Kas FA Movement"/>
      <sheetName val="Cash flows - PBC"/>
      <sheetName val="FA register"/>
      <sheetName val="O.500 Property Tax"/>
      <sheetName val="Cost 99v98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ntangibles"/>
      <sheetName val="B.O.T. assets"/>
      <sheetName val="Cash flow 2003 PBC"/>
      <sheetName val="Test of FA Installation"/>
      <sheetName val="Additions"/>
      <sheetName val="K-800 Imp. te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O.500 Property Tax"/>
      <sheetName val="Cash flows _ PBC"/>
      <sheetName val="K-800 Imp. test"/>
      <sheetName val="cant sim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ing"/>
      <sheetName val="Additions"/>
      <sheetName val="Disposals"/>
      <sheetName val="Tickmarks"/>
      <sheetName val="FA register"/>
      <sheetName val="O.400-VA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InputTD"/>
      <sheetName val="Данные"/>
      <sheetName val="00"/>
      <sheetName val="Kas FA Movement"/>
      <sheetName val="Depr"/>
      <sheetName val="Inventory Count Sheet"/>
      <sheetName val="2_Loans to customers"/>
      <sheetName val="July_03_Pg8"/>
      <sheetName val="Notes IS"/>
      <sheetName val="2005 Social"/>
      <sheetName val="Financial ratios А3"/>
      <sheetName val="C 25"/>
      <sheetName val="9"/>
      <sheetName val="Data-in"/>
      <sheetName val="Содержание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HKM RTC Crude costs"/>
      <sheetName val="ТЭП старая"/>
      <sheetName val="TB"/>
      <sheetName val="PR CN"/>
      <sheetName val="Deferred tax liability (asset)"/>
      <sheetName val="Март"/>
      <sheetName val="Сентябрь"/>
      <sheetName val="Квартал"/>
      <sheetName val="Январь"/>
      <sheetName val="Декабрь"/>
      <sheetName val="Ноябрь"/>
      <sheetName val="$ IS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Main_Page1"/>
      <sheetName val="Income_Statement1"/>
      <sheetName val="Balance_Sheet1"/>
      <sheetName val="Income_Statement_-_E&amp;P1"/>
      <sheetName val="Balance_Sheet_E_&amp;_P1"/>
      <sheetName val="IS_Consolidated_HKM&amp;Turg1"/>
      <sheetName val="Is_Divisional_Summary1"/>
      <sheetName val="Income_Statement_-_Refining1"/>
      <sheetName val="Balance_Sheet_ShNos1"/>
      <sheetName val="Income_Statement_-_Ref_Deta1"/>
      <sheetName val="IS_Divisional_Refining1"/>
      <sheetName val="Income_Statement_-_Farm1"/>
      <sheetName val="Balance_Sheet_Agriculture1"/>
      <sheetName val="Income_Statem_-Farm_Det1"/>
      <sheetName val="IS_Divisional_Farm1"/>
      <sheetName val="Income_Statement_-_Corporate1"/>
      <sheetName val="Balance_Sheet_Corporate1"/>
      <sheetName val="Income_Stat-Corp_Det1"/>
      <sheetName val="IS_Divisional_Corporate1"/>
      <sheetName val="HKM_RTC_Crude_costs"/>
      <sheetName val="ТЭП_старая"/>
      <sheetName val="PR_CN"/>
      <sheetName val="ОборБалФормОтч"/>
      <sheetName val="UNITPRICES"/>
      <sheetName val="Test"/>
      <sheetName val="GAAP TB 31.12.01  detail p&amp;l"/>
      <sheetName val="INSTRUCTIONS"/>
      <sheetName val="ЗАО_мес"/>
      <sheetName val="ЗАО_н.ит"/>
      <sheetName val="J"/>
      <sheetName val="Выбор"/>
      <sheetName val="реестр(only 6-month)"/>
      <sheetName val="ТитулЛистОтч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</sheetNames>
    <sheetDataSet>
      <sheetData sheetId="0"/>
      <sheetData sheetId="1"/>
      <sheetData sheetId="2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из сем"/>
      <sheetName val="O.400-VAT "/>
      <sheetName val="- 1 -"/>
      <sheetName val="База"/>
      <sheetName val="ОборБалФормОтч"/>
      <sheetName val="ТитулЛистОтч"/>
      <sheetName val="J-600 - AR - Lead"/>
      <sheetName val="FP20DB (3)"/>
      <sheetName val="Статьи"/>
      <sheetName val="PKF-2005"/>
      <sheetName val="Cost 99v98"/>
      <sheetName val="H3.100 Rollforward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Диаграмма"/>
      <sheetName val="2001-..."/>
    </sheetNames>
    <sheetDataSet>
      <sheetData sheetId="0"/>
      <sheetData sheetId="1" refreshError="1"/>
      <sheetData sheetId="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Форма отчета"/>
      <sheetName val="Доходность"/>
      <sheetName val="Портфель"/>
      <sheetName val="Свод $"/>
      <sheetName val="Свод тенге"/>
      <sheetName val="База распределения"/>
      <sheetName val="Модель расчета"/>
      <sheetName val="Контакты"/>
      <sheetName val="Контакты (2)"/>
      <sheetName val="Индексы"/>
      <sheetName val="группа"/>
    </sheetNames>
    <sheetDataSet>
      <sheetData sheetId="0">
        <row r="3">
          <cell r="C3" t="str">
            <v>KZT</v>
          </cell>
        </row>
        <row r="4">
          <cell r="C4" t="str">
            <v>USD</v>
          </cell>
        </row>
        <row r="5">
          <cell r="C5" t="str">
            <v>EUR</v>
          </cell>
        </row>
        <row r="6">
          <cell r="C6" t="str">
            <v>RUB</v>
          </cell>
        </row>
        <row r="7">
          <cell r="C7" t="str">
            <v>GBP</v>
          </cell>
        </row>
        <row r="8">
          <cell r="C8" t="str">
            <v>JPY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ЕАЭ</v>
          </cell>
          <cell r="F3" t="str">
            <v>Текущий счет</v>
          </cell>
          <cell r="G3" t="str">
            <v xml:space="preserve">НБРК </v>
          </cell>
        </row>
        <row r="4">
          <cell r="F4" t="str">
            <v>ГЦБ</v>
          </cell>
          <cell r="G4" t="str">
            <v>ГЦБ</v>
          </cell>
        </row>
        <row r="5">
          <cell r="F5" t="str">
            <v>Депозит</v>
          </cell>
          <cell r="G5" t="str">
            <v>Банк ЦентрКредит</v>
          </cell>
        </row>
        <row r="6">
          <cell r="F6" t="str">
            <v>Гос. программа</v>
          </cell>
          <cell r="G6" t="str">
            <v>Народный Банк</v>
          </cell>
        </row>
        <row r="7">
          <cell r="F7" t="str">
            <v>Корпоративные облигации</v>
          </cell>
          <cell r="G7" t="str">
            <v>Казкоммерцбанк</v>
          </cell>
        </row>
        <row r="8">
          <cell r="F8" t="str">
            <v>Акции</v>
          </cell>
          <cell r="G8" t="str">
            <v>БТА Банк</v>
          </cell>
        </row>
        <row r="9">
          <cell r="F9" t="str">
            <v>Внебалансовые требования</v>
          </cell>
          <cell r="G9" t="str">
            <v>Kaspi Bank</v>
          </cell>
        </row>
        <row r="10">
          <cell r="F10" t="str">
            <v>Обратн. РЕПО</v>
          </cell>
          <cell r="G10" t="str">
            <v>Евразийский Банк</v>
          </cell>
        </row>
        <row r="11">
          <cell r="G11" t="str">
            <v>Астана-финанс</v>
          </cell>
        </row>
        <row r="12">
          <cell r="G12" t="str">
            <v>АТФ Банк</v>
          </cell>
        </row>
        <row r="13">
          <cell r="G13" t="str">
            <v>Темирбанк</v>
          </cell>
        </row>
        <row r="14">
          <cell r="G14" t="str">
            <v>Нурбанк</v>
          </cell>
        </row>
        <row r="15">
          <cell r="G15" t="str">
            <v>Цеснабанк</v>
          </cell>
        </row>
        <row r="16">
          <cell r="G16" t="str">
            <v>Альянс Банк</v>
          </cell>
        </row>
        <row r="17">
          <cell r="G17" t="str">
            <v>RBS Казахстан</v>
          </cell>
        </row>
        <row r="18">
          <cell r="G18" t="str">
            <v>Ситибанк Казахстан</v>
          </cell>
        </row>
        <row r="19">
          <cell r="G19" t="str">
            <v>Сбербанк Казахстан</v>
          </cell>
        </row>
        <row r="20">
          <cell r="G20" t="str">
            <v xml:space="preserve">HSBC Банк Казахстан </v>
          </cell>
        </row>
        <row r="21">
          <cell r="G21" t="str">
            <v>Жилстройсбербанк</v>
          </cell>
        </row>
        <row r="22">
          <cell r="G22" t="str">
            <v>Эксимбанк</v>
          </cell>
        </row>
        <row r="23">
          <cell r="G23" t="str">
            <v>Альфа-Банк Казахстан</v>
          </cell>
        </row>
        <row r="24">
          <cell r="G24" t="str">
            <v>Дельта банк</v>
          </cell>
        </row>
        <row r="25">
          <cell r="G25" t="str">
            <v>Банк Позитив Казахстан</v>
          </cell>
        </row>
        <row r="26">
          <cell r="G26" t="str">
            <v>Банк Китая в Казахстане</v>
          </cell>
        </row>
        <row r="27">
          <cell r="G27" t="str">
            <v>ТПБК</v>
          </cell>
        </row>
        <row r="28">
          <cell r="G28" t="str">
            <v>АзияКредит Банк</v>
          </cell>
        </row>
        <row r="29">
          <cell r="G29" t="str">
            <v>Казинвестбанк</v>
          </cell>
        </row>
        <row r="30">
          <cell r="G30" t="str">
            <v>Метрокомбанк</v>
          </cell>
        </row>
        <row r="31">
          <cell r="G31" t="str">
            <v>Данабанк</v>
          </cell>
        </row>
        <row r="32">
          <cell r="G32" t="str">
            <v>ТАИБ Казахский Банк</v>
          </cell>
        </row>
        <row r="33">
          <cell r="G33" t="str">
            <v>Сеним-Банк</v>
          </cell>
        </row>
        <row r="34">
          <cell r="G34" t="str">
            <v>Банк Астана-финанс</v>
          </cell>
        </row>
        <row r="35">
          <cell r="G35" t="str">
            <v>Мастербанк</v>
          </cell>
        </row>
        <row r="36">
          <cell r="G36" t="str">
            <v>Заман-Банк</v>
          </cell>
        </row>
        <row r="37">
          <cell r="G37" t="str">
            <v>НБ Пакистана в Казахстане</v>
          </cell>
        </row>
        <row r="38">
          <cell r="G38" t="str">
            <v>ЗИРААТ ИНТЕРНЕШНЛ БАНК</v>
          </cell>
        </row>
        <row r="39">
          <cell r="G39" t="str">
            <v>Казинкомбанк</v>
          </cell>
        </row>
        <row r="40">
          <cell r="G40" t="str">
            <v>Хоум Кредит Банк</v>
          </cell>
        </row>
        <row r="41">
          <cell r="G41" t="str">
            <v>Шинхан Банк</v>
          </cell>
        </row>
        <row r="42">
          <cell r="G42" t="str">
            <v>Банк ВТБ</v>
          </cell>
        </row>
        <row r="43">
          <cell r="G43" t="str">
            <v>Касса Нова</v>
          </cell>
        </row>
        <row r="44">
          <cell r="G44" t="str">
            <v>Аль-Хилаль Банк</v>
          </cell>
        </row>
        <row r="45">
          <cell r="G45" t="str">
            <v>Прочие</v>
          </cell>
        </row>
        <row r="46">
          <cell r="G46" t="str">
            <v>Минфин РК</v>
          </cell>
        </row>
        <row r="47">
          <cell r="G47" t="str">
            <v>АО "ФНБ "Самрук-Казына"</v>
          </cell>
        </row>
        <row r="48">
          <cell r="G48" t="str">
            <v>Представительство банка-нерезидента в Казахстане</v>
          </cell>
        </row>
        <row r="49">
          <cell r="G49" t="str">
            <v>Банк-нерезидент за рубежом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Счет-ф"/>
      <sheetName val="курсы"/>
      <sheetName val="аккредитивы"/>
      <sheetName val="C-Total Market"/>
      <sheetName val="I-Demand Drivers"/>
      <sheetName val="D2 DCF"/>
      <sheetName val="бартер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TB"/>
      <sheetName val="PR CN"/>
      <sheetName val="GAAP TB 31.12.01  detail p&amp;l"/>
      <sheetName val="Лист2"/>
      <sheetName val="Актив(1)"/>
      <sheetName val="июль ппд(факт)"/>
      <sheetName val="25.07.08г (2)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July_03_Pg8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факт 2005 г_"/>
      <sheetName val="группа"/>
      <sheetName val="Инв.вл"/>
      <sheetName val="Добыча нефти4"/>
      <sheetName val="поставка сравн13"/>
      <sheetName val="из сем"/>
      <sheetName val="свод грузоотпр."/>
      <sheetName val="Добычанефти4"/>
      <sheetName val="поставкасравн13"/>
      <sheetName val="3310"/>
      <sheetName val="Дт-Кт"/>
      <sheetName val="IFRS FS"/>
      <sheetName val="Данные"/>
      <sheetName val="ГК"/>
      <sheetName val="I-Scenarios"/>
      <sheetName val="ОТиТБ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Common"/>
    </sheetNames>
    <sheetDataSet>
      <sheetData sheetId="0" refreshError="1"/>
      <sheetData sheetId="1" refreshError="1">
        <row r="47">
          <cell r="P47">
            <v>77470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Пр2"/>
      <sheetName val="справка"/>
      <sheetName val="Сомн_треб общие"/>
      <sheetName val="s"/>
      <sheetName val="ОТиТБ"/>
      <sheetName val="Форма2"/>
      <sheetName val="Hidden"/>
      <sheetName val="ТитулЛистОтч"/>
      <sheetName val="Актив(1)"/>
      <sheetName val="Balance Sheet"/>
      <sheetName val="HKM RTC Crude costs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  <sheetName val="Comp"/>
      <sheetName val="ОДТ и ГЦ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  <sheetName val="GAAP TB 31.12.01  detail p&amp;l"/>
      <sheetName val="факт 2005 г."/>
      <sheetName val="KACHAR-201"/>
      <sheetName val="База"/>
      <sheetName val="H3.100 Rollforward"/>
      <sheetName val="K_760"/>
      <sheetName val="Форма2"/>
      <sheetName val="Форма1"/>
      <sheetName val="ОборБалФормОтч"/>
      <sheetName val="ТитулЛистОтч"/>
      <sheetName val="Пр3"/>
      <sheetName val="потр"/>
      <sheetName val="СН"/>
      <sheetName val="Добыча нефти4"/>
      <sheetName val="поставка сравн13"/>
      <sheetName val="Осн"/>
      <sheetName val="Пр2"/>
      <sheetName val="Ввод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ECM_PP"/>
      <sheetName val="Info"/>
      <sheetName val="Исход"/>
      <sheetName val="FES"/>
      <sheetName val="ремонт 25"/>
      <sheetName val="Нефть"/>
      <sheetName val="L-1"/>
      <sheetName val="цеховые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K_320_RFD_Emba_rev"/>
      <sheetName val="C1-a 300 Conf-3M"/>
      <sheetName val="ГТМ"/>
      <sheetName val="СПгнг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группа"/>
      <sheetName val="д.7.001"/>
      <sheetName val="объемы"/>
      <sheetName val=" 4"/>
      <sheetName val="факт 2005 г."/>
      <sheetName val="Форма2"/>
      <sheetName val="А_Газ"/>
      <sheetName val="Марш"/>
      <sheetName val="лим_пр _затр"/>
      <sheetName val="Добыча нефти4"/>
      <sheetName val="поставка сравн13"/>
      <sheetName val="UNITPRICES"/>
      <sheetName val="list"/>
      <sheetName val="СПгнг"/>
      <sheetName val="ТЭП старая"/>
      <sheetName val="из сем"/>
      <sheetName val="Лист1"/>
      <sheetName val="Пр2"/>
      <sheetName val="#REF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#ССЫЛКА"/>
      <sheetName val="MSTV_CAPEX"/>
      <sheetName val="Services"/>
      <sheetName val="Content_OPEX"/>
      <sheetName val="I. Прогноз доходов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Статьи доходов"/>
      <sheetName val="Статьи затрат"/>
      <sheetName val="Проценты"/>
      <sheetName val="Услуги банков"/>
      <sheetName val="Страхование"/>
      <sheetName val="Другие расходы"/>
      <sheetName val="Расходы по управлению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Ввод"/>
      <sheetName val="ЯНВАРЬ"/>
      <sheetName val="12 из 57 АЗС"/>
      <sheetName val="Cost 99v98"/>
      <sheetName val="класс"/>
      <sheetName val="СПгнг"/>
      <sheetName val="Дт-Кт"/>
      <sheetName val="ведомость"/>
      <sheetName val="справка"/>
      <sheetName val="Sheet1"/>
      <sheetName val="НДПИ"/>
      <sheetName val="  2.3.2"/>
      <sheetName val="ДДСАБ"/>
      <sheetName val="ДДСККБ"/>
      <sheetName val="FES"/>
      <sheetName val="Счет-ф"/>
      <sheetName val="База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SMSTemp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исп.см."/>
      <sheetName val="Добыча нефти4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Расчет2000Прямой"/>
      <sheetName val="Keys"/>
      <sheetName val="Prelim Cost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поставка сравн13"/>
      <sheetName val="класс"/>
      <sheetName val="ведомость"/>
      <sheetName val="SMSTemp"/>
      <sheetName val="д.7.001"/>
      <sheetName val="Пром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t0_name"/>
      <sheetName val="Об-я св-а"/>
      <sheetName val="Лист1"/>
      <sheetName val="Hidden"/>
      <sheetName val="#ССЫЛКА"/>
      <sheetName val="ДДСАБ"/>
      <sheetName val="ДДСККБ"/>
      <sheetName val="TS"/>
      <sheetName val="Cost 99v98"/>
      <sheetName val="из сем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I. Прогноз доходов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Cash flow 2011"/>
      <sheetName val="Штатное 2012-2015"/>
      <sheetName val="Loans out"/>
      <sheetName val="МодельППП (Свод)"/>
      <sheetName val="Sheet5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SMSTemp"/>
      <sheetName val="предприятия"/>
      <sheetName val="МО 0012"/>
      <sheetName val="д.7.001"/>
      <sheetName val="СписокТЭП"/>
      <sheetName val="Форма2"/>
      <sheetName val="СПгнг"/>
      <sheetName val="класс"/>
      <sheetName val="#ССЫЛКА"/>
      <sheetName val="FES"/>
      <sheetName val="из сем"/>
      <sheetName val="Пр3"/>
      <sheetName val="База"/>
      <sheetName val="поставка сравн13"/>
      <sheetName val="t0_name"/>
      <sheetName val="OBL_CRED_30-06-97.XLS"/>
      <sheetName val="ОборБалФормОтч"/>
      <sheetName val="ТитулЛистОтч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ОТиТБ"/>
      <sheetName val="факт 2005 г."/>
      <sheetName val="Лист2"/>
      <sheetName val="Water trucking 2005"/>
      <sheetName val="Ввод"/>
      <sheetName val="2в"/>
      <sheetName val="I KEY INFORMATIO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Баланс"/>
      <sheetName val="коэфф"/>
      <sheetName val="СПгнг"/>
      <sheetName val="LME_prices"/>
      <sheetName val="ИзменяемыеДанные"/>
      <sheetName val="ДДСАБ"/>
      <sheetName val="ДДСККБ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МО 0012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54"/>
  <sheetViews>
    <sheetView tabSelected="1" view="pageBreakPreview" zoomScaleNormal="100" zoomScaleSheetLayoutView="100" workbookViewId="0">
      <selection activeCell="E62" sqref="E62"/>
    </sheetView>
  </sheetViews>
  <sheetFormatPr defaultRowHeight="13.2"/>
  <cols>
    <col min="1" max="1" width="57.6640625" style="5" customWidth="1"/>
    <col min="2" max="2" width="12.6640625" style="5" customWidth="1"/>
    <col min="3" max="3" width="27.109375" style="12" customWidth="1"/>
    <col min="4" max="4" width="27.44140625" style="12" customWidth="1"/>
    <col min="5" max="5" width="17" style="18" customWidth="1"/>
    <col min="6" max="6" width="12.44140625" style="5" customWidth="1"/>
    <col min="7" max="250" width="9.109375" style="5"/>
    <col min="251" max="251" width="57.6640625" style="5" customWidth="1"/>
    <col min="252" max="252" width="12.6640625" style="5" customWidth="1"/>
    <col min="253" max="253" width="16.33203125" style="5" customWidth="1"/>
    <col min="254" max="254" width="20" style="5" customWidth="1"/>
    <col min="255" max="255" width="17" style="5" customWidth="1"/>
    <col min="256" max="256" width="28.88671875" style="5" customWidth="1"/>
    <col min="257" max="257" width="21" style="5" customWidth="1"/>
    <col min="258" max="258" width="15.6640625" style="5" customWidth="1"/>
    <col min="259" max="259" width="14" style="5" customWidth="1"/>
    <col min="260" max="260" width="17.109375" style="5" customWidth="1"/>
    <col min="261" max="261" width="14.6640625" style="5" customWidth="1"/>
    <col min="262" max="262" width="12.44140625" style="5" customWidth="1"/>
    <col min="263" max="506" width="9.109375" style="5"/>
    <col min="507" max="507" width="57.6640625" style="5" customWidth="1"/>
    <col min="508" max="508" width="12.6640625" style="5" customWidth="1"/>
    <col min="509" max="509" width="16.33203125" style="5" customWidth="1"/>
    <col min="510" max="510" width="20" style="5" customWidth="1"/>
    <col min="511" max="511" width="17" style="5" customWidth="1"/>
    <col min="512" max="512" width="28.88671875" style="5" customWidth="1"/>
    <col min="513" max="513" width="21" style="5" customWidth="1"/>
    <col min="514" max="514" width="15.6640625" style="5" customWidth="1"/>
    <col min="515" max="515" width="14" style="5" customWidth="1"/>
    <col min="516" max="516" width="17.109375" style="5" customWidth="1"/>
    <col min="517" max="517" width="14.6640625" style="5" customWidth="1"/>
    <col min="518" max="518" width="12.44140625" style="5" customWidth="1"/>
    <col min="519" max="762" width="9.109375" style="5"/>
    <col min="763" max="763" width="57.6640625" style="5" customWidth="1"/>
    <col min="764" max="764" width="12.6640625" style="5" customWidth="1"/>
    <col min="765" max="765" width="16.33203125" style="5" customWidth="1"/>
    <col min="766" max="766" width="20" style="5" customWidth="1"/>
    <col min="767" max="767" width="17" style="5" customWidth="1"/>
    <col min="768" max="768" width="28.88671875" style="5" customWidth="1"/>
    <col min="769" max="769" width="21" style="5" customWidth="1"/>
    <col min="770" max="770" width="15.6640625" style="5" customWidth="1"/>
    <col min="771" max="771" width="14" style="5" customWidth="1"/>
    <col min="772" max="772" width="17.109375" style="5" customWidth="1"/>
    <col min="773" max="773" width="14.6640625" style="5" customWidth="1"/>
    <col min="774" max="774" width="12.44140625" style="5" customWidth="1"/>
    <col min="775" max="1018" width="9.109375" style="5"/>
    <col min="1019" max="1019" width="57.6640625" style="5" customWidth="1"/>
    <col min="1020" max="1020" width="12.6640625" style="5" customWidth="1"/>
    <col min="1021" max="1021" width="16.33203125" style="5" customWidth="1"/>
    <col min="1022" max="1022" width="20" style="5" customWidth="1"/>
    <col min="1023" max="1023" width="17" style="5" customWidth="1"/>
    <col min="1024" max="1024" width="28.88671875" style="5" customWidth="1"/>
    <col min="1025" max="1025" width="21" style="5" customWidth="1"/>
    <col min="1026" max="1026" width="15.6640625" style="5" customWidth="1"/>
    <col min="1027" max="1027" width="14" style="5" customWidth="1"/>
    <col min="1028" max="1028" width="17.109375" style="5" customWidth="1"/>
    <col min="1029" max="1029" width="14.6640625" style="5" customWidth="1"/>
    <col min="1030" max="1030" width="12.44140625" style="5" customWidth="1"/>
    <col min="1031" max="1274" width="9.109375" style="5"/>
    <col min="1275" max="1275" width="57.6640625" style="5" customWidth="1"/>
    <col min="1276" max="1276" width="12.6640625" style="5" customWidth="1"/>
    <col min="1277" max="1277" width="16.33203125" style="5" customWidth="1"/>
    <col min="1278" max="1278" width="20" style="5" customWidth="1"/>
    <col min="1279" max="1279" width="17" style="5" customWidth="1"/>
    <col min="1280" max="1280" width="28.88671875" style="5" customWidth="1"/>
    <col min="1281" max="1281" width="21" style="5" customWidth="1"/>
    <col min="1282" max="1282" width="15.6640625" style="5" customWidth="1"/>
    <col min="1283" max="1283" width="14" style="5" customWidth="1"/>
    <col min="1284" max="1284" width="17.109375" style="5" customWidth="1"/>
    <col min="1285" max="1285" width="14.6640625" style="5" customWidth="1"/>
    <col min="1286" max="1286" width="12.44140625" style="5" customWidth="1"/>
    <col min="1287" max="1530" width="9.109375" style="5"/>
    <col min="1531" max="1531" width="57.6640625" style="5" customWidth="1"/>
    <col min="1532" max="1532" width="12.6640625" style="5" customWidth="1"/>
    <col min="1533" max="1533" width="16.33203125" style="5" customWidth="1"/>
    <col min="1534" max="1534" width="20" style="5" customWidth="1"/>
    <col min="1535" max="1535" width="17" style="5" customWidth="1"/>
    <col min="1536" max="1536" width="28.88671875" style="5" customWidth="1"/>
    <col min="1537" max="1537" width="21" style="5" customWidth="1"/>
    <col min="1538" max="1538" width="15.6640625" style="5" customWidth="1"/>
    <col min="1539" max="1539" width="14" style="5" customWidth="1"/>
    <col min="1540" max="1540" width="17.109375" style="5" customWidth="1"/>
    <col min="1541" max="1541" width="14.6640625" style="5" customWidth="1"/>
    <col min="1542" max="1542" width="12.44140625" style="5" customWidth="1"/>
    <col min="1543" max="1786" width="9.109375" style="5"/>
    <col min="1787" max="1787" width="57.6640625" style="5" customWidth="1"/>
    <col min="1788" max="1788" width="12.6640625" style="5" customWidth="1"/>
    <col min="1789" max="1789" width="16.33203125" style="5" customWidth="1"/>
    <col min="1790" max="1790" width="20" style="5" customWidth="1"/>
    <col min="1791" max="1791" width="17" style="5" customWidth="1"/>
    <col min="1792" max="1792" width="28.88671875" style="5" customWidth="1"/>
    <col min="1793" max="1793" width="21" style="5" customWidth="1"/>
    <col min="1794" max="1794" width="15.6640625" style="5" customWidth="1"/>
    <col min="1795" max="1795" width="14" style="5" customWidth="1"/>
    <col min="1796" max="1796" width="17.109375" style="5" customWidth="1"/>
    <col min="1797" max="1797" width="14.6640625" style="5" customWidth="1"/>
    <col min="1798" max="1798" width="12.44140625" style="5" customWidth="1"/>
    <col min="1799" max="2042" width="9.109375" style="5"/>
    <col min="2043" max="2043" width="57.6640625" style="5" customWidth="1"/>
    <col min="2044" max="2044" width="12.6640625" style="5" customWidth="1"/>
    <col min="2045" max="2045" width="16.33203125" style="5" customWidth="1"/>
    <col min="2046" max="2046" width="20" style="5" customWidth="1"/>
    <col min="2047" max="2047" width="17" style="5" customWidth="1"/>
    <col min="2048" max="2048" width="28.88671875" style="5" customWidth="1"/>
    <col min="2049" max="2049" width="21" style="5" customWidth="1"/>
    <col min="2050" max="2050" width="15.6640625" style="5" customWidth="1"/>
    <col min="2051" max="2051" width="14" style="5" customWidth="1"/>
    <col min="2052" max="2052" width="17.109375" style="5" customWidth="1"/>
    <col min="2053" max="2053" width="14.6640625" style="5" customWidth="1"/>
    <col min="2054" max="2054" width="12.44140625" style="5" customWidth="1"/>
    <col min="2055" max="2298" width="9.109375" style="5"/>
    <col min="2299" max="2299" width="57.6640625" style="5" customWidth="1"/>
    <col min="2300" max="2300" width="12.6640625" style="5" customWidth="1"/>
    <col min="2301" max="2301" width="16.33203125" style="5" customWidth="1"/>
    <col min="2302" max="2302" width="20" style="5" customWidth="1"/>
    <col min="2303" max="2303" width="17" style="5" customWidth="1"/>
    <col min="2304" max="2304" width="28.88671875" style="5" customWidth="1"/>
    <col min="2305" max="2305" width="21" style="5" customWidth="1"/>
    <col min="2306" max="2306" width="15.6640625" style="5" customWidth="1"/>
    <col min="2307" max="2307" width="14" style="5" customWidth="1"/>
    <col min="2308" max="2308" width="17.109375" style="5" customWidth="1"/>
    <col min="2309" max="2309" width="14.6640625" style="5" customWidth="1"/>
    <col min="2310" max="2310" width="12.44140625" style="5" customWidth="1"/>
    <col min="2311" max="2554" width="9.109375" style="5"/>
    <col min="2555" max="2555" width="57.6640625" style="5" customWidth="1"/>
    <col min="2556" max="2556" width="12.6640625" style="5" customWidth="1"/>
    <col min="2557" max="2557" width="16.33203125" style="5" customWidth="1"/>
    <col min="2558" max="2558" width="20" style="5" customWidth="1"/>
    <col min="2559" max="2559" width="17" style="5" customWidth="1"/>
    <col min="2560" max="2560" width="28.88671875" style="5" customWidth="1"/>
    <col min="2561" max="2561" width="21" style="5" customWidth="1"/>
    <col min="2562" max="2562" width="15.6640625" style="5" customWidth="1"/>
    <col min="2563" max="2563" width="14" style="5" customWidth="1"/>
    <col min="2564" max="2564" width="17.109375" style="5" customWidth="1"/>
    <col min="2565" max="2565" width="14.6640625" style="5" customWidth="1"/>
    <col min="2566" max="2566" width="12.44140625" style="5" customWidth="1"/>
    <col min="2567" max="2810" width="9.109375" style="5"/>
    <col min="2811" max="2811" width="57.6640625" style="5" customWidth="1"/>
    <col min="2812" max="2812" width="12.6640625" style="5" customWidth="1"/>
    <col min="2813" max="2813" width="16.33203125" style="5" customWidth="1"/>
    <col min="2814" max="2814" width="20" style="5" customWidth="1"/>
    <col min="2815" max="2815" width="17" style="5" customWidth="1"/>
    <col min="2816" max="2816" width="28.88671875" style="5" customWidth="1"/>
    <col min="2817" max="2817" width="21" style="5" customWidth="1"/>
    <col min="2818" max="2818" width="15.6640625" style="5" customWidth="1"/>
    <col min="2819" max="2819" width="14" style="5" customWidth="1"/>
    <col min="2820" max="2820" width="17.109375" style="5" customWidth="1"/>
    <col min="2821" max="2821" width="14.6640625" style="5" customWidth="1"/>
    <col min="2822" max="2822" width="12.44140625" style="5" customWidth="1"/>
    <col min="2823" max="3066" width="9.109375" style="5"/>
    <col min="3067" max="3067" width="57.6640625" style="5" customWidth="1"/>
    <col min="3068" max="3068" width="12.6640625" style="5" customWidth="1"/>
    <col min="3069" max="3069" width="16.33203125" style="5" customWidth="1"/>
    <col min="3070" max="3070" width="20" style="5" customWidth="1"/>
    <col min="3071" max="3071" width="17" style="5" customWidth="1"/>
    <col min="3072" max="3072" width="28.88671875" style="5" customWidth="1"/>
    <col min="3073" max="3073" width="21" style="5" customWidth="1"/>
    <col min="3074" max="3074" width="15.6640625" style="5" customWidth="1"/>
    <col min="3075" max="3075" width="14" style="5" customWidth="1"/>
    <col min="3076" max="3076" width="17.109375" style="5" customWidth="1"/>
    <col min="3077" max="3077" width="14.6640625" style="5" customWidth="1"/>
    <col min="3078" max="3078" width="12.44140625" style="5" customWidth="1"/>
    <col min="3079" max="3322" width="9.109375" style="5"/>
    <col min="3323" max="3323" width="57.6640625" style="5" customWidth="1"/>
    <col min="3324" max="3324" width="12.6640625" style="5" customWidth="1"/>
    <col min="3325" max="3325" width="16.33203125" style="5" customWidth="1"/>
    <col min="3326" max="3326" width="20" style="5" customWidth="1"/>
    <col min="3327" max="3327" width="17" style="5" customWidth="1"/>
    <col min="3328" max="3328" width="28.88671875" style="5" customWidth="1"/>
    <col min="3329" max="3329" width="21" style="5" customWidth="1"/>
    <col min="3330" max="3330" width="15.6640625" style="5" customWidth="1"/>
    <col min="3331" max="3331" width="14" style="5" customWidth="1"/>
    <col min="3332" max="3332" width="17.109375" style="5" customWidth="1"/>
    <col min="3333" max="3333" width="14.6640625" style="5" customWidth="1"/>
    <col min="3334" max="3334" width="12.44140625" style="5" customWidth="1"/>
    <col min="3335" max="3578" width="9.109375" style="5"/>
    <col min="3579" max="3579" width="57.6640625" style="5" customWidth="1"/>
    <col min="3580" max="3580" width="12.6640625" style="5" customWidth="1"/>
    <col min="3581" max="3581" width="16.33203125" style="5" customWidth="1"/>
    <col min="3582" max="3582" width="20" style="5" customWidth="1"/>
    <col min="3583" max="3583" width="17" style="5" customWidth="1"/>
    <col min="3584" max="3584" width="28.88671875" style="5" customWidth="1"/>
    <col min="3585" max="3585" width="21" style="5" customWidth="1"/>
    <col min="3586" max="3586" width="15.6640625" style="5" customWidth="1"/>
    <col min="3587" max="3587" width="14" style="5" customWidth="1"/>
    <col min="3588" max="3588" width="17.109375" style="5" customWidth="1"/>
    <col min="3589" max="3589" width="14.6640625" style="5" customWidth="1"/>
    <col min="3590" max="3590" width="12.44140625" style="5" customWidth="1"/>
    <col min="3591" max="3834" width="9.109375" style="5"/>
    <col min="3835" max="3835" width="57.6640625" style="5" customWidth="1"/>
    <col min="3836" max="3836" width="12.6640625" style="5" customWidth="1"/>
    <col min="3837" max="3837" width="16.33203125" style="5" customWidth="1"/>
    <col min="3838" max="3838" width="20" style="5" customWidth="1"/>
    <col min="3839" max="3839" width="17" style="5" customWidth="1"/>
    <col min="3840" max="3840" width="28.88671875" style="5" customWidth="1"/>
    <col min="3841" max="3841" width="21" style="5" customWidth="1"/>
    <col min="3842" max="3842" width="15.6640625" style="5" customWidth="1"/>
    <col min="3843" max="3843" width="14" style="5" customWidth="1"/>
    <col min="3844" max="3844" width="17.109375" style="5" customWidth="1"/>
    <col min="3845" max="3845" width="14.6640625" style="5" customWidth="1"/>
    <col min="3846" max="3846" width="12.44140625" style="5" customWidth="1"/>
    <col min="3847" max="4090" width="9.109375" style="5"/>
    <col min="4091" max="4091" width="57.6640625" style="5" customWidth="1"/>
    <col min="4092" max="4092" width="12.6640625" style="5" customWidth="1"/>
    <col min="4093" max="4093" width="16.33203125" style="5" customWidth="1"/>
    <col min="4094" max="4094" width="20" style="5" customWidth="1"/>
    <col min="4095" max="4095" width="17" style="5" customWidth="1"/>
    <col min="4096" max="4096" width="28.88671875" style="5" customWidth="1"/>
    <col min="4097" max="4097" width="21" style="5" customWidth="1"/>
    <col min="4098" max="4098" width="15.6640625" style="5" customWidth="1"/>
    <col min="4099" max="4099" width="14" style="5" customWidth="1"/>
    <col min="4100" max="4100" width="17.109375" style="5" customWidth="1"/>
    <col min="4101" max="4101" width="14.6640625" style="5" customWidth="1"/>
    <col min="4102" max="4102" width="12.44140625" style="5" customWidth="1"/>
    <col min="4103" max="4346" width="9.109375" style="5"/>
    <col min="4347" max="4347" width="57.6640625" style="5" customWidth="1"/>
    <col min="4348" max="4348" width="12.6640625" style="5" customWidth="1"/>
    <col min="4349" max="4349" width="16.33203125" style="5" customWidth="1"/>
    <col min="4350" max="4350" width="20" style="5" customWidth="1"/>
    <col min="4351" max="4351" width="17" style="5" customWidth="1"/>
    <col min="4352" max="4352" width="28.88671875" style="5" customWidth="1"/>
    <col min="4353" max="4353" width="21" style="5" customWidth="1"/>
    <col min="4354" max="4354" width="15.6640625" style="5" customWidth="1"/>
    <col min="4355" max="4355" width="14" style="5" customWidth="1"/>
    <col min="4356" max="4356" width="17.109375" style="5" customWidth="1"/>
    <col min="4357" max="4357" width="14.6640625" style="5" customWidth="1"/>
    <col min="4358" max="4358" width="12.44140625" style="5" customWidth="1"/>
    <col min="4359" max="4602" width="9.109375" style="5"/>
    <col min="4603" max="4603" width="57.6640625" style="5" customWidth="1"/>
    <col min="4604" max="4604" width="12.6640625" style="5" customWidth="1"/>
    <col min="4605" max="4605" width="16.33203125" style="5" customWidth="1"/>
    <col min="4606" max="4606" width="20" style="5" customWidth="1"/>
    <col min="4607" max="4607" width="17" style="5" customWidth="1"/>
    <col min="4608" max="4608" width="28.88671875" style="5" customWidth="1"/>
    <col min="4609" max="4609" width="21" style="5" customWidth="1"/>
    <col min="4610" max="4610" width="15.6640625" style="5" customWidth="1"/>
    <col min="4611" max="4611" width="14" style="5" customWidth="1"/>
    <col min="4612" max="4612" width="17.109375" style="5" customWidth="1"/>
    <col min="4613" max="4613" width="14.6640625" style="5" customWidth="1"/>
    <col min="4614" max="4614" width="12.44140625" style="5" customWidth="1"/>
    <col min="4615" max="4858" width="9.109375" style="5"/>
    <col min="4859" max="4859" width="57.6640625" style="5" customWidth="1"/>
    <col min="4860" max="4860" width="12.6640625" style="5" customWidth="1"/>
    <col min="4861" max="4861" width="16.33203125" style="5" customWidth="1"/>
    <col min="4862" max="4862" width="20" style="5" customWidth="1"/>
    <col min="4863" max="4863" width="17" style="5" customWidth="1"/>
    <col min="4864" max="4864" width="28.88671875" style="5" customWidth="1"/>
    <col min="4865" max="4865" width="21" style="5" customWidth="1"/>
    <col min="4866" max="4866" width="15.6640625" style="5" customWidth="1"/>
    <col min="4867" max="4867" width="14" style="5" customWidth="1"/>
    <col min="4868" max="4868" width="17.109375" style="5" customWidth="1"/>
    <col min="4869" max="4869" width="14.6640625" style="5" customWidth="1"/>
    <col min="4870" max="4870" width="12.44140625" style="5" customWidth="1"/>
    <col min="4871" max="5114" width="9.109375" style="5"/>
    <col min="5115" max="5115" width="57.6640625" style="5" customWidth="1"/>
    <col min="5116" max="5116" width="12.6640625" style="5" customWidth="1"/>
    <col min="5117" max="5117" width="16.33203125" style="5" customWidth="1"/>
    <col min="5118" max="5118" width="20" style="5" customWidth="1"/>
    <col min="5119" max="5119" width="17" style="5" customWidth="1"/>
    <col min="5120" max="5120" width="28.88671875" style="5" customWidth="1"/>
    <col min="5121" max="5121" width="21" style="5" customWidth="1"/>
    <col min="5122" max="5122" width="15.6640625" style="5" customWidth="1"/>
    <col min="5123" max="5123" width="14" style="5" customWidth="1"/>
    <col min="5124" max="5124" width="17.109375" style="5" customWidth="1"/>
    <col min="5125" max="5125" width="14.6640625" style="5" customWidth="1"/>
    <col min="5126" max="5126" width="12.44140625" style="5" customWidth="1"/>
    <col min="5127" max="5370" width="9.109375" style="5"/>
    <col min="5371" max="5371" width="57.6640625" style="5" customWidth="1"/>
    <col min="5372" max="5372" width="12.6640625" style="5" customWidth="1"/>
    <col min="5373" max="5373" width="16.33203125" style="5" customWidth="1"/>
    <col min="5374" max="5374" width="20" style="5" customWidth="1"/>
    <col min="5375" max="5375" width="17" style="5" customWidth="1"/>
    <col min="5376" max="5376" width="28.88671875" style="5" customWidth="1"/>
    <col min="5377" max="5377" width="21" style="5" customWidth="1"/>
    <col min="5378" max="5378" width="15.6640625" style="5" customWidth="1"/>
    <col min="5379" max="5379" width="14" style="5" customWidth="1"/>
    <col min="5380" max="5380" width="17.109375" style="5" customWidth="1"/>
    <col min="5381" max="5381" width="14.6640625" style="5" customWidth="1"/>
    <col min="5382" max="5382" width="12.44140625" style="5" customWidth="1"/>
    <col min="5383" max="5626" width="9.109375" style="5"/>
    <col min="5627" max="5627" width="57.6640625" style="5" customWidth="1"/>
    <col min="5628" max="5628" width="12.6640625" style="5" customWidth="1"/>
    <col min="5629" max="5629" width="16.33203125" style="5" customWidth="1"/>
    <col min="5630" max="5630" width="20" style="5" customWidth="1"/>
    <col min="5631" max="5631" width="17" style="5" customWidth="1"/>
    <col min="5632" max="5632" width="28.88671875" style="5" customWidth="1"/>
    <col min="5633" max="5633" width="21" style="5" customWidth="1"/>
    <col min="5634" max="5634" width="15.6640625" style="5" customWidth="1"/>
    <col min="5635" max="5635" width="14" style="5" customWidth="1"/>
    <col min="5636" max="5636" width="17.109375" style="5" customWidth="1"/>
    <col min="5637" max="5637" width="14.6640625" style="5" customWidth="1"/>
    <col min="5638" max="5638" width="12.44140625" style="5" customWidth="1"/>
    <col min="5639" max="5882" width="9.109375" style="5"/>
    <col min="5883" max="5883" width="57.6640625" style="5" customWidth="1"/>
    <col min="5884" max="5884" width="12.6640625" style="5" customWidth="1"/>
    <col min="5885" max="5885" width="16.33203125" style="5" customWidth="1"/>
    <col min="5886" max="5886" width="20" style="5" customWidth="1"/>
    <col min="5887" max="5887" width="17" style="5" customWidth="1"/>
    <col min="5888" max="5888" width="28.88671875" style="5" customWidth="1"/>
    <col min="5889" max="5889" width="21" style="5" customWidth="1"/>
    <col min="5890" max="5890" width="15.6640625" style="5" customWidth="1"/>
    <col min="5891" max="5891" width="14" style="5" customWidth="1"/>
    <col min="5892" max="5892" width="17.109375" style="5" customWidth="1"/>
    <col min="5893" max="5893" width="14.6640625" style="5" customWidth="1"/>
    <col min="5894" max="5894" width="12.44140625" style="5" customWidth="1"/>
    <col min="5895" max="6138" width="9.109375" style="5"/>
    <col min="6139" max="6139" width="57.6640625" style="5" customWidth="1"/>
    <col min="6140" max="6140" width="12.6640625" style="5" customWidth="1"/>
    <col min="6141" max="6141" width="16.33203125" style="5" customWidth="1"/>
    <col min="6142" max="6142" width="20" style="5" customWidth="1"/>
    <col min="6143" max="6143" width="17" style="5" customWidth="1"/>
    <col min="6144" max="6144" width="28.88671875" style="5" customWidth="1"/>
    <col min="6145" max="6145" width="21" style="5" customWidth="1"/>
    <col min="6146" max="6146" width="15.6640625" style="5" customWidth="1"/>
    <col min="6147" max="6147" width="14" style="5" customWidth="1"/>
    <col min="6148" max="6148" width="17.109375" style="5" customWidth="1"/>
    <col min="6149" max="6149" width="14.6640625" style="5" customWidth="1"/>
    <col min="6150" max="6150" width="12.44140625" style="5" customWidth="1"/>
    <col min="6151" max="6394" width="9.109375" style="5"/>
    <col min="6395" max="6395" width="57.6640625" style="5" customWidth="1"/>
    <col min="6396" max="6396" width="12.6640625" style="5" customWidth="1"/>
    <col min="6397" max="6397" width="16.33203125" style="5" customWidth="1"/>
    <col min="6398" max="6398" width="20" style="5" customWidth="1"/>
    <col min="6399" max="6399" width="17" style="5" customWidth="1"/>
    <col min="6400" max="6400" width="28.88671875" style="5" customWidth="1"/>
    <col min="6401" max="6401" width="21" style="5" customWidth="1"/>
    <col min="6402" max="6402" width="15.6640625" style="5" customWidth="1"/>
    <col min="6403" max="6403" width="14" style="5" customWidth="1"/>
    <col min="6404" max="6404" width="17.109375" style="5" customWidth="1"/>
    <col min="6405" max="6405" width="14.6640625" style="5" customWidth="1"/>
    <col min="6406" max="6406" width="12.44140625" style="5" customWidth="1"/>
    <col min="6407" max="6650" width="9.109375" style="5"/>
    <col min="6651" max="6651" width="57.6640625" style="5" customWidth="1"/>
    <col min="6652" max="6652" width="12.6640625" style="5" customWidth="1"/>
    <col min="6653" max="6653" width="16.33203125" style="5" customWidth="1"/>
    <col min="6654" max="6654" width="20" style="5" customWidth="1"/>
    <col min="6655" max="6655" width="17" style="5" customWidth="1"/>
    <col min="6656" max="6656" width="28.88671875" style="5" customWidth="1"/>
    <col min="6657" max="6657" width="21" style="5" customWidth="1"/>
    <col min="6658" max="6658" width="15.6640625" style="5" customWidth="1"/>
    <col min="6659" max="6659" width="14" style="5" customWidth="1"/>
    <col min="6660" max="6660" width="17.109375" style="5" customWidth="1"/>
    <col min="6661" max="6661" width="14.6640625" style="5" customWidth="1"/>
    <col min="6662" max="6662" width="12.44140625" style="5" customWidth="1"/>
    <col min="6663" max="6906" width="9.109375" style="5"/>
    <col min="6907" max="6907" width="57.6640625" style="5" customWidth="1"/>
    <col min="6908" max="6908" width="12.6640625" style="5" customWidth="1"/>
    <col min="6909" max="6909" width="16.33203125" style="5" customWidth="1"/>
    <col min="6910" max="6910" width="20" style="5" customWidth="1"/>
    <col min="6911" max="6911" width="17" style="5" customWidth="1"/>
    <col min="6912" max="6912" width="28.88671875" style="5" customWidth="1"/>
    <col min="6913" max="6913" width="21" style="5" customWidth="1"/>
    <col min="6914" max="6914" width="15.6640625" style="5" customWidth="1"/>
    <col min="6915" max="6915" width="14" style="5" customWidth="1"/>
    <col min="6916" max="6916" width="17.109375" style="5" customWidth="1"/>
    <col min="6917" max="6917" width="14.6640625" style="5" customWidth="1"/>
    <col min="6918" max="6918" width="12.44140625" style="5" customWidth="1"/>
    <col min="6919" max="7162" width="9.109375" style="5"/>
    <col min="7163" max="7163" width="57.6640625" style="5" customWidth="1"/>
    <col min="7164" max="7164" width="12.6640625" style="5" customWidth="1"/>
    <col min="7165" max="7165" width="16.33203125" style="5" customWidth="1"/>
    <col min="7166" max="7166" width="20" style="5" customWidth="1"/>
    <col min="7167" max="7167" width="17" style="5" customWidth="1"/>
    <col min="7168" max="7168" width="28.88671875" style="5" customWidth="1"/>
    <col min="7169" max="7169" width="21" style="5" customWidth="1"/>
    <col min="7170" max="7170" width="15.6640625" style="5" customWidth="1"/>
    <col min="7171" max="7171" width="14" style="5" customWidth="1"/>
    <col min="7172" max="7172" width="17.109375" style="5" customWidth="1"/>
    <col min="7173" max="7173" width="14.6640625" style="5" customWidth="1"/>
    <col min="7174" max="7174" width="12.44140625" style="5" customWidth="1"/>
    <col min="7175" max="7418" width="9.109375" style="5"/>
    <col min="7419" max="7419" width="57.6640625" style="5" customWidth="1"/>
    <col min="7420" max="7420" width="12.6640625" style="5" customWidth="1"/>
    <col min="7421" max="7421" width="16.33203125" style="5" customWidth="1"/>
    <col min="7422" max="7422" width="20" style="5" customWidth="1"/>
    <col min="7423" max="7423" width="17" style="5" customWidth="1"/>
    <col min="7424" max="7424" width="28.88671875" style="5" customWidth="1"/>
    <col min="7425" max="7425" width="21" style="5" customWidth="1"/>
    <col min="7426" max="7426" width="15.6640625" style="5" customWidth="1"/>
    <col min="7427" max="7427" width="14" style="5" customWidth="1"/>
    <col min="7428" max="7428" width="17.109375" style="5" customWidth="1"/>
    <col min="7429" max="7429" width="14.6640625" style="5" customWidth="1"/>
    <col min="7430" max="7430" width="12.44140625" style="5" customWidth="1"/>
    <col min="7431" max="7674" width="9.109375" style="5"/>
    <col min="7675" max="7675" width="57.6640625" style="5" customWidth="1"/>
    <col min="7676" max="7676" width="12.6640625" style="5" customWidth="1"/>
    <col min="7677" max="7677" width="16.33203125" style="5" customWidth="1"/>
    <col min="7678" max="7678" width="20" style="5" customWidth="1"/>
    <col min="7679" max="7679" width="17" style="5" customWidth="1"/>
    <col min="7680" max="7680" width="28.88671875" style="5" customWidth="1"/>
    <col min="7681" max="7681" width="21" style="5" customWidth="1"/>
    <col min="7682" max="7682" width="15.6640625" style="5" customWidth="1"/>
    <col min="7683" max="7683" width="14" style="5" customWidth="1"/>
    <col min="7684" max="7684" width="17.109375" style="5" customWidth="1"/>
    <col min="7685" max="7685" width="14.6640625" style="5" customWidth="1"/>
    <col min="7686" max="7686" width="12.44140625" style="5" customWidth="1"/>
    <col min="7687" max="7930" width="9.109375" style="5"/>
    <col min="7931" max="7931" width="57.6640625" style="5" customWidth="1"/>
    <col min="7932" max="7932" width="12.6640625" style="5" customWidth="1"/>
    <col min="7933" max="7933" width="16.33203125" style="5" customWidth="1"/>
    <col min="7934" max="7934" width="20" style="5" customWidth="1"/>
    <col min="7935" max="7935" width="17" style="5" customWidth="1"/>
    <col min="7936" max="7936" width="28.88671875" style="5" customWidth="1"/>
    <col min="7937" max="7937" width="21" style="5" customWidth="1"/>
    <col min="7938" max="7938" width="15.6640625" style="5" customWidth="1"/>
    <col min="7939" max="7939" width="14" style="5" customWidth="1"/>
    <col min="7940" max="7940" width="17.109375" style="5" customWidth="1"/>
    <col min="7941" max="7941" width="14.6640625" style="5" customWidth="1"/>
    <col min="7942" max="7942" width="12.44140625" style="5" customWidth="1"/>
    <col min="7943" max="8186" width="9.109375" style="5"/>
    <col min="8187" max="8187" width="57.6640625" style="5" customWidth="1"/>
    <col min="8188" max="8188" width="12.6640625" style="5" customWidth="1"/>
    <col min="8189" max="8189" width="16.33203125" style="5" customWidth="1"/>
    <col min="8190" max="8190" width="20" style="5" customWidth="1"/>
    <col min="8191" max="8191" width="17" style="5" customWidth="1"/>
    <col min="8192" max="8192" width="28.88671875" style="5" customWidth="1"/>
    <col min="8193" max="8193" width="21" style="5" customWidth="1"/>
    <col min="8194" max="8194" width="15.6640625" style="5" customWidth="1"/>
    <col min="8195" max="8195" width="14" style="5" customWidth="1"/>
    <col min="8196" max="8196" width="17.109375" style="5" customWidth="1"/>
    <col min="8197" max="8197" width="14.6640625" style="5" customWidth="1"/>
    <col min="8198" max="8198" width="12.44140625" style="5" customWidth="1"/>
    <col min="8199" max="8442" width="9.109375" style="5"/>
    <col min="8443" max="8443" width="57.6640625" style="5" customWidth="1"/>
    <col min="8444" max="8444" width="12.6640625" style="5" customWidth="1"/>
    <col min="8445" max="8445" width="16.33203125" style="5" customWidth="1"/>
    <col min="8446" max="8446" width="20" style="5" customWidth="1"/>
    <col min="8447" max="8447" width="17" style="5" customWidth="1"/>
    <col min="8448" max="8448" width="28.88671875" style="5" customWidth="1"/>
    <col min="8449" max="8449" width="21" style="5" customWidth="1"/>
    <col min="8450" max="8450" width="15.6640625" style="5" customWidth="1"/>
    <col min="8451" max="8451" width="14" style="5" customWidth="1"/>
    <col min="8452" max="8452" width="17.109375" style="5" customWidth="1"/>
    <col min="8453" max="8453" width="14.6640625" style="5" customWidth="1"/>
    <col min="8454" max="8454" width="12.44140625" style="5" customWidth="1"/>
    <col min="8455" max="8698" width="9.109375" style="5"/>
    <col min="8699" max="8699" width="57.6640625" style="5" customWidth="1"/>
    <col min="8700" max="8700" width="12.6640625" style="5" customWidth="1"/>
    <col min="8701" max="8701" width="16.33203125" style="5" customWidth="1"/>
    <col min="8702" max="8702" width="20" style="5" customWidth="1"/>
    <col min="8703" max="8703" width="17" style="5" customWidth="1"/>
    <col min="8704" max="8704" width="28.88671875" style="5" customWidth="1"/>
    <col min="8705" max="8705" width="21" style="5" customWidth="1"/>
    <col min="8706" max="8706" width="15.6640625" style="5" customWidth="1"/>
    <col min="8707" max="8707" width="14" style="5" customWidth="1"/>
    <col min="8708" max="8708" width="17.109375" style="5" customWidth="1"/>
    <col min="8709" max="8709" width="14.6640625" style="5" customWidth="1"/>
    <col min="8710" max="8710" width="12.44140625" style="5" customWidth="1"/>
    <col min="8711" max="8954" width="9.109375" style="5"/>
    <col min="8955" max="8955" width="57.6640625" style="5" customWidth="1"/>
    <col min="8956" max="8956" width="12.6640625" style="5" customWidth="1"/>
    <col min="8957" max="8957" width="16.33203125" style="5" customWidth="1"/>
    <col min="8958" max="8958" width="20" style="5" customWidth="1"/>
    <col min="8959" max="8959" width="17" style="5" customWidth="1"/>
    <col min="8960" max="8960" width="28.88671875" style="5" customWidth="1"/>
    <col min="8961" max="8961" width="21" style="5" customWidth="1"/>
    <col min="8962" max="8962" width="15.6640625" style="5" customWidth="1"/>
    <col min="8963" max="8963" width="14" style="5" customWidth="1"/>
    <col min="8964" max="8964" width="17.109375" style="5" customWidth="1"/>
    <col min="8965" max="8965" width="14.6640625" style="5" customWidth="1"/>
    <col min="8966" max="8966" width="12.44140625" style="5" customWidth="1"/>
    <col min="8967" max="9210" width="9.109375" style="5"/>
    <col min="9211" max="9211" width="57.6640625" style="5" customWidth="1"/>
    <col min="9212" max="9212" width="12.6640625" style="5" customWidth="1"/>
    <col min="9213" max="9213" width="16.33203125" style="5" customWidth="1"/>
    <col min="9214" max="9214" width="20" style="5" customWidth="1"/>
    <col min="9215" max="9215" width="17" style="5" customWidth="1"/>
    <col min="9216" max="9216" width="28.88671875" style="5" customWidth="1"/>
    <col min="9217" max="9217" width="21" style="5" customWidth="1"/>
    <col min="9218" max="9218" width="15.6640625" style="5" customWidth="1"/>
    <col min="9219" max="9219" width="14" style="5" customWidth="1"/>
    <col min="9220" max="9220" width="17.109375" style="5" customWidth="1"/>
    <col min="9221" max="9221" width="14.6640625" style="5" customWidth="1"/>
    <col min="9222" max="9222" width="12.44140625" style="5" customWidth="1"/>
    <col min="9223" max="9466" width="9.109375" style="5"/>
    <col min="9467" max="9467" width="57.6640625" style="5" customWidth="1"/>
    <col min="9468" max="9468" width="12.6640625" style="5" customWidth="1"/>
    <col min="9469" max="9469" width="16.33203125" style="5" customWidth="1"/>
    <col min="9470" max="9470" width="20" style="5" customWidth="1"/>
    <col min="9471" max="9471" width="17" style="5" customWidth="1"/>
    <col min="9472" max="9472" width="28.88671875" style="5" customWidth="1"/>
    <col min="9473" max="9473" width="21" style="5" customWidth="1"/>
    <col min="9474" max="9474" width="15.6640625" style="5" customWidth="1"/>
    <col min="9475" max="9475" width="14" style="5" customWidth="1"/>
    <col min="9476" max="9476" width="17.109375" style="5" customWidth="1"/>
    <col min="9477" max="9477" width="14.6640625" style="5" customWidth="1"/>
    <col min="9478" max="9478" width="12.44140625" style="5" customWidth="1"/>
    <col min="9479" max="9722" width="9.109375" style="5"/>
    <col min="9723" max="9723" width="57.6640625" style="5" customWidth="1"/>
    <col min="9724" max="9724" width="12.6640625" style="5" customWidth="1"/>
    <col min="9725" max="9725" width="16.33203125" style="5" customWidth="1"/>
    <col min="9726" max="9726" width="20" style="5" customWidth="1"/>
    <col min="9727" max="9727" width="17" style="5" customWidth="1"/>
    <col min="9728" max="9728" width="28.88671875" style="5" customWidth="1"/>
    <col min="9729" max="9729" width="21" style="5" customWidth="1"/>
    <col min="9730" max="9730" width="15.6640625" style="5" customWidth="1"/>
    <col min="9731" max="9731" width="14" style="5" customWidth="1"/>
    <col min="9732" max="9732" width="17.109375" style="5" customWidth="1"/>
    <col min="9733" max="9733" width="14.6640625" style="5" customWidth="1"/>
    <col min="9734" max="9734" width="12.44140625" style="5" customWidth="1"/>
    <col min="9735" max="9978" width="9.109375" style="5"/>
    <col min="9979" max="9979" width="57.6640625" style="5" customWidth="1"/>
    <col min="9980" max="9980" width="12.6640625" style="5" customWidth="1"/>
    <col min="9981" max="9981" width="16.33203125" style="5" customWidth="1"/>
    <col min="9982" max="9982" width="20" style="5" customWidth="1"/>
    <col min="9983" max="9983" width="17" style="5" customWidth="1"/>
    <col min="9984" max="9984" width="28.88671875" style="5" customWidth="1"/>
    <col min="9985" max="9985" width="21" style="5" customWidth="1"/>
    <col min="9986" max="9986" width="15.6640625" style="5" customWidth="1"/>
    <col min="9987" max="9987" width="14" style="5" customWidth="1"/>
    <col min="9988" max="9988" width="17.109375" style="5" customWidth="1"/>
    <col min="9989" max="9989" width="14.6640625" style="5" customWidth="1"/>
    <col min="9990" max="9990" width="12.44140625" style="5" customWidth="1"/>
    <col min="9991" max="10234" width="9.109375" style="5"/>
    <col min="10235" max="10235" width="57.6640625" style="5" customWidth="1"/>
    <col min="10236" max="10236" width="12.6640625" style="5" customWidth="1"/>
    <col min="10237" max="10237" width="16.33203125" style="5" customWidth="1"/>
    <col min="10238" max="10238" width="20" style="5" customWidth="1"/>
    <col min="10239" max="10239" width="17" style="5" customWidth="1"/>
    <col min="10240" max="10240" width="28.88671875" style="5" customWidth="1"/>
    <col min="10241" max="10241" width="21" style="5" customWidth="1"/>
    <col min="10242" max="10242" width="15.6640625" style="5" customWidth="1"/>
    <col min="10243" max="10243" width="14" style="5" customWidth="1"/>
    <col min="10244" max="10244" width="17.109375" style="5" customWidth="1"/>
    <col min="10245" max="10245" width="14.6640625" style="5" customWidth="1"/>
    <col min="10246" max="10246" width="12.44140625" style="5" customWidth="1"/>
    <col min="10247" max="10490" width="9.109375" style="5"/>
    <col min="10491" max="10491" width="57.6640625" style="5" customWidth="1"/>
    <col min="10492" max="10492" width="12.6640625" style="5" customWidth="1"/>
    <col min="10493" max="10493" width="16.33203125" style="5" customWidth="1"/>
    <col min="10494" max="10494" width="20" style="5" customWidth="1"/>
    <col min="10495" max="10495" width="17" style="5" customWidth="1"/>
    <col min="10496" max="10496" width="28.88671875" style="5" customWidth="1"/>
    <col min="10497" max="10497" width="21" style="5" customWidth="1"/>
    <col min="10498" max="10498" width="15.6640625" style="5" customWidth="1"/>
    <col min="10499" max="10499" width="14" style="5" customWidth="1"/>
    <col min="10500" max="10500" width="17.109375" style="5" customWidth="1"/>
    <col min="10501" max="10501" width="14.6640625" style="5" customWidth="1"/>
    <col min="10502" max="10502" width="12.44140625" style="5" customWidth="1"/>
    <col min="10503" max="10746" width="9.109375" style="5"/>
    <col min="10747" max="10747" width="57.6640625" style="5" customWidth="1"/>
    <col min="10748" max="10748" width="12.6640625" style="5" customWidth="1"/>
    <col min="10749" max="10749" width="16.33203125" style="5" customWidth="1"/>
    <col min="10750" max="10750" width="20" style="5" customWidth="1"/>
    <col min="10751" max="10751" width="17" style="5" customWidth="1"/>
    <col min="10752" max="10752" width="28.88671875" style="5" customWidth="1"/>
    <col min="10753" max="10753" width="21" style="5" customWidth="1"/>
    <col min="10754" max="10754" width="15.6640625" style="5" customWidth="1"/>
    <col min="10755" max="10755" width="14" style="5" customWidth="1"/>
    <col min="10756" max="10756" width="17.109375" style="5" customWidth="1"/>
    <col min="10757" max="10757" width="14.6640625" style="5" customWidth="1"/>
    <col min="10758" max="10758" width="12.44140625" style="5" customWidth="1"/>
    <col min="10759" max="11002" width="9.109375" style="5"/>
    <col min="11003" max="11003" width="57.6640625" style="5" customWidth="1"/>
    <col min="11004" max="11004" width="12.6640625" style="5" customWidth="1"/>
    <col min="11005" max="11005" width="16.33203125" style="5" customWidth="1"/>
    <col min="11006" max="11006" width="20" style="5" customWidth="1"/>
    <col min="11007" max="11007" width="17" style="5" customWidth="1"/>
    <col min="11008" max="11008" width="28.88671875" style="5" customWidth="1"/>
    <col min="11009" max="11009" width="21" style="5" customWidth="1"/>
    <col min="11010" max="11010" width="15.6640625" style="5" customWidth="1"/>
    <col min="11011" max="11011" width="14" style="5" customWidth="1"/>
    <col min="11012" max="11012" width="17.109375" style="5" customWidth="1"/>
    <col min="11013" max="11013" width="14.6640625" style="5" customWidth="1"/>
    <col min="11014" max="11014" width="12.44140625" style="5" customWidth="1"/>
    <col min="11015" max="11258" width="9.109375" style="5"/>
    <col min="11259" max="11259" width="57.6640625" style="5" customWidth="1"/>
    <col min="11260" max="11260" width="12.6640625" style="5" customWidth="1"/>
    <col min="11261" max="11261" width="16.33203125" style="5" customWidth="1"/>
    <col min="11262" max="11262" width="20" style="5" customWidth="1"/>
    <col min="11263" max="11263" width="17" style="5" customWidth="1"/>
    <col min="11264" max="11264" width="28.88671875" style="5" customWidth="1"/>
    <col min="11265" max="11265" width="21" style="5" customWidth="1"/>
    <col min="11266" max="11266" width="15.6640625" style="5" customWidth="1"/>
    <col min="11267" max="11267" width="14" style="5" customWidth="1"/>
    <col min="11268" max="11268" width="17.109375" style="5" customWidth="1"/>
    <col min="11269" max="11269" width="14.6640625" style="5" customWidth="1"/>
    <col min="11270" max="11270" width="12.44140625" style="5" customWidth="1"/>
    <col min="11271" max="11514" width="9.109375" style="5"/>
    <col min="11515" max="11515" width="57.6640625" style="5" customWidth="1"/>
    <col min="11516" max="11516" width="12.6640625" style="5" customWidth="1"/>
    <col min="11517" max="11517" width="16.33203125" style="5" customWidth="1"/>
    <col min="11518" max="11518" width="20" style="5" customWidth="1"/>
    <col min="11519" max="11519" width="17" style="5" customWidth="1"/>
    <col min="11520" max="11520" width="28.88671875" style="5" customWidth="1"/>
    <col min="11521" max="11521" width="21" style="5" customWidth="1"/>
    <col min="11522" max="11522" width="15.6640625" style="5" customWidth="1"/>
    <col min="11523" max="11523" width="14" style="5" customWidth="1"/>
    <col min="11524" max="11524" width="17.109375" style="5" customWidth="1"/>
    <col min="11525" max="11525" width="14.6640625" style="5" customWidth="1"/>
    <col min="11526" max="11526" width="12.44140625" style="5" customWidth="1"/>
    <col min="11527" max="11770" width="9.109375" style="5"/>
    <col min="11771" max="11771" width="57.6640625" style="5" customWidth="1"/>
    <col min="11772" max="11772" width="12.6640625" style="5" customWidth="1"/>
    <col min="11773" max="11773" width="16.33203125" style="5" customWidth="1"/>
    <col min="11774" max="11774" width="20" style="5" customWidth="1"/>
    <col min="11775" max="11775" width="17" style="5" customWidth="1"/>
    <col min="11776" max="11776" width="28.88671875" style="5" customWidth="1"/>
    <col min="11777" max="11777" width="21" style="5" customWidth="1"/>
    <col min="11778" max="11778" width="15.6640625" style="5" customWidth="1"/>
    <col min="11779" max="11779" width="14" style="5" customWidth="1"/>
    <col min="11780" max="11780" width="17.109375" style="5" customWidth="1"/>
    <col min="11781" max="11781" width="14.6640625" style="5" customWidth="1"/>
    <col min="11782" max="11782" width="12.44140625" style="5" customWidth="1"/>
    <col min="11783" max="12026" width="9.109375" style="5"/>
    <col min="12027" max="12027" width="57.6640625" style="5" customWidth="1"/>
    <col min="12028" max="12028" width="12.6640625" style="5" customWidth="1"/>
    <col min="12029" max="12029" width="16.33203125" style="5" customWidth="1"/>
    <col min="12030" max="12030" width="20" style="5" customWidth="1"/>
    <col min="12031" max="12031" width="17" style="5" customWidth="1"/>
    <col min="12032" max="12032" width="28.88671875" style="5" customWidth="1"/>
    <col min="12033" max="12033" width="21" style="5" customWidth="1"/>
    <col min="12034" max="12034" width="15.6640625" style="5" customWidth="1"/>
    <col min="12035" max="12035" width="14" style="5" customWidth="1"/>
    <col min="12036" max="12036" width="17.109375" style="5" customWidth="1"/>
    <col min="12037" max="12037" width="14.6640625" style="5" customWidth="1"/>
    <col min="12038" max="12038" width="12.44140625" style="5" customWidth="1"/>
    <col min="12039" max="12282" width="9.109375" style="5"/>
    <col min="12283" max="12283" width="57.6640625" style="5" customWidth="1"/>
    <col min="12284" max="12284" width="12.6640625" style="5" customWidth="1"/>
    <col min="12285" max="12285" width="16.33203125" style="5" customWidth="1"/>
    <col min="12286" max="12286" width="20" style="5" customWidth="1"/>
    <col min="12287" max="12287" width="17" style="5" customWidth="1"/>
    <col min="12288" max="12288" width="28.88671875" style="5" customWidth="1"/>
    <col min="12289" max="12289" width="21" style="5" customWidth="1"/>
    <col min="12290" max="12290" width="15.6640625" style="5" customWidth="1"/>
    <col min="12291" max="12291" width="14" style="5" customWidth="1"/>
    <col min="12292" max="12292" width="17.109375" style="5" customWidth="1"/>
    <col min="12293" max="12293" width="14.6640625" style="5" customWidth="1"/>
    <col min="12294" max="12294" width="12.44140625" style="5" customWidth="1"/>
    <col min="12295" max="12538" width="9.109375" style="5"/>
    <col min="12539" max="12539" width="57.6640625" style="5" customWidth="1"/>
    <col min="12540" max="12540" width="12.6640625" style="5" customWidth="1"/>
    <col min="12541" max="12541" width="16.33203125" style="5" customWidth="1"/>
    <col min="12542" max="12542" width="20" style="5" customWidth="1"/>
    <col min="12543" max="12543" width="17" style="5" customWidth="1"/>
    <col min="12544" max="12544" width="28.88671875" style="5" customWidth="1"/>
    <col min="12545" max="12545" width="21" style="5" customWidth="1"/>
    <col min="12546" max="12546" width="15.6640625" style="5" customWidth="1"/>
    <col min="12547" max="12547" width="14" style="5" customWidth="1"/>
    <col min="12548" max="12548" width="17.109375" style="5" customWidth="1"/>
    <col min="12549" max="12549" width="14.6640625" style="5" customWidth="1"/>
    <col min="12550" max="12550" width="12.44140625" style="5" customWidth="1"/>
    <col min="12551" max="12794" width="9.109375" style="5"/>
    <col min="12795" max="12795" width="57.6640625" style="5" customWidth="1"/>
    <col min="12796" max="12796" width="12.6640625" style="5" customWidth="1"/>
    <col min="12797" max="12797" width="16.33203125" style="5" customWidth="1"/>
    <col min="12798" max="12798" width="20" style="5" customWidth="1"/>
    <col min="12799" max="12799" width="17" style="5" customWidth="1"/>
    <col min="12800" max="12800" width="28.88671875" style="5" customWidth="1"/>
    <col min="12801" max="12801" width="21" style="5" customWidth="1"/>
    <col min="12802" max="12802" width="15.6640625" style="5" customWidth="1"/>
    <col min="12803" max="12803" width="14" style="5" customWidth="1"/>
    <col min="12804" max="12804" width="17.109375" style="5" customWidth="1"/>
    <col min="12805" max="12805" width="14.6640625" style="5" customWidth="1"/>
    <col min="12806" max="12806" width="12.44140625" style="5" customWidth="1"/>
    <col min="12807" max="13050" width="9.109375" style="5"/>
    <col min="13051" max="13051" width="57.6640625" style="5" customWidth="1"/>
    <col min="13052" max="13052" width="12.6640625" style="5" customWidth="1"/>
    <col min="13053" max="13053" width="16.33203125" style="5" customWidth="1"/>
    <col min="13054" max="13054" width="20" style="5" customWidth="1"/>
    <col min="13055" max="13055" width="17" style="5" customWidth="1"/>
    <col min="13056" max="13056" width="28.88671875" style="5" customWidth="1"/>
    <col min="13057" max="13057" width="21" style="5" customWidth="1"/>
    <col min="13058" max="13058" width="15.6640625" style="5" customWidth="1"/>
    <col min="13059" max="13059" width="14" style="5" customWidth="1"/>
    <col min="13060" max="13060" width="17.109375" style="5" customWidth="1"/>
    <col min="13061" max="13061" width="14.6640625" style="5" customWidth="1"/>
    <col min="13062" max="13062" width="12.44140625" style="5" customWidth="1"/>
    <col min="13063" max="13306" width="9.109375" style="5"/>
    <col min="13307" max="13307" width="57.6640625" style="5" customWidth="1"/>
    <col min="13308" max="13308" width="12.6640625" style="5" customWidth="1"/>
    <col min="13309" max="13309" width="16.33203125" style="5" customWidth="1"/>
    <col min="13310" max="13310" width="20" style="5" customWidth="1"/>
    <col min="13311" max="13311" width="17" style="5" customWidth="1"/>
    <col min="13312" max="13312" width="28.88671875" style="5" customWidth="1"/>
    <col min="13313" max="13313" width="21" style="5" customWidth="1"/>
    <col min="13314" max="13314" width="15.6640625" style="5" customWidth="1"/>
    <col min="13315" max="13315" width="14" style="5" customWidth="1"/>
    <col min="13316" max="13316" width="17.109375" style="5" customWidth="1"/>
    <col min="13317" max="13317" width="14.6640625" style="5" customWidth="1"/>
    <col min="13318" max="13318" width="12.44140625" style="5" customWidth="1"/>
    <col min="13319" max="13562" width="9.109375" style="5"/>
    <col min="13563" max="13563" width="57.6640625" style="5" customWidth="1"/>
    <col min="13564" max="13564" width="12.6640625" style="5" customWidth="1"/>
    <col min="13565" max="13565" width="16.33203125" style="5" customWidth="1"/>
    <col min="13566" max="13566" width="20" style="5" customWidth="1"/>
    <col min="13567" max="13567" width="17" style="5" customWidth="1"/>
    <col min="13568" max="13568" width="28.88671875" style="5" customWidth="1"/>
    <col min="13569" max="13569" width="21" style="5" customWidth="1"/>
    <col min="13570" max="13570" width="15.6640625" style="5" customWidth="1"/>
    <col min="13571" max="13571" width="14" style="5" customWidth="1"/>
    <col min="13572" max="13572" width="17.109375" style="5" customWidth="1"/>
    <col min="13573" max="13573" width="14.6640625" style="5" customWidth="1"/>
    <col min="13574" max="13574" width="12.44140625" style="5" customWidth="1"/>
    <col min="13575" max="13818" width="9.109375" style="5"/>
    <col min="13819" max="13819" width="57.6640625" style="5" customWidth="1"/>
    <col min="13820" max="13820" width="12.6640625" style="5" customWidth="1"/>
    <col min="13821" max="13821" width="16.33203125" style="5" customWidth="1"/>
    <col min="13822" max="13822" width="20" style="5" customWidth="1"/>
    <col min="13823" max="13823" width="17" style="5" customWidth="1"/>
    <col min="13824" max="13824" width="28.88671875" style="5" customWidth="1"/>
    <col min="13825" max="13825" width="21" style="5" customWidth="1"/>
    <col min="13826" max="13826" width="15.6640625" style="5" customWidth="1"/>
    <col min="13827" max="13827" width="14" style="5" customWidth="1"/>
    <col min="13828" max="13828" width="17.109375" style="5" customWidth="1"/>
    <col min="13829" max="13829" width="14.6640625" style="5" customWidth="1"/>
    <col min="13830" max="13830" width="12.44140625" style="5" customWidth="1"/>
    <col min="13831" max="14074" width="9.109375" style="5"/>
    <col min="14075" max="14075" width="57.6640625" style="5" customWidth="1"/>
    <col min="14076" max="14076" width="12.6640625" style="5" customWidth="1"/>
    <col min="14077" max="14077" width="16.33203125" style="5" customWidth="1"/>
    <col min="14078" max="14078" width="20" style="5" customWidth="1"/>
    <col min="14079" max="14079" width="17" style="5" customWidth="1"/>
    <col min="14080" max="14080" width="28.88671875" style="5" customWidth="1"/>
    <col min="14081" max="14081" width="21" style="5" customWidth="1"/>
    <col min="14082" max="14082" width="15.6640625" style="5" customWidth="1"/>
    <col min="14083" max="14083" width="14" style="5" customWidth="1"/>
    <col min="14084" max="14084" width="17.109375" style="5" customWidth="1"/>
    <col min="14085" max="14085" width="14.6640625" style="5" customWidth="1"/>
    <col min="14086" max="14086" width="12.44140625" style="5" customWidth="1"/>
    <col min="14087" max="14330" width="9.109375" style="5"/>
    <col min="14331" max="14331" width="57.6640625" style="5" customWidth="1"/>
    <col min="14332" max="14332" width="12.6640625" style="5" customWidth="1"/>
    <col min="14333" max="14333" width="16.33203125" style="5" customWidth="1"/>
    <col min="14334" max="14334" width="20" style="5" customWidth="1"/>
    <col min="14335" max="14335" width="17" style="5" customWidth="1"/>
    <col min="14336" max="14336" width="28.88671875" style="5" customWidth="1"/>
    <col min="14337" max="14337" width="21" style="5" customWidth="1"/>
    <col min="14338" max="14338" width="15.6640625" style="5" customWidth="1"/>
    <col min="14339" max="14339" width="14" style="5" customWidth="1"/>
    <col min="14340" max="14340" width="17.109375" style="5" customWidth="1"/>
    <col min="14341" max="14341" width="14.6640625" style="5" customWidth="1"/>
    <col min="14342" max="14342" width="12.44140625" style="5" customWidth="1"/>
    <col min="14343" max="14586" width="9.109375" style="5"/>
    <col min="14587" max="14587" width="57.6640625" style="5" customWidth="1"/>
    <col min="14588" max="14588" width="12.6640625" style="5" customWidth="1"/>
    <col min="14589" max="14589" width="16.33203125" style="5" customWidth="1"/>
    <col min="14590" max="14590" width="20" style="5" customWidth="1"/>
    <col min="14591" max="14591" width="17" style="5" customWidth="1"/>
    <col min="14592" max="14592" width="28.88671875" style="5" customWidth="1"/>
    <col min="14593" max="14593" width="21" style="5" customWidth="1"/>
    <col min="14594" max="14594" width="15.6640625" style="5" customWidth="1"/>
    <col min="14595" max="14595" width="14" style="5" customWidth="1"/>
    <col min="14596" max="14596" width="17.109375" style="5" customWidth="1"/>
    <col min="14597" max="14597" width="14.6640625" style="5" customWidth="1"/>
    <col min="14598" max="14598" width="12.44140625" style="5" customWidth="1"/>
    <col min="14599" max="14842" width="9.109375" style="5"/>
    <col min="14843" max="14843" width="57.6640625" style="5" customWidth="1"/>
    <col min="14844" max="14844" width="12.6640625" style="5" customWidth="1"/>
    <col min="14845" max="14845" width="16.33203125" style="5" customWidth="1"/>
    <col min="14846" max="14846" width="20" style="5" customWidth="1"/>
    <col min="14847" max="14847" width="17" style="5" customWidth="1"/>
    <col min="14848" max="14848" width="28.88671875" style="5" customWidth="1"/>
    <col min="14849" max="14849" width="21" style="5" customWidth="1"/>
    <col min="14850" max="14850" width="15.6640625" style="5" customWidth="1"/>
    <col min="14851" max="14851" width="14" style="5" customWidth="1"/>
    <col min="14852" max="14852" width="17.109375" style="5" customWidth="1"/>
    <col min="14853" max="14853" width="14.6640625" style="5" customWidth="1"/>
    <col min="14854" max="14854" width="12.44140625" style="5" customWidth="1"/>
    <col min="14855" max="15098" width="9.109375" style="5"/>
    <col min="15099" max="15099" width="57.6640625" style="5" customWidth="1"/>
    <col min="15100" max="15100" width="12.6640625" style="5" customWidth="1"/>
    <col min="15101" max="15101" width="16.33203125" style="5" customWidth="1"/>
    <col min="15102" max="15102" width="20" style="5" customWidth="1"/>
    <col min="15103" max="15103" width="17" style="5" customWidth="1"/>
    <col min="15104" max="15104" width="28.88671875" style="5" customWidth="1"/>
    <col min="15105" max="15105" width="21" style="5" customWidth="1"/>
    <col min="15106" max="15106" width="15.6640625" style="5" customWidth="1"/>
    <col min="15107" max="15107" width="14" style="5" customWidth="1"/>
    <col min="15108" max="15108" width="17.109375" style="5" customWidth="1"/>
    <col min="15109" max="15109" width="14.6640625" style="5" customWidth="1"/>
    <col min="15110" max="15110" width="12.44140625" style="5" customWidth="1"/>
    <col min="15111" max="15354" width="9.109375" style="5"/>
    <col min="15355" max="15355" width="57.6640625" style="5" customWidth="1"/>
    <col min="15356" max="15356" width="12.6640625" style="5" customWidth="1"/>
    <col min="15357" max="15357" width="16.33203125" style="5" customWidth="1"/>
    <col min="15358" max="15358" width="20" style="5" customWidth="1"/>
    <col min="15359" max="15359" width="17" style="5" customWidth="1"/>
    <col min="15360" max="15360" width="28.88671875" style="5" customWidth="1"/>
    <col min="15361" max="15361" width="21" style="5" customWidth="1"/>
    <col min="15362" max="15362" width="15.6640625" style="5" customWidth="1"/>
    <col min="15363" max="15363" width="14" style="5" customWidth="1"/>
    <col min="15364" max="15364" width="17.109375" style="5" customWidth="1"/>
    <col min="15365" max="15365" width="14.6640625" style="5" customWidth="1"/>
    <col min="15366" max="15366" width="12.44140625" style="5" customWidth="1"/>
    <col min="15367" max="15610" width="9.109375" style="5"/>
    <col min="15611" max="15611" width="57.6640625" style="5" customWidth="1"/>
    <col min="15612" max="15612" width="12.6640625" style="5" customWidth="1"/>
    <col min="15613" max="15613" width="16.33203125" style="5" customWidth="1"/>
    <col min="15614" max="15614" width="20" style="5" customWidth="1"/>
    <col min="15615" max="15615" width="17" style="5" customWidth="1"/>
    <col min="15616" max="15616" width="28.88671875" style="5" customWidth="1"/>
    <col min="15617" max="15617" width="21" style="5" customWidth="1"/>
    <col min="15618" max="15618" width="15.6640625" style="5" customWidth="1"/>
    <col min="15619" max="15619" width="14" style="5" customWidth="1"/>
    <col min="15620" max="15620" width="17.109375" style="5" customWidth="1"/>
    <col min="15621" max="15621" width="14.6640625" style="5" customWidth="1"/>
    <col min="15622" max="15622" width="12.44140625" style="5" customWidth="1"/>
    <col min="15623" max="15866" width="9.109375" style="5"/>
    <col min="15867" max="15867" width="57.6640625" style="5" customWidth="1"/>
    <col min="15868" max="15868" width="12.6640625" style="5" customWidth="1"/>
    <col min="15869" max="15869" width="16.33203125" style="5" customWidth="1"/>
    <col min="15870" max="15870" width="20" style="5" customWidth="1"/>
    <col min="15871" max="15871" width="17" style="5" customWidth="1"/>
    <col min="15872" max="15872" width="28.88671875" style="5" customWidth="1"/>
    <col min="15873" max="15873" width="21" style="5" customWidth="1"/>
    <col min="15874" max="15874" width="15.6640625" style="5" customWidth="1"/>
    <col min="15875" max="15875" width="14" style="5" customWidth="1"/>
    <col min="15876" max="15876" width="17.109375" style="5" customWidth="1"/>
    <col min="15877" max="15877" width="14.6640625" style="5" customWidth="1"/>
    <col min="15878" max="15878" width="12.44140625" style="5" customWidth="1"/>
    <col min="15879" max="16122" width="9.109375" style="5"/>
    <col min="16123" max="16123" width="57.6640625" style="5" customWidth="1"/>
    <col min="16124" max="16124" width="12.6640625" style="5" customWidth="1"/>
    <col min="16125" max="16125" width="16.33203125" style="5" customWidth="1"/>
    <col min="16126" max="16126" width="20" style="5" customWidth="1"/>
    <col min="16127" max="16127" width="17" style="5" customWidth="1"/>
    <col min="16128" max="16128" width="28.88671875" style="5" customWidth="1"/>
    <col min="16129" max="16129" width="21" style="5" customWidth="1"/>
    <col min="16130" max="16130" width="15.6640625" style="5" customWidth="1"/>
    <col min="16131" max="16131" width="14" style="5" customWidth="1"/>
    <col min="16132" max="16132" width="17.109375" style="5" customWidth="1"/>
    <col min="16133" max="16133" width="14.6640625" style="5" customWidth="1"/>
    <col min="16134" max="16134" width="12.44140625" style="5" customWidth="1"/>
    <col min="16135" max="16384" width="9.109375" style="5"/>
  </cols>
  <sheetData>
    <row r="1" spans="1:5" ht="15.6">
      <c r="A1" s="1" t="s">
        <v>0</v>
      </c>
      <c r="B1" s="2" t="s">
        <v>1</v>
      </c>
      <c r="C1" s="3"/>
      <c r="D1" s="3"/>
      <c r="E1" s="4"/>
    </row>
    <row r="2" spans="1:5" ht="15">
      <c r="A2" s="1" t="s">
        <v>2</v>
      </c>
      <c r="B2" s="6"/>
      <c r="C2" s="6"/>
      <c r="D2" s="6"/>
      <c r="E2" s="4"/>
    </row>
    <row r="3" spans="1:5" ht="15.6">
      <c r="A3" s="1" t="s">
        <v>3</v>
      </c>
      <c r="B3" s="7" t="s">
        <v>4</v>
      </c>
      <c r="C3" s="8"/>
      <c r="D3" s="8"/>
      <c r="E3" s="4"/>
    </row>
    <row r="4" spans="1:5" ht="15.6">
      <c r="A4" s="1" t="s">
        <v>5</v>
      </c>
      <c r="B4" s="100" t="s">
        <v>6</v>
      </c>
      <c r="C4" s="100"/>
      <c r="D4" s="100"/>
      <c r="E4" s="4"/>
    </row>
    <row r="5" spans="1:5" ht="15.6">
      <c r="A5" s="1" t="s">
        <v>7</v>
      </c>
      <c r="B5" s="7" t="s">
        <v>8</v>
      </c>
      <c r="C5" s="8"/>
      <c r="D5" s="8"/>
      <c r="E5" s="4"/>
    </row>
    <row r="6" spans="1:5" ht="15">
      <c r="A6" s="1" t="s">
        <v>9</v>
      </c>
      <c r="B6" s="9" t="s">
        <v>190</v>
      </c>
      <c r="C6" s="8"/>
      <c r="D6" s="8"/>
      <c r="E6" s="4"/>
    </row>
    <row r="7" spans="1:5" ht="15.6">
      <c r="A7" s="1" t="s">
        <v>10</v>
      </c>
      <c r="B7" s="100" t="s">
        <v>11</v>
      </c>
      <c r="C7" s="100"/>
      <c r="D7" s="100"/>
      <c r="E7" s="4"/>
    </row>
    <row r="8" spans="1:5">
      <c r="A8" s="10"/>
      <c r="B8" s="101" t="s">
        <v>12</v>
      </c>
      <c r="C8" s="101"/>
      <c r="D8" s="101"/>
      <c r="E8" s="4"/>
    </row>
    <row r="9" spans="1:5" ht="15.6">
      <c r="A9" s="11" t="s">
        <v>13</v>
      </c>
      <c r="B9" s="102" t="s">
        <v>14</v>
      </c>
      <c r="C9" s="102"/>
      <c r="D9" s="102"/>
      <c r="E9" s="4"/>
    </row>
    <row r="10" spans="1:5" ht="15.6">
      <c r="A10" s="11"/>
      <c r="B10" s="96"/>
      <c r="C10" s="96"/>
      <c r="D10" s="96"/>
      <c r="E10" s="4"/>
    </row>
    <row r="11" spans="1:5">
      <c r="A11" s="10"/>
      <c r="E11" s="4"/>
    </row>
    <row r="12" spans="1:5" ht="17.399999999999999">
      <c r="A12" s="103" t="s">
        <v>15</v>
      </c>
      <c r="B12" s="103"/>
      <c r="C12" s="103"/>
      <c r="D12" s="103"/>
      <c r="E12" s="4"/>
    </row>
    <row r="13" spans="1:5" ht="17.399999999999999">
      <c r="A13" s="99" t="s">
        <v>188</v>
      </c>
      <c r="B13" s="99"/>
      <c r="C13" s="99"/>
      <c r="D13" s="99"/>
      <c r="E13" s="4"/>
    </row>
    <row r="14" spans="1:5" ht="17.399999999999999">
      <c r="A14" s="99"/>
      <c r="B14" s="99"/>
      <c r="C14" s="99"/>
      <c r="D14" s="99"/>
      <c r="E14" s="4"/>
    </row>
    <row r="15" spans="1:5" ht="17.399999999999999">
      <c r="A15" s="13"/>
      <c r="D15" s="14" t="s">
        <v>16</v>
      </c>
      <c r="E15" s="4"/>
    </row>
    <row r="16" spans="1:5" s="18" customFormat="1" ht="46.5" customHeight="1">
      <c r="A16" s="15" t="s">
        <v>17</v>
      </c>
      <c r="B16" s="16" t="s">
        <v>18</v>
      </c>
      <c r="C16" s="17" t="s">
        <v>19</v>
      </c>
      <c r="D16" s="17" t="s">
        <v>20</v>
      </c>
      <c r="E16" s="4"/>
    </row>
    <row r="17" spans="1:5">
      <c r="A17" s="19" t="s">
        <v>21</v>
      </c>
      <c r="B17" s="20"/>
      <c r="C17" s="21"/>
      <c r="D17" s="21"/>
      <c r="E17" s="5"/>
    </row>
    <row r="18" spans="1:5">
      <c r="A18" s="22" t="s">
        <v>22</v>
      </c>
      <c r="B18" s="23" t="s">
        <v>23</v>
      </c>
      <c r="C18" s="24">
        <v>48039030</v>
      </c>
      <c r="D18" s="24">
        <v>369669720</v>
      </c>
      <c r="E18" s="5"/>
    </row>
    <row r="19" spans="1:5">
      <c r="A19" s="22" t="s">
        <v>24</v>
      </c>
      <c r="B19" s="25" t="s">
        <v>25</v>
      </c>
      <c r="C19" s="26"/>
      <c r="D19" s="26"/>
      <c r="E19" s="5"/>
    </row>
    <row r="20" spans="1:5">
      <c r="A20" s="22" t="s">
        <v>26</v>
      </c>
      <c r="B20" s="25" t="s">
        <v>27</v>
      </c>
      <c r="C20" s="26"/>
      <c r="D20" s="26"/>
      <c r="E20" s="5"/>
    </row>
    <row r="21" spans="1:5" ht="26.4">
      <c r="A21" s="22" t="s">
        <v>28</v>
      </c>
      <c r="B21" s="27" t="s">
        <v>29</v>
      </c>
      <c r="C21" s="28"/>
      <c r="D21" s="28"/>
    </row>
    <row r="22" spans="1:5">
      <c r="A22" s="22" t="s">
        <v>30</v>
      </c>
      <c r="B22" s="27" t="s">
        <v>31</v>
      </c>
      <c r="C22" s="28">
        <v>2220000</v>
      </c>
      <c r="D22" s="28">
        <v>4440000</v>
      </c>
    </row>
    <row r="23" spans="1:5" ht="15.6">
      <c r="A23" s="22" t="s">
        <v>32</v>
      </c>
      <c r="B23" s="25" t="s">
        <v>33</v>
      </c>
      <c r="C23" s="26">
        <v>88925164</v>
      </c>
      <c r="D23" s="26">
        <v>88362491</v>
      </c>
      <c r="E23" s="29"/>
    </row>
    <row r="24" spans="1:5" ht="15.6">
      <c r="A24" s="22" t="s">
        <v>34</v>
      </c>
      <c r="B24" s="23" t="s">
        <v>35</v>
      </c>
      <c r="C24" s="26">
        <v>2694982</v>
      </c>
      <c r="D24" s="26">
        <v>193991</v>
      </c>
      <c r="E24" s="29"/>
    </row>
    <row r="25" spans="1:5">
      <c r="A25" s="22" t="s">
        <v>36</v>
      </c>
      <c r="B25" s="23" t="s">
        <v>37</v>
      </c>
      <c r="C25" s="26">
        <v>834969</v>
      </c>
      <c r="D25" s="26">
        <v>964620</v>
      </c>
      <c r="E25" s="5"/>
    </row>
    <row r="26" spans="1:5">
      <c r="A26" s="22" t="s">
        <v>38</v>
      </c>
      <c r="B26" s="23" t="s">
        <v>39</v>
      </c>
      <c r="C26" s="26">
        <v>101765</v>
      </c>
      <c r="D26" s="26">
        <v>107155</v>
      </c>
      <c r="E26" s="5"/>
    </row>
    <row r="27" spans="1:5" ht="15.6">
      <c r="A27" s="22" t="s">
        <v>40</v>
      </c>
      <c r="B27" s="23" t="s">
        <v>41</v>
      </c>
      <c r="C27" s="24">
        <f>503239+2430711+122289+45908106</f>
        <v>48964345</v>
      </c>
      <c r="D27" s="24">
        <v>2945315</v>
      </c>
      <c r="E27" s="29"/>
    </row>
    <row r="28" spans="1:5">
      <c r="A28" s="19" t="s">
        <v>42</v>
      </c>
      <c r="B28" s="30" t="s">
        <v>43</v>
      </c>
      <c r="C28" s="31">
        <f>SUM(C18:C27)</f>
        <v>191780255</v>
      </c>
      <c r="D28" s="31">
        <f>SUM(D18:D27)</f>
        <v>466683292</v>
      </c>
      <c r="E28" s="32"/>
    </row>
    <row r="29" spans="1:5" ht="26.4">
      <c r="A29" s="33" t="s">
        <v>44</v>
      </c>
      <c r="B29" s="23" t="s">
        <v>45</v>
      </c>
      <c r="C29" s="24">
        <v>17785881</v>
      </c>
      <c r="D29" s="34">
        <v>12548602</v>
      </c>
      <c r="E29" s="5"/>
    </row>
    <row r="30" spans="1:5">
      <c r="A30" s="19" t="s">
        <v>46</v>
      </c>
      <c r="B30" s="30"/>
      <c r="C30" s="35"/>
      <c r="D30" s="36"/>
      <c r="E30" s="5"/>
    </row>
    <row r="31" spans="1:5">
      <c r="A31" s="22" t="s">
        <v>24</v>
      </c>
      <c r="B31" s="25" t="s">
        <v>47</v>
      </c>
      <c r="C31" s="26"/>
      <c r="D31" s="34"/>
      <c r="E31" s="5"/>
    </row>
    <row r="32" spans="1:5">
      <c r="A32" s="22" t="s">
        <v>26</v>
      </c>
      <c r="B32" s="25" t="s">
        <v>48</v>
      </c>
      <c r="C32" s="26"/>
      <c r="D32" s="34"/>
      <c r="E32" s="5"/>
    </row>
    <row r="33" spans="1:5" ht="26.4">
      <c r="A33" s="22" t="s">
        <v>28</v>
      </c>
      <c r="B33" s="25" t="s">
        <v>49</v>
      </c>
      <c r="C33" s="26"/>
      <c r="D33" s="34"/>
      <c r="E33" s="5"/>
    </row>
    <row r="34" spans="1:5">
      <c r="A34" s="22" t="s">
        <v>30</v>
      </c>
      <c r="B34" s="25" t="s">
        <v>50</v>
      </c>
      <c r="C34" s="26">
        <v>37272655</v>
      </c>
      <c r="D34" s="34">
        <v>37145896</v>
      </c>
      <c r="E34" s="5"/>
    </row>
    <row r="35" spans="1:5" ht="15.6">
      <c r="A35" s="22" t="s">
        <v>51</v>
      </c>
      <c r="B35" s="23" t="s">
        <v>52</v>
      </c>
      <c r="C35" s="26">
        <v>3331062378</v>
      </c>
      <c r="D35" s="34">
        <v>3238778239</v>
      </c>
      <c r="E35" s="29"/>
    </row>
    <row r="36" spans="1:5">
      <c r="A36" s="22" t="s">
        <v>53</v>
      </c>
      <c r="B36" s="23" t="s">
        <v>54</v>
      </c>
      <c r="C36" s="26">
        <v>47597077</v>
      </c>
      <c r="D36" s="34">
        <v>45695420</v>
      </c>
      <c r="E36" s="5"/>
    </row>
    <row r="37" spans="1:5">
      <c r="A37" s="22" t="s">
        <v>55</v>
      </c>
      <c r="B37" s="23" t="s">
        <v>56</v>
      </c>
      <c r="C37" s="26"/>
      <c r="D37" s="34"/>
      <c r="E37" s="5"/>
    </row>
    <row r="38" spans="1:5">
      <c r="A38" s="22" t="s">
        <v>57</v>
      </c>
      <c r="B38" s="23" t="s">
        <v>58</v>
      </c>
      <c r="C38" s="26"/>
      <c r="D38" s="34"/>
      <c r="E38" s="5"/>
    </row>
    <row r="39" spans="1:5">
      <c r="A39" s="22" t="s">
        <v>59</v>
      </c>
      <c r="B39" s="23" t="s">
        <v>60</v>
      </c>
      <c r="C39" s="26">
        <v>11088026</v>
      </c>
      <c r="D39" s="34">
        <v>14445712</v>
      </c>
      <c r="E39" s="5"/>
    </row>
    <row r="40" spans="1:5">
      <c r="A40" s="22" t="s">
        <v>61</v>
      </c>
      <c r="B40" s="23" t="s">
        <v>62</v>
      </c>
      <c r="C40" s="26"/>
      <c r="D40" s="34"/>
      <c r="E40" s="5"/>
    </row>
    <row r="41" spans="1:5">
      <c r="A41" s="22" t="s">
        <v>63</v>
      </c>
      <c r="B41" s="23" t="s">
        <v>64</v>
      </c>
      <c r="C41" s="26">
        <v>67313410</v>
      </c>
      <c r="D41" s="34">
        <v>60913673</v>
      </c>
      <c r="E41" s="5"/>
    </row>
    <row r="42" spans="1:5">
      <c r="A42" s="22" t="s">
        <v>65</v>
      </c>
      <c r="B42" s="23" t="s">
        <v>66</v>
      </c>
      <c r="C42" s="26">
        <v>4918921</v>
      </c>
      <c r="D42" s="34">
        <v>5625253</v>
      </c>
      <c r="E42" s="5"/>
    </row>
    <row r="43" spans="1:5">
      <c r="A43" s="22" t="s">
        <v>67</v>
      </c>
      <c r="B43" s="23" t="s">
        <v>68</v>
      </c>
      <c r="C43" s="34">
        <v>0</v>
      </c>
      <c r="D43" s="34">
        <v>0</v>
      </c>
      <c r="E43" s="5"/>
    </row>
    <row r="44" spans="1:5">
      <c r="A44" s="22" t="s">
        <v>69</v>
      </c>
      <c r="B44" s="23" t="s">
        <v>70</v>
      </c>
      <c r="C44" s="34">
        <f>210559+56543593-47597077</f>
        <v>9157075</v>
      </c>
      <c r="D44" s="34">
        <v>9240699.0947699994</v>
      </c>
      <c r="E44" s="5"/>
    </row>
    <row r="45" spans="1:5">
      <c r="A45" s="19" t="s">
        <v>71</v>
      </c>
      <c r="B45" s="30" t="s">
        <v>72</v>
      </c>
      <c r="C45" s="37">
        <f>SUM(C34:C44)</f>
        <v>3508409542</v>
      </c>
      <c r="D45" s="37">
        <f>SUM(D34:D44)</f>
        <v>3411844892.09477</v>
      </c>
      <c r="E45" s="32"/>
    </row>
    <row r="46" spans="1:5" ht="13.8">
      <c r="A46" s="38" t="s">
        <v>73</v>
      </c>
      <c r="B46" s="39"/>
      <c r="C46" s="40">
        <f>C28+C29+C45</f>
        <v>3717975678</v>
      </c>
      <c r="D46" s="40">
        <f>D28+D29+D45</f>
        <v>3891076786.09477</v>
      </c>
      <c r="E46" s="41"/>
    </row>
    <row r="48" spans="1:5" ht="39" customHeight="1">
      <c r="A48" s="15" t="s">
        <v>74</v>
      </c>
      <c r="B48" s="16" t="s">
        <v>18</v>
      </c>
      <c r="C48" s="17" t="s">
        <v>19</v>
      </c>
      <c r="D48" s="17" t="s">
        <v>20</v>
      </c>
      <c r="E48" s="5"/>
    </row>
    <row r="49" spans="1:5">
      <c r="A49" s="19" t="s">
        <v>75</v>
      </c>
      <c r="B49" s="30"/>
      <c r="C49" s="34"/>
      <c r="D49" s="34"/>
      <c r="E49" s="5"/>
    </row>
    <row r="50" spans="1:5">
      <c r="A50" s="22" t="s">
        <v>76</v>
      </c>
      <c r="B50" s="23" t="s">
        <v>77</v>
      </c>
      <c r="C50" s="34">
        <f>79811463+37027928</f>
        <v>116839391</v>
      </c>
      <c r="D50" s="34">
        <v>432739824</v>
      </c>
      <c r="E50" s="5"/>
    </row>
    <row r="51" spans="1:5">
      <c r="A51" s="22" t="s">
        <v>26</v>
      </c>
      <c r="B51" s="23" t="s">
        <v>78</v>
      </c>
      <c r="C51" s="34"/>
      <c r="D51" s="34"/>
      <c r="E51" s="5"/>
    </row>
    <row r="52" spans="1:5" ht="15.6">
      <c r="A52" s="42" t="s">
        <v>79</v>
      </c>
      <c r="B52" s="43">
        <v>212</v>
      </c>
      <c r="C52" s="44">
        <f>3597093+1</f>
        <v>3597094</v>
      </c>
      <c r="D52" s="44">
        <v>3368628</v>
      </c>
      <c r="E52" s="29"/>
    </row>
    <row r="53" spans="1:5" ht="26.4">
      <c r="A53" s="22" t="s">
        <v>80</v>
      </c>
      <c r="B53" s="23" t="s">
        <v>81</v>
      </c>
      <c r="C53" s="26">
        <f>2225343+7248115</f>
        <v>9473458</v>
      </c>
      <c r="D53" s="34">
        <v>34250009</v>
      </c>
      <c r="E53" s="45"/>
    </row>
    <row r="54" spans="1:5">
      <c r="A54" s="22" t="s">
        <v>82</v>
      </c>
      <c r="B54" s="23" t="s">
        <v>83</v>
      </c>
      <c r="C54" s="34">
        <v>17012920</v>
      </c>
      <c r="D54" s="34">
        <v>17119493</v>
      </c>
      <c r="E54" s="46"/>
    </row>
    <row r="55" spans="1:5">
      <c r="A55" s="22" t="s">
        <v>84</v>
      </c>
      <c r="B55" s="23" t="s">
        <v>85</v>
      </c>
      <c r="C55" s="34"/>
      <c r="D55" s="34"/>
      <c r="E55" s="5"/>
    </row>
    <row r="56" spans="1:5">
      <c r="A56" s="22" t="s">
        <v>86</v>
      </c>
      <c r="B56" s="23" t="s">
        <v>87</v>
      </c>
      <c r="C56" s="34">
        <f>174247-174247+1099460</f>
        <v>1099460</v>
      </c>
      <c r="D56" s="34">
        <v>1180848</v>
      </c>
      <c r="E56" s="5"/>
    </row>
    <row r="57" spans="1:5" ht="12.75" customHeight="1">
      <c r="A57" s="22" t="s">
        <v>88</v>
      </c>
      <c r="B57" s="23" t="s">
        <v>89</v>
      </c>
      <c r="C57" s="34">
        <f>27827+52801707-3597093-7248115+174247-1099460-1</f>
        <v>41059112</v>
      </c>
      <c r="D57" s="34">
        <v>58037073</v>
      </c>
      <c r="E57" s="104"/>
    </row>
    <row r="58" spans="1:5" ht="43.5" customHeight="1">
      <c r="A58" s="19" t="s">
        <v>90</v>
      </c>
      <c r="B58" s="30" t="s">
        <v>91</v>
      </c>
      <c r="C58" s="37">
        <f>SUM(C50:C57)</f>
        <v>189081435</v>
      </c>
      <c r="D58" s="37">
        <f>SUM(D50:D57)</f>
        <v>546695875</v>
      </c>
      <c r="E58" s="104"/>
    </row>
    <row r="59" spans="1:5" ht="26.4">
      <c r="A59" s="19" t="s">
        <v>92</v>
      </c>
      <c r="B59" s="23" t="s">
        <v>93</v>
      </c>
      <c r="C59" s="34"/>
      <c r="D59" s="34"/>
      <c r="E59" s="5"/>
    </row>
    <row r="60" spans="1:5">
      <c r="A60" s="19" t="s">
        <v>94</v>
      </c>
      <c r="B60" s="30"/>
      <c r="C60" s="47"/>
      <c r="D60" s="47"/>
      <c r="E60" s="5"/>
    </row>
    <row r="61" spans="1:5">
      <c r="A61" s="22" t="s">
        <v>76</v>
      </c>
      <c r="B61" s="23" t="s">
        <v>95</v>
      </c>
      <c r="C61" s="34">
        <f>128671293+1785152334</f>
        <v>1913823627</v>
      </c>
      <c r="D61" s="34">
        <v>1912428835</v>
      </c>
      <c r="E61" s="5"/>
    </row>
    <row r="62" spans="1:5">
      <c r="A62" s="22" t="s">
        <v>26</v>
      </c>
      <c r="B62" s="23" t="s">
        <v>96</v>
      </c>
      <c r="C62" s="34"/>
      <c r="D62" s="34"/>
      <c r="E62" s="5"/>
    </row>
    <row r="63" spans="1:5">
      <c r="A63" s="22" t="s">
        <v>97</v>
      </c>
      <c r="B63" s="48" t="s">
        <v>98</v>
      </c>
      <c r="C63" s="34">
        <v>35471192</v>
      </c>
      <c r="D63" s="34">
        <v>34581734</v>
      </c>
      <c r="E63" s="5"/>
    </row>
    <row r="64" spans="1:5" ht="26.4">
      <c r="A64" s="22" t="s">
        <v>99</v>
      </c>
      <c r="B64" s="48" t="s">
        <v>100</v>
      </c>
      <c r="C64" s="34">
        <v>0</v>
      </c>
      <c r="D64" s="34">
        <v>1116052</v>
      </c>
      <c r="E64" s="5" t="s">
        <v>101</v>
      </c>
    </row>
    <row r="65" spans="1:5">
      <c r="A65" s="22" t="s">
        <v>102</v>
      </c>
      <c r="B65" s="23" t="s">
        <v>103</v>
      </c>
      <c r="C65" s="34">
        <v>3386410</v>
      </c>
      <c r="D65" s="34">
        <v>3386410</v>
      </c>
      <c r="E65" s="5"/>
    </row>
    <row r="66" spans="1:5">
      <c r="A66" s="22" t="s">
        <v>104</v>
      </c>
      <c r="B66" s="23" t="s">
        <v>105</v>
      </c>
      <c r="C66" s="34">
        <v>216841</v>
      </c>
      <c r="D66" s="34">
        <v>371432</v>
      </c>
      <c r="E66" s="5"/>
    </row>
    <row r="67" spans="1:5">
      <c r="A67" s="22" t="s">
        <v>106</v>
      </c>
      <c r="B67" s="23" t="s">
        <v>107</v>
      </c>
      <c r="C67" s="34"/>
      <c r="D67" s="34"/>
      <c r="E67" s="5"/>
    </row>
    <row r="68" spans="1:5" ht="26.4">
      <c r="A68" s="19" t="s">
        <v>108</v>
      </c>
      <c r="B68" s="30" t="s">
        <v>109</v>
      </c>
      <c r="C68" s="37">
        <f>SUM(C61:C66)</f>
        <v>1952898070</v>
      </c>
      <c r="D68" s="37">
        <f>SUM(D61:D66)</f>
        <v>1951884463</v>
      </c>
      <c r="E68" s="12"/>
    </row>
    <row r="69" spans="1:5">
      <c r="A69" s="19" t="s">
        <v>110</v>
      </c>
      <c r="B69" s="30"/>
      <c r="C69" s="34"/>
      <c r="D69" s="34"/>
      <c r="E69" s="5"/>
    </row>
    <row r="70" spans="1:5">
      <c r="A70" s="42" t="s">
        <v>111</v>
      </c>
      <c r="B70" s="23" t="s">
        <v>112</v>
      </c>
      <c r="C70" s="34">
        <v>696363445</v>
      </c>
      <c r="D70" s="34">
        <v>557072340</v>
      </c>
      <c r="E70" s="5"/>
    </row>
    <row r="71" spans="1:5">
      <c r="A71" s="42" t="s">
        <v>113</v>
      </c>
      <c r="B71" s="49" t="s">
        <v>114</v>
      </c>
      <c r="C71" s="34">
        <v>15645251</v>
      </c>
      <c r="D71" s="34">
        <v>12126533</v>
      </c>
      <c r="E71" s="5"/>
    </row>
    <row r="72" spans="1:5">
      <c r="A72" s="42" t="s">
        <v>115</v>
      </c>
      <c r="B72" s="49" t="s">
        <v>116</v>
      </c>
      <c r="C72" s="34"/>
      <c r="D72" s="34"/>
      <c r="E72" s="5"/>
    </row>
    <row r="73" spans="1:5">
      <c r="A73" s="42" t="s">
        <v>117</v>
      </c>
      <c r="B73" s="49" t="s">
        <v>118</v>
      </c>
      <c r="C73" s="34">
        <v>-19794</v>
      </c>
      <c r="D73" s="34">
        <v>-23686</v>
      </c>
      <c r="E73" s="5"/>
    </row>
    <row r="74" spans="1:5">
      <c r="A74" s="42" t="s">
        <v>119</v>
      </c>
      <c r="B74" s="30" t="s">
        <v>120</v>
      </c>
      <c r="C74" s="34">
        <v>864007271</v>
      </c>
      <c r="D74" s="34">
        <v>823321261</v>
      </c>
      <c r="E74" s="5"/>
    </row>
    <row r="75" spans="1:5" ht="26.4">
      <c r="A75" s="19" t="s">
        <v>121</v>
      </c>
      <c r="B75" s="30" t="s">
        <v>122</v>
      </c>
      <c r="C75" s="37">
        <f>SUM(C70:C74)</f>
        <v>1575996173</v>
      </c>
      <c r="D75" s="37">
        <f>SUM(D70:D74)</f>
        <v>1392496448</v>
      </c>
      <c r="E75" s="12"/>
    </row>
    <row r="76" spans="1:5">
      <c r="A76" s="50" t="s">
        <v>123</v>
      </c>
      <c r="B76" s="30" t="s">
        <v>124</v>
      </c>
      <c r="C76" s="47"/>
      <c r="D76" s="47"/>
      <c r="E76" s="12"/>
    </row>
    <row r="77" spans="1:5">
      <c r="A77" s="19" t="s">
        <v>125</v>
      </c>
      <c r="B77" s="30" t="s">
        <v>126</v>
      </c>
      <c r="C77" s="51">
        <f>C75</f>
        <v>1575996173</v>
      </c>
      <c r="D77" s="51">
        <f>D75</f>
        <v>1392496448</v>
      </c>
      <c r="E77" s="12"/>
    </row>
    <row r="78" spans="1:5" ht="13.8">
      <c r="A78" s="19" t="s">
        <v>127</v>
      </c>
      <c r="B78" s="30"/>
      <c r="C78" s="52">
        <f>C58+C68+C77</f>
        <v>3717975678</v>
      </c>
      <c r="D78" s="52">
        <f>D58+D68+D77</f>
        <v>3891076786</v>
      </c>
      <c r="E78" s="5"/>
    </row>
    <row r="79" spans="1:5">
      <c r="C79" s="32"/>
    </row>
    <row r="80" spans="1:5" s="53" customFormat="1">
      <c r="C80" s="32">
        <f>C78-C46</f>
        <v>0</v>
      </c>
      <c r="D80" s="32"/>
      <c r="E80" s="54"/>
    </row>
    <row r="81" spans="1:10" s="57" customFormat="1">
      <c r="A81" s="55" t="s">
        <v>128</v>
      </c>
      <c r="B81" s="56"/>
      <c r="D81" s="58"/>
      <c r="E81" s="59"/>
      <c r="F81" s="60"/>
      <c r="G81" s="61"/>
      <c r="H81" s="59"/>
      <c r="I81" s="62"/>
      <c r="J81" s="62"/>
    </row>
    <row r="82" spans="1:10" s="57" customFormat="1" ht="15.6">
      <c r="A82" s="55"/>
      <c r="B82" s="63"/>
      <c r="C82" s="58"/>
      <c r="D82" s="58"/>
      <c r="E82" s="59"/>
      <c r="F82" s="60"/>
      <c r="G82" s="61"/>
      <c r="H82" s="59"/>
      <c r="I82" s="62"/>
      <c r="J82" s="62"/>
    </row>
    <row r="83" spans="1:10" s="57" customFormat="1" ht="15.6">
      <c r="A83" s="55"/>
      <c r="B83" s="63"/>
      <c r="C83" s="58"/>
      <c r="D83" s="58"/>
      <c r="E83" s="59"/>
      <c r="F83" s="60"/>
      <c r="G83" s="61"/>
      <c r="H83" s="59"/>
    </row>
    <row r="84" spans="1:10" ht="15.6">
      <c r="A84" s="55" t="s">
        <v>129</v>
      </c>
      <c r="B84" s="64"/>
    </row>
    <row r="85" spans="1:10">
      <c r="A85" s="55"/>
      <c r="B85" s="65"/>
    </row>
    <row r="86" spans="1:10">
      <c r="A86" s="66" t="s">
        <v>130</v>
      </c>
      <c r="B86" s="65"/>
    </row>
    <row r="87" spans="1:10">
      <c r="A87" s="55"/>
      <c r="B87" s="67"/>
    </row>
    <row r="88" spans="1:10">
      <c r="A88" s="55"/>
      <c r="B88" s="67"/>
    </row>
    <row r="89" spans="1:10" ht="15.6">
      <c r="A89" s="1" t="s">
        <v>0</v>
      </c>
      <c r="B89" s="68" t="s">
        <v>1</v>
      </c>
      <c r="C89" s="3"/>
    </row>
    <row r="90" spans="1:10">
      <c r="A90" s="69"/>
      <c r="B90" s="70"/>
      <c r="E90" s="71"/>
    </row>
    <row r="91" spans="1:10">
      <c r="A91" s="103" t="s">
        <v>131</v>
      </c>
      <c r="B91" s="103"/>
      <c r="C91" s="103"/>
      <c r="D91" s="103"/>
      <c r="E91" s="71"/>
    </row>
    <row r="92" spans="1:10">
      <c r="A92" s="103"/>
      <c r="B92" s="103"/>
      <c r="C92" s="103"/>
      <c r="D92" s="103"/>
    </row>
    <row r="93" spans="1:10" ht="17.399999999999999">
      <c r="A93" s="99" t="s">
        <v>189</v>
      </c>
      <c r="B93" s="99"/>
      <c r="C93" s="99"/>
      <c r="D93" s="99"/>
    </row>
    <row r="94" spans="1:10" ht="17.399999999999999">
      <c r="A94" s="99"/>
      <c r="B94" s="99"/>
      <c r="C94" s="99"/>
      <c r="D94" s="99"/>
    </row>
    <row r="95" spans="1:10" ht="17.399999999999999">
      <c r="A95" s="97"/>
      <c r="B95" s="97"/>
      <c r="C95" s="97"/>
      <c r="D95" s="14" t="s">
        <v>16</v>
      </c>
    </row>
    <row r="96" spans="1:10">
      <c r="A96" s="73" t="s">
        <v>132</v>
      </c>
      <c r="B96" s="74" t="s">
        <v>18</v>
      </c>
      <c r="C96" s="98" t="s">
        <v>133</v>
      </c>
      <c r="D96" s="75" t="s">
        <v>134</v>
      </c>
    </row>
    <row r="97" spans="1:5">
      <c r="A97" s="76" t="s">
        <v>135</v>
      </c>
      <c r="B97" s="77" t="s">
        <v>23</v>
      </c>
      <c r="C97" s="78">
        <v>2225535</v>
      </c>
      <c r="D97" s="79">
        <v>2225536</v>
      </c>
      <c r="E97" s="71"/>
    </row>
    <row r="98" spans="1:5">
      <c r="A98" s="76" t="s">
        <v>136</v>
      </c>
      <c r="B98" s="77" t="s">
        <v>25</v>
      </c>
      <c r="C98" s="78"/>
      <c r="D98" s="80"/>
    </row>
    <row r="99" spans="1:5">
      <c r="A99" s="73" t="s">
        <v>137</v>
      </c>
      <c r="B99" s="81" t="s">
        <v>27</v>
      </c>
      <c r="C99" s="83">
        <f>C97</f>
        <v>2225535</v>
      </c>
      <c r="D99" s="83">
        <f>D97</f>
        <v>2225536</v>
      </c>
    </row>
    <row r="100" spans="1:5">
      <c r="A100" s="76" t="s">
        <v>138</v>
      </c>
      <c r="B100" s="77" t="s">
        <v>29</v>
      </c>
      <c r="C100" s="78"/>
      <c r="D100" s="80"/>
    </row>
    <row r="101" spans="1:5" ht="15.6">
      <c r="A101" s="76" t="s">
        <v>139</v>
      </c>
      <c r="B101" s="77" t="s">
        <v>31</v>
      </c>
      <c r="C101" s="82">
        <v>-12787194</v>
      </c>
      <c r="D101" s="84">
        <v>-10937307</v>
      </c>
      <c r="E101" s="29"/>
    </row>
    <row r="102" spans="1:5" ht="15.6">
      <c r="A102" s="76" t="s">
        <v>140</v>
      </c>
      <c r="B102" s="81" t="s">
        <v>33</v>
      </c>
      <c r="C102" s="84">
        <f>-44115294+2448308+1283</f>
        <v>-41665703</v>
      </c>
      <c r="D102" s="84">
        <v>-311767423</v>
      </c>
      <c r="E102" s="29"/>
    </row>
    <row r="103" spans="1:5" ht="15.6">
      <c r="A103" s="76" t="s">
        <v>141</v>
      </c>
      <c r="B103" s="77" t="s">
        <v>35</v>
      </c>
      <c r="C103" s="82">
        <f>3021785-2448308-1283</f>
        <v>572194</v>
      </c>
      <c r="D103" s="80">
        <v>12408545</v>
      </c>
      <c r="E103" s="29"/>
    </row>
    <row r="104" spans="1:5">
      <c r="A104" s="76" t="s">
        <v>142</v>
      </c>
      <c r="B104" s="77" t="s">
        <v>143</v>
      </c>
      <c r="C104" s="84">
        <f>SUM(C99:C103)</f>
        <v>-51655168</v>
      </c>
      <c r="D104" s="84">
        <f>SUM(D99:D103)</f>
        <v>-308070649</v>
      </c>
      <c r="E104" s="85"/>
    </row>
    <row r="105" spans="1:5" ht="15.6">
      <c r="A105" s="76" t="s">
        <v>144</v>
      </c>
      <c r="B105" s="81" t="s">
        <v>145</v>
      </c>
      <c r="C105" s="82">
        <v>195938407</v>
      </c>
      <c r="D105" s="80">
        <v>292174864</v>
      </c>
      <c r="E105" s="29"/>
    </row>
    <row r="106" spans="1:5">
      <c r="A106" s="76" t="s">
        <v>146</v>
      </c>
      <c r="B106" s="77" t="s">
        <v>147</v>
      </c>
      <c r="C106" s="82">
        <v>-70852383</v>
      </c>
      <c r="D106" s="84">
        <v>-78451179</v>
      </c>
    </row>
    <row r="107" spans="1:5" ht="22.8">
      <c r="A107" s="76" t="s">
        <v>148</v>
      </c>
      <c r="B107" s="77" t="s">
        <v>149</v>
      </c>
      <c r="C107" s="82"/>
      <c r="D107" s="80"/>
    </row>
    <row r="108" spans="1:5">
      <c r="A108" s="76" t="s">
        <v>150</v>
      </c>
      <c r="B108" s="81" t="s">
        <v>151</v>
      </c>
      <c r="C108" s="80"/>
      <c r="D108" s="80"/>
    </row>
    <row r="109" spans="1:5">
      <c r="A109" s="76" t="s">
        <v>152</v>
      </c>
      <c r="B109" s="81" t="s">
        <v>153</v>
      </c>
      <c r="C109" s="80"/>
      <c r="D109" s="80"/>
    </row>
    <row r="110" spans="1:5">
      <c r="A110" s="73" t="s">
        <v>154</v>
      </c>
      <c r="B110" s="81" t="s">
        <v>43</v>
      </c>
      <c r="C110" s="80">
        <f>SUM(C104:C106)</f>
        <v>73430856</v>
      </c>
      <c r="D110" s="80">
        <f>SUM(D104:D106)</f>
        <v>-94346964</v>
      </c>
    </row>
    <row r="111" spans="1:5">
      <c r="A111" s="76" t="s">
        <v>155</v>
      </c>
      <c r="B111" s="77" t="s">
        <v>45</v>
      </c>
      <c r="C111" s="84">
        <v>-7754820</v>
      </c>
      <c r="D111" s="84">
        <v>-6921079</v>
      </c>
    </row>
    <row r="112" spans="1:5" ht="23.4">
      <c r="A112" s="76" t="s">
        <v>156</v>
      </c>
      <c r="B112" s="81" t="s">
        <v>72</v>
      </c>
      <c r="C112" s="80">
        <f>SUM(C110:C111)</f>
        <v>65676036</v>
      </c>
      <c r="D112" s="80">
        <f>SUM(D110:D111)</f>
        <v>-101268043</v>
      </c>
    </row>
    <row r="113" spans="1:4" ht="24">
      <c r="A113" s="73" t="s">
        <v>157</v>
      </c>
      <c r="B113" s="74" t="s">
        <v>158</v>
      </c>
      <c r="C113" s="75"/>
      <c r="D113" s="80"/>
    </row>
    <row r="114" spans="1:4">
      <c r="A114" s="76" t="s">
        <v>159</v>
      </c>
      <c r="B114" s="77" t="s">
        <v>91</v>
      </c>
      <c r="C114" s="86">
        <f>C112</f>
        <v>65676036</v>
      </c>
      <c r="D114" s="86">
        <f>D112</f>
        <v>-101268043</v>
      </c>
    </row>
    <row r="115" spans="1:4">
      <c r="A115" s="76" t="s">
        <v>160</v>
      </c>
      <c r="B115" s="81"/>
      <c r="C115" s="80">
        <f>C114</f>
        <v>65676036</v>
      </c>
      <c r="D115" s="80">
        <f>D114</f>
        <v>-101268043</v>
      </c>
    </row>
    <row r="116" spans="1:4">
      <c r="A116" s="76" t="s">
        <v>161</v>
      </c>
      <c r="B116" s="81"/>
      <c r="C116" s="80"/>
      <c r="D116" s="80"/>
    </row>
    <row r="117" spans="1:4">
      <c r="A117" s="73" t="s">
        <v>162</v>
      </c>
      <c r="B117" s="81" t="s">
        <v>109</v>
      </c>
      <c r="C117" s="84">
        <f>C125</f>
        <v>3892</v>
      </c>
      <c r="D117" s="84">
        <f>D125</f>
        <v>6727</v>
      </c>
    </row>
    <row r="118" spans="1:4">
      <c r="A118" s="76" t="s">
        <v>163</v>
      </c>
      <c r="B118" s="77"/>
      <c r="C118" s="82"/>
      <c r="D118" s="80"/>
    </row>
    <row r="119" spans="1:4">
      <c r="A119" s="76" t="s">
        <v>164</v>
      </c>
      <c r="B119" s="77" t="s">
        <v>112</v>
      </c>
      <c r="C119" s="82"/>
      <c r="D119" s="80"/>
    </row>
    <row r="120" spans="1:4">
      <c r="A120" s="76" t="s">
        <v>165</v>
      </c>
      <c r="B120" s="77" t="s">
        <v>114</v>
      </c>
      <c r="C120" s="86"/>
      <c r="D120" s="80"/>
    </row>
    <row r="121" spans="1:4" ht="34.200000000000003">
      <c r="A121" s="76" t="s">
        <v>166</v>
      </c>
      <c r="B121" s="77" t="s">
        <v>116</v>
      </c>
      <c r="C121" s="86"/>
      <c r="D121" s="80"/>
    </row>
    <row r="122" spans="1:4">
      <c r="A122" s="76" t="s">
        <v>167</v>
      </c>
      <c r="B122" s="77" t="s">
        <v>118</v>
      </c>
      <c r="C122" s="86"/>
      <c r="D122" s="80"/>
    </row>
    <row r="123" spans="1:4" ht="22.8">
      <c r="A123" s="76" t="s">
        <v>168</v>
      </c>
      <c r="B123" s="77" t="s">
        <v>120</v>
      </c>
      <c r="C123" s="86"/>
      <c r="D123" s="80"/>
    </row>
    <row r="124" spans="1:4">
      <c r="A124" s="76" t="s">
        <v>169</v>
      </c>
      <c r="B124" s="77" t="s">
        <v>170</v>
      </c>
      <c r="C124" s="86"/>
      <c r="D124" s="80"/>
    </row>
    <row r="125" spans="1:4">
      <c r="A125" s="76" t="s">
        <v>171</v>
      </c>
      <c r="B125" s="77" t="s">
        <v>172</v>
      </c>
      <c r="C125" s="84">
        <v>3892</v>
      </c>
      <c r="D125" s="84">
        <v>6727</v>
      </c>
    </row>
    <row r="126" spans="1:4">
      <c r="A126" s="76" t="s">
        <v>173</v>
      </c>
      <c r="B126" s="77" t="s">
        <v>174</v>
      </c>
      <c r="C126" s="86"/>
      <c r="D126" s="80"/>
    </row>
    <row r="127" spans="1:4">
      <c r="A127" s="76" t="s">
        <v>175</v>
      </c>
      <c r="B127" s="77" t="s">
        <v>176</v>
      </c>
      <c r="C127" s="86"/>
      <c r="D127" s="80"/>
    </row>
    <row r="128" spans="1:4">
      <c r="A128" s="76" t="s">
        <v>177</v>
      </c>
      <c r="B128" s="77" t="s">
        <v>178</v>
      </c>
      <c r="C128" s="86"/>
      <c r="D128" s="80"/>
    </row>
    <row r="129" spans="1:4">
      <c r="A129" s="76" t="s">
        <v>179</v>
      </c>
      <c r="B129" s="77" t="s">
        <v>122</v>
      </c>
      <c r="C129" s="86"/>
      <c r="D129" s="80"/>
    </row>
    <row r="130" spans="1:4">
      <c r="A130" s="76" t="s">
        <v>180</v>
      </c>
      <c r="B130" s="77" t="s">
        <v>126</v>
      </c>
      <c r="C130" s="86">
        <f>C115+C117</f>
        <v>65679928</v>
      </c>
      <c r="D130" s="86">
        <f>D115+D117</f>
        <v>-101261316</v>
      </c>
    </row>
    <row r="131" spans="1:4">
      <c r="A131" s="73" t="s">
        <v>181</v>
      </c>
      <c r="B131" s="77"/>
      <c r="C131" s="86">
        <f>C130</f>
        <v>65679928</v>
      </c>
      <c r="D131" s="86">
        <f>D130</f>
        <v>-101261316</v>
      </c>
    </row>
    <row r="132" spans="1:4">
      <c r="A132" s="76" t="s">
        <v>160</v>
      </c>
      <c r="B132" s="81"/>
      <c r="C132" s="86">
        <f>C131</f>
        <v>65679928</v>
      </c>
      <c r="D132" s="80">
        <f>D131</f>
        <v>-101261316</v>
      </c>
    </row>
    <row r="133" spans="1:4">
      <c r="A133" s="76" t="s">
        <v>161</v>
      </c>
      <c r="B133" s="81"/>
      <c r="C133" s="80"/>
      <c r="D133" s="80"/>
    </row>
    <row r="134" spans="1:4">
      <c r="A134" s="76" t="s">
        <v>182</v>
      </c>
      <c r="B134" s="81" t="s">
        <v>183</v>
      </c>
      <c r="C134" s="87">
        <f>C136</f>
        <v>122.27</v>
      </c>
      <c r="D134" s="87">
        <v>0</v>
      </c>
    </row>
    <row r="135" spans="1:4">
      <c r="A135" s="76" t="s">
        <v>163</v>
      </c>
      <c r="B135" s="81"/>
      <c r="C135" s="80"/>
      <c r="D135" s="80"/>
    </row>
    <row r="136" spans="1:4">
      <c r="A136" s="76" t="s">
        <v>184</v>
      </c>
      <c r="B136" s="81"/>
      <c r="C136" s="87">
        <f>C137</f>
        <v>122.27</v>
      </c>
      <c r="D136" s="87">
        <v>0</v>
      </c>
    </row>
    <row r="137" spans="1:4">
      <c r="A137" s="76" t="s">
        <v>185</v>
      </c>
      <c r="B137" s="81"/>
      <c r="C137" s="87">
        <v>122.27</v>
      </c>
      <c r="D137" s="87">
        <v>0</v>
      </c>
    </row>
    <row r="138" spans="1:4">
      <c r="A138" s="76" t="s">
        <v>186</v>
      </c>
      <c r="B138" s="81"/>
      <c r="C138" s="80"/>
      <c r="D138" s="80"/>
    </row>
    <row r="139" spans="1:4">
      <c r="A139" s="76" t="s">
        <v>187</v>
      </c>
      <c r="B139" s="81"/>
      <c r="C139" s="80">
        <v>0</v>
      </c>
      <c r="D139" s="80">
        <v>0</v>
      </c>
    </row>
    <row r="140" spans="1:4">
      <c r="A140" s="76" t="s">
        <v>185</v>
      </c>
      <c r="B140" s="81"/>
      <c r="C140" s="80"/>
      <c r="D140" s="80"/>
    </row>
    <row r="141" spans="1:4">
      <c r="A141" s="76" t="s">
        <v>186</v>
      </c>
      <c r="B141" s="81"/>
      <c r="C141" s="80"/>
      <c r="D141" s="80"/>
    </row>
    <row r="142" spans="1:4">
      <c r="A142" s="88"/>
      <c r="B142" s="89"/>
      <c r="C142" s="90"/>
      <c r="D142" s="91"/>
    </row>
    <row r="143" spans="1:4" ht="36.75" customHeight="1">
      <c r="A143" s="55" t="s">
        <v>128</v>
      </c>
      <c r="B143" s="56"/>
      <c r="C143" s="57"/>
      <c r="D143" s="58"/>
    </row>
    <row r="144" spans="1:4">
      <c r="A144" s="55"/>
      <c r="B144" s="92"/>
      <c r="C144" s="58"/>
      <c r="D144" s="58"/>
    </row>
    <row r="145" spans="1:4">
      <c r="A145" s="55"/>
      <c r="B145" s="92"/>
      <c r="C145" s="58"/>
      <c r="D145" s="58"/>
    </row>
    <row r="146" spans="1:4">
      <c r="A146" s="55" t="s">
        <v>129</v>
      </c>
      <c r="B146" s="93"/>
      <c r="C146" s="90"/>
      <c r="D146" s="72"/>
    </row>
    <row r="147" spans="1:4">
      <c r="A147" s="55"/>
      <c r="B147" s="92"/>
      <c r="C147" s="90"/>
      <c r="D147" s="72"/>
    </row>
    <row r="148" spans="1:4">
      <c r="A148" s="55"/>
      <c r="B148" s="92"/>
      <c r="C148" s="90"/>
      <c r="D148" s="94"/>
    </row>
    <row r="149" spans="1:4">
      <c r="A149" s="92" t="s">
        <v>130</v>
      </c>
      <c r="B149" s="95"/>
      <c r="C149" s="90"/>
      <c r="D149" s="72"/>
    </row>
    <row r="150" spans="1:4">
      <c r="A150" s="92"/>
      <c r="B150" s="95"/>
      <c r="C150" s="90"/>
      <c r="D150" s="72"/>
    </row>
    <row r="151" spans="1:4">
      <c r="A151" s="92"/>
      <c r="B151" s="95"/>
      <c r="C151" s="90"/>
      <c r="D151" s="72"/>
    </row>
    <row r="152" spans="1:4">
      <c r="A152" s="92"/>
      <c r="B152" s="95"/>
      <c r="C152" s="90"/>
      <c r="D152" s="72"/>
    </row>
    <row r="153" spans="1:4">
      <c r="A153" s="92"/>
      <c r="B153" s="95"/>
      <c r="C153" s="90"/>
      <c r="D153" s="72"/>
    </row>
    <row r="154" spans="1:4">
      <c r="A154" s="92"/>
      <c r="B154" s="95"/>
      <c r="C154" s="90"/>
      <c r="D154" s="72"/>
    </row>
  </sheetData>
  <mergeCells count="11">
    <mergeCell ref="E57:E58"/>
    <mergeCell ref="A91:D92"/>
    <mergeCell ref="A93:D93"/>
    <mergeCell ref="A94:D94"/>
    <mergeCell ref="A13:D13"/>
    <mergeCell ref="A14:D14"/>
    <mergeCell ref="B4:D4"/>
    <mergeCell ref="B7:D7"/>
    <mergeCell ref="B8:D8"/>
    <mergeCell ref="B9:D9"/>
    <mergeCell ref="A12:D12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422 12 мес</vt:lpstr>
      <vt:lpstr>'ф 422 12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Куандыкова Аида Аманжоловна</cp:lastModifiedBy>
  <cp:lastPrinted>2015-07-24T04:25:03Z</cp:lastPrinted>
  <dcterms:created xsi:type="dcterms:W3CDTF">2015-01-28T10:50:10Z</dcterms:created>
  <dcterms:modified xsi:type="dcterms:W3CDTF">2015-07-27T11:25:02Z</dcterms:modified>
</cp:coreProperties>
</file>