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4215" activeTab="1"/>
  </bookViews>
  <sheets>
    <sheet name="ББ" sheetId="1" r:id="rId1"/>
    <sheet name="ОПИУ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<sst xmlns="http://schemas.openxmlformats.org/spreadsheetml/2006/main" count="434" uniqueCount="230">
  <si>
    <t>Бухгалтерский баланс</t>
  </si>
  <si>
    <t>по состоянию на 1 октября 2014 года</t>
  </si>
  <si>
    <t>(в тысячах тенге)</t>
  </si>
  <si>
    <t xml:space="preserve">Наименование статьи </t>
  </si>
  <si>
    <t>Код строки</t>
  </si>
  <si>
    <t>на конец  отчетного  периода</t>
  </si>
  <si>
    <t xml:space="preserve">на конец  предыдущего   года 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</si>
  <si>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</si>
  <si>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</si>
  <si>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</si>
  <si>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</si>
  <si>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</si>
  <si>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</si>
  <si>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</si>
  <si>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</si>
  <si>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</si>
  <si>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</si>
  <si>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</si>
  <si>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</si>
  <si>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</si>
  <si>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</si>
  <si>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</si>
  <si>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</si>
  <si>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</si>
  <si>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</si>
  <si>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</si>
  <si>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</si>
  <si>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</si>
  <si>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</si>
  <si>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 xml:space="preserve">      от пенсионных активов</t>
  </si>
  <si>
    <t>7.1</t>
  </si>
  <si>
    <t xml:space="preserve">   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</si>
  <si>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</si>
  <si>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</si>
  <si>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</si>
  <si>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</si>
  <si>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</si>
  <si>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10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</si>
  <si>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</si>
  <si>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</si>
  <si>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11</t>
  </si>
  <si>
    <t>12</t>
  </si>
  <si>
    <t>Займы (микрокредиты) предоставленные (за вычетом резервов на обесценение)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</si>
  <si>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</si>
  <si>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</si>
  <si>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</si>
  <si>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</si>
  <si>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15</t>
  </si>
  <si>
    <t>Запасы</t>
  </si>
  <si>
    <t>Долгосрочные активы (выбывающие группы), предназначенные для продажи</t>
  </si>
  <si>
    <t>16</t>
  </si>
  <si>
    <t>17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</si>
  <si>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</si>
  <si>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</si>
  <si>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</si>
  <si>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</si>
  <si>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</si>
  <si>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20</t>
  </si>
  <si>
    <t>Отложенное налоговое требование</t>
  </si>
  <si>
    <t>Прочие активы</t>
  </si>
  <si>
    <t>21</t>
  </si>
  <si>
    <t>Итого активы:</t>
  </si>
  <si>
    <t>22</t>
  </si>
  <si>
    <t>Обязательства</t>
  </si>
  <si>
    <t>23</t>
  </si>
  <si>
    <t xml:space="preserve">Вклады привлеченные </t>
  </si>
  <si>
    <t>24</t>
  </si>
  <si>
    <t>Выпущенные долговые ценные бумаги</t>
  </si>
  <si>
    <t>25</t>
  </si>
  <si>
    <t>26</t>
  </si>
  <si>
    <t>Операция «РЕПО»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</si>
  <si>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</si>
  <si>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</si>
  <si>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</si>
  <si>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</si>
  <si>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</si>
  <si>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</si>
  <si>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30</t>
  </si>
  <si>
    <t>Начисленные расходы по расчетам с акционерами по акциям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</si>
  <si>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</si>
  <si>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</si>
  <si>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</si>
  <si>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</si>
  <si>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</si>
  <si>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</si>
  <si>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</si>
  <si>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</si>
  <si>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</si>
  <si>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35</t>
  </si>
  <si>
    <t>Собственный капитал</t>
  </si>
  <si>
    <t>Уставный капитал</t>
  </si>
  <si>
    <t>36</t>
  </si>
  <si>
    <t>36.1</t>
  </si>
  <si>
    <t xml:space="preserve">     простые акции</t>
  </si>
  <si>
    <t xml:space="preserve">     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</si>
  <si>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</si>
  <si>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</si>
  <si>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</si>
  <si>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</si>
  <si>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</si>
  <si>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39</t>
  </si>
  <si>
    <t>Резервный капитал</t>
  </si>
  <si>
    <t>Прочие резервы</t>
  </si>
  <si>
    <t>40</t>
  </si>
  <si>
    <t xml:space="preserve">Нераспределенная прибыль (непокрытый убыток): </t>
  </si>
  <si>
    <t>41</t>
  </si>
  <si>
    <t>в том числе:</t>
  </si>
  <si>
    <t xml:space="preserve">     предыдущих лет</t>
  </si>
  <si>
    <t>41.1</t>
  </si>
  <si>
    <t>41.2</t>
  </si>
  <si>
    <t xml:space="preserve">     отчетного периода</t>
  </si>
  <si>
    <t>Доля меньшинства</t>
  </si>
  <si>
    <t>42</t>
  </si>
  <si>
    <t xml:space="preserve">Итого капитал: </t>
  </si>
  <si>
    <t>43</t>
  </si>
  <si>
    <t>Итого капитал и обязательства (стр. 35+стр.44)</t>
  </si>
  <si>
    <t>44</t>
  </si>
  <si>
    <t>Первый руководитель (на период его отсутствия - лицо, его замещающее)</t>
  </si>
  <si>
    <t>Ким В.А.</t>
  </si>
  <si>
    <t xml:space="preserve">Дата </t>
  </si>
  <si>
    <t>Вакансия</t>
  </si>
  <si>
    <t xml:space="preserve">Главный бухгалтер </t>
  </si>
  <si>
    <t>Мендыбаев М.Ж.</t>
  </si>
  <si>
    <t>Исполнитель</t>
  </si>
  <si>
    <t>Телефон</t>
  </si>
  <si>
    <t>Место для печати</t>
  </si>
  <si>
    <t>3901395 вн 103, 113</t>
  </si>
  <si>
    <t>Главный бухгалтер</t>
  </si>
  <si>
    <t>Первый руководитель (на период его отсутствия – лицо, его замещающее)</t>
  </si>
  <si>
    <t>Итого чистая прибыль (убыток) за период (стр.22+/-стр.23-стр.24)</t>
  </si>
  <si>
    <t>Прибыль (убыток) от прекращенной деятельности</t>
  </si>
  <si>
    <t>Чистая прибыль (убыток) после уплаты корпоративного подоходного налога (стр.20-стр.21)</t>
  </si>
  <si>
    <t>Корпоративный подоходный налог</t>
  </si>
  <si>
    <t>Чистая прибыль (убыток) до корпоративного подоходного налога (стр. 18-стр.19)</t>
  </si>
  <si>
    <t>Резервы (восстановление резервов) на возможные потери по операциям</t>
  </si>
  <si>
    <t>Прибыль (убыток) до отчисления в резервы (провизии) (стр.10-стр.17)</t>
  </si>
  <si>
    <t>Итого расходов (сумма строк с 11 по 16)</t>
  </si>
  <si>
    <t>Прочие расходы</t>
  </si>
  <si>
    <t>Расходы от реализации или безвозмездной передачи активов</t>
  </si>
  <si>
    <t>14.4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</si>
  <si>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</si>
  <si>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14.3</t>
  </si>
  <si>
    <t xml:space="preserve">   расходы на материалы</t>
  </si>
  <si>
    <t xml:space="preserve">   амортизационные отчисления</t>
  </si>
  <si>
    <t>14.2</t>
  </si>
  <si>
    <t>14.1</t>
  </si>
  <si>
    <t xml:space="preserve">   расходы на оплату труда и командировочные</t>
  </si>
  <si>
    <t>Операционные расходы</t>
  </si>
  <si>
    <t>13.5</t>
  </si>
  <si>
    <t xml:space="preserve">   расходы от осуществления инкассации</t>
  </si>
  <si>
    <t>13.4</t>
  </si>
  <si>
    <t xml:space="preserve">   расходы от осуществления сейфовых операций</t>
  </si>
  <si>
    <t xml:space="preserve">   расходы от осуществления кассовых операций</t>
  </si>
  <si>
    <t>13.3</t>
  </si>
  <si>
    <t xml:space="preserve">   расходы от осуществления клиринговых операций</t>
  </si>
  <si>
    <t>13.2</t>
  </si>
  <si>
    <t>13.1</t>
  </si>
  <si>
    <t xml:space="preserve">   расходы от осуществления переводных операций</t>
  </si>
  <si>
    <t xml:space="preserve">  Расходы, по банковской и иной деятельности, не связанные с выплатой вознаграждения</t>
  </si>
  <si>
    <t xml:space="preserve">   вознаграждение за кастодиальное обслуживание</t>
  </si>
  <si>
    <t>12.2</t>
  </si>
  <si>
    <t>12.1</t>
  </si>
  <si>
    <t xml:space="preserve">   вознаграждение управляющему агенту</t>
  </si>
  <si>
    <t xml:space="preserve"> Комиссионные расходы</t>
  </si>
  <si>
    <t xml:space="preserve">  прочие расходы, связанные с выплатой вознаграждения</t>
  </si>
  <si>
    <t>11.6</t>
  </si>
  <si>
    <t>11.5</t>
  </si>
  <si>
    <t xml:space="preserve">   по операциям «РЕПО»</t>
  </si>
  <si>
    <t>11.4</t>
  </si>
  <si>
    <t xml:space="preserve">   по выпущенным ценным бумагам</t>
  </si>
  <si>
    <t>11.3</t>
  </si>
  <si>
    <t xml:space="preserve">   по полученной финансовой аренде</t>
  </si>
  <si>
    <t>11.2</t>
  </si>
  <si>
    <t xml:space="preserve">  по полученным займам</t>
  </si>
  <si>
    <t>11.1</t>
  </si>
  <si>
    <t xml:space="preserve"> по привлеченным вкладам</t>
  </si>
  <si>
    <t xml:space="preserve"> в том числе:</t>
  </si>
  <si>
    <t xml:space="preserve"> Расходы, связанные с выплатой вознаграждения</t>
  </si>
  <si>
    <t>Итого доходов (сумма строк с 1 по 9)</t>
  </si>
  <si>
    <t xml:space="preserve"> Прочие доходы</t>
  </si>
  <si>
    <t xml:space="preserve"> Доходы от реализации (выбытия) активов</t>
  </si>
  <si>
    <t xml:space="preserve"> Доходы, связанные с участием в ассоциированных организациях</t>
  </si>
  <si>
    <t xml:space="preserve"> Дивиденды</t>
  </si>
  <si>
    <t xml:space="preserve"> Доходы (расходы) от переоценки иностранной валюты (нетто)</t>
  </si>
  <si>
    <t>4.2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</si>
  <si>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</si>
  <si>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 xml:space="preserve">   доходы (расходы) от купли-продажи финансовых активов (нетто)</t>
  </si>
  <si>
    <t>4.1</t>
  </si>
  <si>
    <t xml:space="preserve"> Доходы (расходы) по финансовым активам (нетто)</t>
  </si>
  <si>
    <t>3.6</t>
  </si>
  <si>
    <t xml:space="preserve">   прочие доходы от банковской и иной деятельности, не связанные с получением вознаграждения</t>
  </si>
  <si>
    <t>3.5</t>
  </si>
  <si>
    <t xml:space="preserve">   доходы от инкассации</t>
  </si>
  <si>
    <t>3.4</t>
  </si>
  <si>
    <t xml:space="preserve">  доходы от осуществления сейфовых операций</t>
  </si>
  <si>
    <t xml:space="preserve">   доходы от осуществления кассовых операций</t>
  </si>
  <si>
    <t>3.3</t>
  </si>
  <si>
    <t>3.2</t>
  </si>
  <si>
    <t xml:space="preserve">   доходы от осуществления клиринговых операций</t>
  </si>
  <si>
    <t xml:space="preserve">   доходы от осуществления переводных операций</t>
  </si>
  <si>
    <t>3.1</t>
  </si>
  <si>
    <t xml:space="preserve"> Доходы от осуществления банковской и иной деятельности, не связанные с получением вознаграждения</t>
  </si>
  <si>
    <t>2.2</t>
  </si>
  <si>
    <t xml:space="preserve">   от инвестиционного дохода (убытка) по пенсионным активам</t>
  </si>
  <si>
    <t>2.1</t>
  </si>
  <si>
    <t xml:space="preserve">   от пенсионных активов</t>
  </si>
  <si>
    <t xml:space="preserve">  из них:</t>
  </si>
  <si>
    <t xml:space="preserve"> Комиссионные вознаграждения</t>
  </si>
  <si>
    <t>1.7</t>
  </si>
  <si>
    <t xml:space="preserve">  прочие доходы, связанные с получением вознаграждения</t>
  </si>
  <si>
    <t>1.6</t>
  </si>
  <si>
    <t xml:space="preserve">  по операциям «обратное РЕПО»</t>
  </si>
  <si>
    <t>1.5</t>
  </si>
  <si>
    <t xml:space="preserve">  по приобретенным ценным бумагам</t>
  </si>
  <si>
    <t>1.4</t>
  </si>
  <si>
    <t xml:space="preserve">  по предоставленной финансовой аренде</t>
  </si>
  <si>
    <t>1.3</t>
  </si>
  <si>
    <t xml:space="preserve">  по предоставленным займам (микрокредитам)</t>
  </si>
  <si>
    <t xml:space="preserve">  по размещенным вкладам</t>
  </si>
  <si>
    <t xml:space="preserve">  по корреспондентским и текущим счетам</t>
  </si>
  <si>
    <t xml:space="preserve"> Доходы, связанные с получением вознаграждения</t>
  </si>
  <si>
    <t>на 010814</t>
  </si>
  <si>
    <t>За аналогичный период  с начала предыдущего  года (с нарастающим  итогом)</t>
  </si>
  <si>
    <t>За аналогичный период  предыдущего года</t>
  </si>
  <si>
    <t>За период с начала текущего года (с нарастающим итогом)</t>
  </si>
  <si>
    <t>За отчетный период</t>
  </si>
  <si>
    <t xml:space="preserve">Примечание </t>
  </si>
  <si>
    <t>Наименование статей</t>
  </si>
  <si>
    <t>АО ZIM Capital</t>
  </si>
  <si>
    <t xml:space="preserve">Отчет о прибылях и убытках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</si>
</sst>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horizontal="left" vertical="top"/>
      <protection/>
    </xf>
    <xf numFmtId="0" fontId="2" fillId="0" borderId="0">
      <alignment horizontal="left" vertical="top"/>
      <protection/>
    </xf>
    <xf numFmtId="0" fontId="2" fillId="0" borderId="0">
      <alignment horizontal="right" vertical="top"/>
      <protection/>
    </xf>
    <xf numFmtId="0" fontId="2" fillId="0" borderId="0">
      <alignment horizontal="right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2" fillId="0" borderId="0">
      <alignment horizontal="right" vertical="top"/>
      <protection/>
    </xf>
    <xf numFmtId="0" fontId="4" fillId="0" borderId="0">
      <alignment horizontal="left" vertical="top"/>
      <protection/>
    </xf>
    <xf numFmtId="0" fontId="3" fillId="0" borderId="0">
      <alignment horizontal="left" vertical="top"/>
      <protection/>
    </xf>
    <xf numFmtId="0" fontId="4" fillId="0" borderId="0">
      <alignment horizontal="left" vertical="top"/>
      <protection/>
    </xf>
    <xf numFmtId="0" fontId="2" fillId="0" borderId="0">
      <alignment horizontal="right" vertical="top"/>
      <protection/>
    </xf>
    <xf numFmtId="0" fontId="3" fillId="0" borderId="0">
      <alignment horizontal="left" vertical="top"/>
      <protection/>
    </xf>
    <xf numFmtId="0" fontId="23" fillId="0" borderId="0">
      <alignment horizontal="left" vertical="top"/>
      <protection/>
    </xf>
    <xf numFmtId="0" fontId="3" fillId="0" borderId="0">
      <alignment horizontal="left" vertical="top"/>
      <protection/>
    </xf>
    <xf numFmtId="0" fontId="1" fillId="0" borderId="0">
      <alignment horizontal="left" vertical="top"/>
      <protection/>
    </xf>
    <xf numFmtId="0" fontId="3" fillId="0" borderId="0">
      <alignment horizontal="center" vertical="top"/>
      <protection/>
    </xf>
    <xf numFmtId="0" fontId="23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2" fillId="0" borderId="0">
      <alignment horizontal="left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34" applyAlignment="1" quotePrefix="1">
      <alignment horizontal="left" vertical="top" wrapText="1"/>
      <protection/>
    </xf>
    <xf numFmtId="0" fontId="3" fillId="0" borderId="10" xfId="53" applyFill="1" applyBorder="1" applyAlignment="1" quotePrefix="1">
      <alignment horizontal="center" vertical="top" wrapText="1"/>
      <protection/>
    </xf>
    <xf numFmtId="3" fontId="2" fillId="0" borderId="11" xfId="35" applyNumberFormat="1" applyFill="1" applyBorder="1" applyAlignment="1">
      <alignment horizontal="right" vertical="top" wrapText="1"/>
      <protection/>
    </xf>
    <xf numFmtId="3" fontId="2" fillId="0" borderId="12" xfId="35" applyNumberFormat="1" applyFill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3" fontId="2" fillId="0" borderId="0" xfId="35" applyNumberFormat="1" applyFill="1" applyBorder="1" applyAlignment="1">
      <alignment horizontal="right" vertical="top" wrapText="1"/>
      <protection/>
    </xf>
    <xf numFmtId="3" fontId="3" fillId="0" borderId="13" xfId="35" applyNumberFormat="1" applyFont="1" applyFill="1" applyBorder="1" applyAlignment="1">
      <alignment horizontal="right" vertical="top" wrapText="1"/>
      <protection/>
    </xf>
    <xf numFmtId="3" fontId="3" fillId="0" borderId="14" xfId="36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wrapText="1"/>
    </xf>
    <xf numFmtId="0" fontId="2" fillId="0" borderId="15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0" xfId="34" applyAlignment="1" quotePrefix="1">
      <alignment horizontal="left" vertical="top" wrapText="1"/>
      <protection/>
    </xf>
    <xf numFmtId="0" fontId="2" fillId="0" borderId="0" xfId="34" applyAlignment="1">
      <alignment horizontal="left" vertical="top" wrapText="1"/>
      <protection/>
    </xf>
    <xf numFmtId="0" fontId="2" fillId="0" borderId="15" xfId="33" applyFont="1" applyBorder="1" applyAlignment="1">
      <alignment horizontal="left" vertical="top" wrapText="1"/>
      <protection/>
    </xf>
    <xf numFmtId="0" fontId="4" fillId="0" borderId="21" xfId="44" applyFont="1" applyBorder="1" applyAlignment="1" quotePrefix="1">
      <alignment horizontal="left" vertical="top" wrapText="1"/>
      <protection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3" fillId="0" borderId="21" xfId="38" applyFont="1" applyBorder="1" applyAlignment="1" quotePrefix="1">
      <alignment horizontal="center" vertical="top" wrapText="1"/>
      <protection/>
    </xf>
    <xf numFmtId="3" fontId="3" fillId="0" borderId="21" xfId="36" applyNumberFormat="1" applyFont="1" applyBorder="1" applyAlignment="1">
      <alignment horizontal="right" vertical="top" wrapText="1"/>
      <protection/>
    </xf>
    <xf numFmtId="3" fontId="5" fillId="0" borderId="23" xfId="0" applyNumberFormat="1" applyFont="1" applyBorder="1" applyAlignment="1">
      <alignment vertical="top" wrapText="1"/>
    </xf>
    <xf numFmtId="0" fontId="3" fillId="0" borderId="15" xfId="50" applyBorder="1" applyAlignment="1" quotePrefix="1">
      <alignment horizontal="center" vertical="top" wrapText="1"/>
      <protection/>
    </xf>
    <xf numFmtId="3" fontId="3" fillId="0" borderId="10" xfId="52" applyNumberFormat="1" applyFill="1" applyBorder="1" applyAlignment="1" quotePrefix="1">
      <alignment horizontal="left" vertical="top" wrapText="1"/>
      <protection/>
    </xf>
    <xf numFmtId="3" fontId="0" fillId="0" borderId="12" xfId="0" applyNumberFormat="1" applyFill="1" applyBorder="1" applyAlignment="1">
      <alignment vertical="top" wrapText="1"/>
    </xf>
    <xf numFmtId="3" fontId="0" fillId="0" borderId="14" xfId="0" applyNumberFormat="1" applyFill="1" applyBorder="1" applyAlignment="1">
      <alignment vertical="top" wrapText="1"/>
    </xf>
    <xf numFmtId="3" fontId="3" fillId="0" borderId="15" xfId="52" applyNumberFormat="1" applyBorder="1" applyAlignment="1" quotePrefix="1">
      <alignment horizontal="left" vertical="top" wrapText="1"/>
      <protection/>
    </xf>
    <xf numFmtId="3" fontId="0" fillId="0" borderId="17" xfId="0" applyNumberForma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2" fillId="0" borderId="10" xfId="41" applyNumberFormat="1" applyFill="1" applyBorder="1" applyAlignment="1">
      <alignment horizontal="right" vertical="top" wrapText="1"/>
      <protection/>
    </xf>
    <xf numFmtId="0" fontId="3" fillId="0" borderId="21" xfId="46" applyFont="1" applyBorder="1" applyAlignment="1" quotePrefix="1">
      <alignment horizontal="left" vertical="top" wrapText="1"/>
      <protection/>
    </xf>
    <xf numFmtId="0" fontId="3" fillId="0" borderId="21" xfId="40" applyFont="1" applyBorder="1" applyAlignment="1" quotePrefix="1">
      <alignment horizontal="center" vertical="top" wrapText="1"/>
      <protection/>
    </xf>
    <xf numFmtId="3" fontId="3" fillId="0" borderId="21" xfId="35" applyNumberFormat="1" applyFont="1" applyBorder="1" applyAlignment="1">
      <alignment horizontal="right" vertical="top" wrapText="1"/>
      <protection/>
    </xf>
    <xf numFmtId="0" fontId="2" fillId="0" borderId="15" xfId="37" applyBorder="1" applyAlignment="1" quotePrefix="1">
      <alignment horizontal="left" vertical="top" wrapText="1"/>
      <protection/>
    </xf>
    <xf numFmtId="0" fontId="3" fillId="0" borderId="21" xfId="40" applyBorder="1" applyAlignment="1" quotePrefix="1">
      <alignment horizontal="center" vertical="top" wrapText="1"/>
      <protection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3" fontId="2" fillId="0" borderId="21" xfId="35" applyNumberFormat="1" applyBorder="1" applyAlignment="1">
      <alignment horizontal="right" vertical="top" wrapText="1"/>
      <protection/>
    </xf>
    <xf numFmtId="3" fontId="0" fillId="0" borderId="23" xfId="0" applyNumberFormat="1" applyBorder="1" applyAlignment="1">
      <alignment vertical="top" wrapText="1"/>
    </xf>
    <xf numFmtId="0" fontId="3" fillId="0" borderId="15" xfId="53" applyBorder="1" applyAlignment="1" quotePrefix="1">
      <alignment horizontal="center" vertical="top" wrapText="1"/>
      <protection/>
    </xf>
    <xf numFmtId="3" fontId="2" fillId="0" borderId="10" xfId="45" applyNumberFormat="1" applyFill="1" applyBorder="1" applyAlignment="1">
      <alignment horizontal="right" vertical="top" wrapText="1"/>
      <protection/>
    </xf>
    <xf numFmtId="3" fontId="2" fillId="0" borderId="15" xfId="41" applyNumberFormat="1" applyBorder="1" applyAlignment="1">
      <alignment horizontal="right" vertical="top" wrapText="1"/>
      <protection/>
    </xf>
    <xf numFmtId="0" fontId="2" fillId="0" borderId="21" xfId="39" applyBorder="1" applyAlignment="1" quotePrefix="1">
      <alignment horizontal="left" vertical="top" wrapText="1"/>
      <protection/>
    </xf>
    <xf numFmtId="3" fontId="2" fillId="0" borderId="15" xfId="45" applyNumberFormat="1" applyBorder="1" applyAlignment="1">
      <alignment horizontal="right" vertical="top" wrapText="1"/>
      <protection/>
    </xf>
    <xf numFmtId="0" fontId="3" fillId="0" borderId="15" xfId="38" applyBorder="1" applyAlignment="1" quotePrefix="1">
      <alignment horizontal="center" vertical="top" wrapText="1"/>
      <protection/>
    </xf>
    <xf numFmtId="3" fontId="3" fillId="0" borderId="15" xfId="41" applyNumberFormat="1" applyFont="1" applyBorder="1" applyAlignment="1">
      <alignment horizontal="right" vertical="top" wrapText="1"/>
      <protection/>
    </xf>
    <xf numFmtId="3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vertical="top" wrapText="1"/>
    </xf>
    <xf numFmtId="3" fontId="5" fillId="0" borderId="20" xfId="0" applyNumberFormat="1" applyFont="1" applyBorder="1" applyAlignment="1">
      <alignment vertical="top" wrapText="1"/>
    </xf>
    <xf numFmtId="0" fontId="3" fillId="0" borderId="21" xfId="39" applyFont="1" applyBorder="1" applyAlignment="1" quotePrefix="1">
      <alignment horizontal="left" vertical="top" wrapText="1"/>
      <protection/>
    </xf>
    <xf numFmtId="0" fontId="2" fillId="0" borderId="15" xfId="55" applyBorder="1" applyAlignment="1" quotePrefix="1">
      <alignment horizontal="left" vertical="top" wrapText="1"/>
      <protection/>
    </xf>
    <xf numFmtId="0" fontId="3" fillId="0" borderId="22" xfId="40" applyBorder="1" applyAlignment="1">
      <alignment horizontal="center" vertical="top" wrapText="1"/>
      <protection/>
    </xf>
    <xf numFmtId="0" fontId="3" fillId="0" borderId="23" xfId="40" applyBorder="1" applyAlignment="1">
      <alignment horizontal="center" vertical="top" wrapText="1"/>
      <protection/>
    </xf>
    <xf numFmtId="3" fontId="3" fillId="0" borderId="10" xfId="43" applyNumberFormat="1" applyFill="1" applyBorder="1" applyAlignment="1" quotePrefix="1">
      <alignment horizontal="left" vertical="top" wrapText="1"/>
      <protection/>
    </xf>
    <xf numFmtId="3" fontId="3" fillId="0" borderId="15" xfId="43" applyNumberFormat="1" applyBorder="1" applyAlignment="1" quotePrefix="1">
      <alignment horizontal="left" vertical="top" wrapText="1"/>
      <protection/>
    </xf>
    <xf numFmtId="0" fontId="4" fillId="0" borderId="15" xfId="54" applyBorder="1" applyAlignment="1" quotePrefix="1">
      <alignment horizontal="left" vertical="top" wrapText="1"/>
      <protection/>
    </xf>
    <xf numFmtId="0" fontId="4" fillId="0" borderId="15" xfId="44" applyBorder="1" applyAlignment="1" quotePrefix="1">
      <alignment horizontal="left" vertical="top" wrapText="1"/>
      <protection/>
    </xf>
    <xf numFmtId="3" fontId="3" fillId="0" borderId="10" xfId="41" applyNumberFormat="1" applyFont="1" applyFill="1" applyBorder="1" applyAlignment="1">
      <alignment horizontal="right" vertical="top" wrapText="1"/>
      <protection/>
    </xf>
    <xf numFmtId="3" fontId="5" fillId="0" borderId="14" xfId="0" applyNumberFormat="1" applyFont="1" applyFill="1" applyBorder="1" applyAlignment="1">
      <alignment vertical="top" wrapText="1"/>
    </xf>
    <xf numFmtId="0" fontId="4" fillId="0" borderId="21" xfId="42" applyFont="1" applyBorder="1" applyAlignment="1" quotePrefix="1">
      <alignment horizontal="left" vertical="top" wrapText="1"/>
      <protection/>
    </xf>
    <xf numFmtId="3" fontId="2" fillId="0" borderId="10" xfId="36" applyNumberFormat="1" applyFill="1" applyBorder="1" applyAlignment="1">
      <alignment horizontal="right" vertical="top" wrapText="1"/>
      <protection/>
    </xf>
    <xf numFmtId="3" fontId="2" fillId="0" borderId="15" xfId="36" applyNumberFormat="1" applyBorder="1" applyAlignment="1">
      <alignment horizontal="right" vertical="top" wrapText="1"/>
      <protection/>
    </xf>
    <xf numFmtId="3" fontId="2" fillId="0" borderId="10" xfId="36" applyNumberFormat="1" applyFill="1" applyBorder="1" applyAlignment="1" applyProtection="1">
      <alignment horizontal="right" vertical="top" wrapText="1"/>
      <protection locked="0"/>
    </xf>
    <xf numFmtId="3" fontId="0" fillId="0" borderId="14" xfId="0" applyNumberFormat="1" applyFill="1" applyBorder="1" applyAlignment="1" applyProtection="1">
      <alignment vertical="top" wrapText="1"/>
      <protection locked="0"/>
    </xf>
    <xf numFmtId="0" fontId="3" fillId="0" borderId="10" xfId="53" applyFill="1" applyBorder="1" applyAlignment="1" quotePrefix="1">
      <alignment horizontal="center" vertical="top" wrapText="1"/>
      <protection/>
    </xf>
    <xf numFmtId="0" fontId="0" fillId="0" borderId="14" xfId="0" applyFill="1" applyBorder="1" applyAlignment="1">
      <alignment vertical="top" wrapText="1"/>
    </xf>
    <xf numFmtId="0" fontId="1" fillId="0" borderId="0" xfId="49" applyAlignment="1" quotePrefix="1">
      <alignment horizontal="left" vertical="top" wrapText="1"/>
      <protection/>
    </xf>
    <xf numFmtId="0" fontId="1" fillId="0" borderId="0" xfId="49" applyAlignment="1">
      <alignment horizontal="left" vertical="top" wrapText="1"/>
      <protection/>
    </xf>
    <xf numFmtId="0" fontId="2" fillId="0" borderId="21" xfId="33" applyBorder="1" applyAlignment="1" quotePrefix="1">
      <alignment horizontal="center" vertical="top" wrapText="1"/>
      <protection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0" borderId="0" xfId="34" applyFont="1" applyAlignment="1" quotePrefix="1">
      <alignment horizontal="center" vertical="top" wrapText="1"/>
      <protection/>
    </xf>
    <xf numFmtId="0" fontId="3" fillId="0" borderId="21" xfId="53" applyBorder="1" applyAlignment="1" quotePrefix="1">
      <alignment horizontal="center" vertical="top" wrapText="1"/>
      <protection/>
    </xf>
    <xf numFmtId="0" fontId="3" fillId="0" borderId="22" xfId="53" applyBorder="1" applyAlignment="1">
      <alignment horizontal="center" vertical="top" wrapText="1"/>
      <protection/>
    </xf>
    <xf numFmtId="0" fontId="3" fillId="0" borderId="23" xfId="53" applyBorder="1" applyAlignment="1">
      <alignment horizontal="center" vertical="top" wrapText="1"/>
      <protection/>
    </xf>
    <xf numFmtId="0" fontId="0" fillId="33" borderId="0" xfId="0" applyFill="1" applyAlignment="1">
      <alignment wrapText="1"/>
    </xf>
    <xf numFmtId="0" fontId="2" fillId="0" borderId="0" xfId="45" applyAlignment="1">
      <alignment horizontal="left" vertical="top" wrapText="1"/>
      <protection/>
    </xf>
    <xf numFmtId="0" fontId="2" fillId="0" borderId="0" xfId="45" applyAlignment="1" quotePrefix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0" xfId="45" applyAlignment="1" quotePrefix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2" fillId="0" borderId="15" xfId="34" applyFont="1" applyFill="1" applyBorder="1" applyAlignment="1">
      <alignment horizontal="left" vertical="top" wrapText="1"/>
      <protection/>
    </xf>
    <xf numFmtId="0" fontId="2" fillId="0" borderId="0" xfId="45" applyFill="1" applyAlignment="1">
      <alignment horizontal="left" vertical="top" wrapText="1"/>
      <protection/>
    </xf>
    <xf numFmtId="0" fontId="2" fillId="0" borderId="0" xfId="45" applyFill="1" applyAlignment="1" quotePrefix="1">
      <alignment horizontal="left" vertical="top" wrapText="1"/>
      <protection/>
    </xf>
    <xf numFmtId="0" fontId="3" fillId="33" borderId="23" xfId="40" applyFill="1" applyBorder="1" applyAlignment="1">
      <alignment horizontal="right" vertical="top" wrapText="1"/>
      <protection/>
    </xf>
    <xf numFmtId="0" fontId="3" fillId="33" borderId="21" xfId="40" applyFill="1" applyBorder="1" applyAlignment="1">
      <alignment horizontal="right" vertical="top" wrapText="1"/>
      <protection/>
    </xf>
    <xf numFmtId="0" fontId="0" fillId="0" borderId="23" xfId="0" applyFill="1" applyBorder="1" applyAlignment="1">
      <alignment vertical="top" wrapText="1"/>
    </xf>
    <xf numFmtId="0" fontId="3" fillId="0" borderId="21" xfId="40" applyFill="1" applyBorder="1" applyAlignment="1">
      <alignment horizontal="right" vertical="top" wrapText="1"/>
      <protection/>
    </xf>
    <xf numFmtId="0" fontId="0" fillId="0" borderId="22" xfId="0" applyFill="1" applyBorder="1" applyAlignment="1">
      <alignment vertical="top" wrapText="1"/>
    </xf>
    <xf numFmtId="0" fontId="3" fillId="0" borderId="20" xfId="40" applyFill="1" applyBorder="1" applyAlignment="1">
      <alignment horizontal="right" vertical="top" wrapText="1"/>
      <protection/>
    </xf>
    <xf numFmtId="0" fontId="3" fillId="33" borderId="20" xfId="53" applyFill="1" applyBorder="1" applyAlignment="1" quotePrefix="1">
      <alignment horizontal="left" vertical="top" wrapText="1"/>
      <protection/>
    </xf>
    <xf numFmtId="0" fontId="3" fillId="33" borderId="18" xfId="53" applyFill="1" applyBorder="1" applyAlignment="1" quotePrefix="1">
      <alignment horizontal="left" vertical="top" wrapText="1"/>
      <protection/>
    </xf>
    <xf numFmtId="0" fontId="3" fillId="0" borderId="15" xfId="52" applyBorder="1" applyAlignment="1" quotePrefix="1">
      <alignment horizontal="center" vertical="top" wrapText="1"/>
      <protection/>
    </xf>
    <xf numFmtId="0" fontId="3" fillId="0" borderId="15" xfId="53" applyBorder="1" applyAlignment="1" quotePrefix="1">
      <alignment horizontal="left" vertical="top" wrapText="1"/>
      <protection/>
    </xf>
    <xf numFmtId="0" fontId="3" fillId="33" borderId="11" xfId="53" applyFill="1" applyBorder="1" applyAlignment="1" quotePrefix="1">
      <alignment horizontal="left" vertical="top" wrapText="1"/>
      <protection/>
    </xf>
    <xf numFmtId="0" fontId="3" fillId="33" borderId="13" xfId="53" applyFill="1" applyBorder="1" applyAlignment="1" quotePrefix="1">
      <alignment horizontal="left" vertical="top" wrapText="1"/>
      <protection/>
    </xf>
    <xf numFmtId="0" fontId="0" fillId="0" borderId="12" xfId="0" applyFill="1" applyBorder="1" applyAlignment="1">
      <alignment vertical="top" wrapText="1"/>
    </xf>
    <xf numFmtId="0" fontId="2" fillId="0" borderId="23" xfId="39" applyBorder="1" applyAlignment="1">
      <alignment horizontal="center" vertical="top" wrapText="1"/>
      <protection/>
    </xf>
    <xf numFmtId="0" fontId="2" fillId="0" borderId="21" xfId="39" applyBorder="1" applyAlignment="1" quotePrefix="1">
      <alignment horizontal="center" vertical="top" wrapText="1"/>
      <protection/>
    </xf>
    <xf numFmtId="0" fontId="3" fillId="33" borderId="17" xfId="53" applyFill="1" applyBorder="1" applyAlignment="1" quotePrefix="1">
      <alignment horizontal="left" vertical="top" wrapText="1"/>
      <protection/>
    </xf>
    <xf numFmtId="0" fontId="3" fillId="33" borderId="15" xfId="53" applyFill="1" applyBorder="1" applyAlignment="1" quotePrefix="1">
      <alignment horizontal="left" vertical="top" wrapText="1"/>
      <protection/>
    </xf>
    <xf numFmtId="0" fontId="3" fillId="0" borderId="15" xfId="53" applyFill="1" applyBorder="1" applyAlignment="1" quotePrefix="1">
      <alignment horizontal="left" vertical="top" wrapText="1"/>
      <protection/>
    </xf>
    <xf numFmtId="0" fontId="3" fillId="0" borderId="10" xfId="53" applyFill="1" applyBorder="1" applyAlignment="1" quotePrefix="1">
      <alignment horizontal="left" vertical="top" wrapText="1"/>
      <protection/>
    </xf>
    <xf numFmtId="0" fontId="2" fillId="33" borderId="23" xfId="37" applyFill="1" applyBorder="1" applyAlignment="1">
      <alignment horizontal="right" vertical="top" wrapText="1"/>
      <protection/>
    </xf>
    <xf numFmtId="0" fontId="2" fillId="33" borderId="21" xfId="37" applyFill="1" applyBorder="1" applyAlignment="1">
      <alignment horizontal="right" vertical="top" wrapText="1"/>
      <protection/>
    </xf>
    <xf numFmtId="0" fontId="2" fillId="0" borderId="21" xfId="37" applyFill="1" applyBorder="1" applyAlignment="1">
      <alignment horizontal="right" vertical="top" wrapText="1"/>
      <protection/>
    </xf>
    <xf numFmtId="0" fontId="2" fillId="0" borderId="11" xfId="37" applyFill="1" applyBorder="1" applyAlignment="1">
      <alignment horizontal="right" vertical="top" wrapText="1"/>
      <protection/>
    </xf>
    <xf numFmtId="0" fontId="3" fillId="0" borderId="15" xfId="43" applyBorder="1" applyAlignment="1" quotePrefix="1">
      <alignment horizontal="center" vertical="top" wrapText="1"/>
      <protection/>
    </xf>
    <xf numFmtId="0" fontId="3" fillId="0" borderId="21" xfId="38" applyBorder="1" applyAlignment="1" quotePrefix="1">
      <alignment horizontal="left" vertical="top" wrapText="1"/>
      <protection/>
    </xf>
    <xf numFmtId="0" fontId="2" fillId="0" borderId="15" xfId="34" applyBorder="1" applyAlignment="1" quotePrefix="1">
      <alignment horizontal="left" vertical="top" wrapText="1"/>
      <protection/>
    </xf>
    <xf numFmtId="0" fontId="3" fillId="33" borderId="20" xfId="40" applyFill="1" applyBorder="1" applyAlignment="1">
      <alignment horizontal="right" vertical="top" wrapText="1"/>
      <protection/>
    </xf>
    <xf numFmtId="0" fontId="3" fillId="33" borderId="18" xfId="40" applyFill="1" applyBorder="1" applyAlignment="1">
      <alignment horizontal="right" vertical="top" wrapText="1"/>
      <protection/>
    </xf>
    <xf numFmtId="0" fontId="2" fillId="0" borderId="15" xfId="41" applyFill="1" applyBorder="1" applyAlignment="1">
      <alignment horizontal="right" vertical="top" wrapText="1"/>
      <protection/>
    </xf>
    <xf numFmtId="0" fontId="2" fillId="0" borderId="10" xfId="41" applyFill="1" applyBorder="1" applyAlignment="1">
      <alignment horizontal="right" vertical="top" wrapText="1"/>
      <protection/>
    </xf>
    <xf numFmtId="0" fontId="3" fillId="33" borderId="17" xfId="40" applyFill="1" applyBorder="1" applyAlignment="1">
      <alignment horizontal="right" vertical="top" wrapText="1"/>
      <protection/>
    </xf>
    <xf numFmtId="0" fontId="3" fillId="33" borderId="15" xfId="40" applyFill="1" applyBorder="1" applyAlignment="1">
      <alignment horizontal="right" vertical="top" wrapText="1"/>
      <protection/>
    </xf>
    <xf numFmtId="0" fontId="3" fillId="0" borderId="15" xfId="40" applyFill="1" applyBorder="1" applyAlignment="1">
      <alignment horizontal="right" vertical="top" wrapText="1"/>
      <protection/>
    </xf>
    <xf numFmtId="0" fontId="3" fillId="0" borderId="21" xfId="48" applyBorder="1" applyAlignment="1" quotePrefix="1">
      <alignment horizontal="left" vertical="top" wrapText="1"/>
      <protection/>
    </xf>
    <xf numFmtId="0" fontId="2" fillId="0" borderId="15" xfId="36" applyBorder="1" applyAlignment="1" quotePrefix="1">
      <alignment horizontal="center" vertical="top" wrapText="1"/>
      <protection/>
    </xf>
    <xf numFmtId="0" fontId="4" fillId="0" borderId="15" xfId="42" applyBorder="1" applyAlignment="1" quotePrefix="1">
      <alignment horizontal="left" vertical="top" wrapText="1"/>
      <protection/>
    </xf>
    <xf numFmtId="0" fontId="2" fillId="33" borderId="20" xfId="41" applyFill="1" applyBorder="1" applyAlignment="1">
      <alignment horizontal="right" vertical="top" wrapText="1"/>
      <protection/>
    </xf>
    <xf numFmtId="0" fontId="2" fillId="33" borderId="18" xfId="41" applyFill="1" applyBorder="1" applyAlignment="1">
      <alignment horizontal="right" vertical="top" wrapText="1"/>
      <protection/>
    </xf>
    <xf numFmtId="0" fontId="2" fillId="33" borderId="17" xfId="41" applyFill="1" applyBorder="1" applyAlignment="1">
      <alignment horizontal="right" vertical="top" wrapText="1"/>
      <protection/>
    </xf>
    <xf numFmtId="0" fontId="2" fillId="33" borderId="15" xfId="41" applyFill="1" applyBorder="1" applyAlignment="1">
      <alignment horizontal="right" vertical="top" wrapText="1"/>
      <protection/>
    </xf>
    <xf numFmtId="0" fontId="2" fillId="0" borderId="23" xfId="37" applyFill="1" applyBorder="1" applyAlignment="1">
      <alignment horizontal="right" vertical="top" wrapText="1"/>
      <protection/>
    </xf>
    <xf numFmtId="0" fontId="2" fillId="0" borderId="22" xfId="37" applyFill="1" applyBorder="1" applyAlignment="1">
      <alignment horizontal="right" vertical="top" wrapText="1"/>
      <protection/>
    </xf>
    <xf numFmtId="0" fontId="2" fillId="0" borderId="12" xfId="37" applyFill="1" applyBorder="1" applyAlignment="1">
      <alignment horizontal="right" vertical="top" wrapText="1"/>
      <protection/>
    </xf>
    <xf numFmtId="0" fontId="3" fillId="0" borderId="10" xfId="40" applyFill="1" applyBorder="1" applyAlignment="1">
      <alignment horizontal="right" vertical="top" wrapText="1"/>
      <protection/>
    </xf>
    <xf numFmtId="0" fontId="2" fillId="0" borderId="15" xfId="33" applyFill="1" applyBorder="1" applyAlignment="1">
      <alignment horizontal="right" vertical="top" wrapText="1"/>
      <protection/>
    </xf>
    <xf numFmtId="0" fontId="23" fillId="0" borderId="21" xfId="47" applyBorder="1" applyAlignment="1" quotePrefix="1">
      <alignment horizontal="left" vertical="top" wrapText="1"/>
      <protection/>
    </xf>
    <xf numFmtId="0" fontId="23" fillId="0" borderId="15" xfId="51" applyBorder="1" applyAlignment="1" quotePrefix="1">
      <alignment horizontal="left" vertical="top" wrapText="1"/>
      <protection/>
    </xf>
    <xf numFmtId="0" fontId="2" fillId="0" borderId="0" xfId="37" applyFill="1" applyBorder="1" applyAlignment="1">
      <alignment horizontal="right" vertical="top" wrapText="1"/>
      <protection/>
    </xf>
    <xf numFmtId="0" fontId="2" fillId="33" borderId="20" xfId="33" applyFill="1" applyBorder="1" applyAlignment="1">
      <alignment horizontal="right" vertical="top" wrapText="1"/>
      <protection/>
    </xf>
    <xf numFmtId="0" fontId="2" fillId="33" borderId="18" xfId="33" applyFill="1" applyBorder="1" applyAlignment="1">
      <alignment horizontal="right" vertical="top" wrapText="1"/>
      <protection/>
    </xf>
    <xf numFmtId="0" fontId="2" fillId="33" borderId="11" xfId="33" applyFill="1" applyBorder="1" applyAlignment="1">
      <alignment horizontal="right" vertical="top" wrapText="1"/>
      <protection/>
    </xf>
    <xf numFmtId="0" fontId="2" fillId="33" borderId="13" xfId="33" applyFill="1" applyBorder="1" applyAlignment="1">
      <alignment horizontal="right" vertical="top" wrapText="1"/>
      <protection/>
    </xf>
    <xf numFmtId="0" fontId="2" fillId="33" borderId="17" xfId="33" applyFill="1" applyBorder="1" applyAlignment="1">
      <alignment horizontal="right" vertical="top" wrapText="1"/>
      <protection/>
    </xf>
    <xf numFmtId="0" fontId="2" fillId="33" borderId="15" xfId="33" applyFill="1" applyBorder="1" applyAlignment="1">
      <alignment horizontal="right" vertical="top" wrapText="1"/>
      <protection/>
    </xf>
    <xf numFmtId="0" fontId="2" fillId="0" borderId="10" xfId="33" applyFill="1" applyBorder="1" applyAlignment="1">
      <alignment horizontal="right" vertical="top" wrapText="1"/>
      <protection/>
    </xf>
    <xf numFmtId="0" fontId="3" fillId="0" borderId="15" xfId="46" applyBorder="1" applyAlignment="1" quotePrefix="1">
      <alignment horizontal="left" vertical="top" wrapText="1"/>
      <protection/>
    </xf>
    <xf numFmtId="0" fontId="0" fillId="0" borderId="20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24" fillId="0" borderId="15" xfId="41" applyFont="1" applyFill="1" applyBorder="1" applyAlignment="1">
      <alignment horizontal="right" vertical="top" wrapText="1"/>
      <protection/>
    </xf>
    <xf numFmtId="0" fontId="2" fillId="0" borderId="13" xfId="37" applyFill="1" applyBorder="1" applyAlignment="1">
      <alignment horizontal="right" vertical="top" wrapText="1"/>
      <protection/>
    </xf>
    <xf numFmtId="0" fontId="2" fillId="0" borderId="15" xfId="35" applyBorder="1" applyAlignment="1" quotePrefix="1">
      <alignment horizontal="left" vertical="top" wrapText="1"/>
      <protection/>
    </xf>
    <xf numFmtId="0" fontId="1" fillId="0" borderId="15" xfId="49" applyFill="1" applyBorder="1" applyAlignment="1" quotePrefix="1">
      <alignment horizontal="center" vertical="top" wrapText="1"/>
      <protection/>
    </xf>
    <xf numFmtId="0" fontId="1" fillId="0" borderId="10" xfId="49" applyFill="1" applyBorder="1" applyAlignment="1" quotePrefix="1">
      <alignment horizontal="center" vertical="top" wrapText="1"/>
      <protection/>
    </xf>
    <xf numFmtId="0" fontId="2" fillId="0" borderId="15" xfId="55" applyBorder="1" applyAlignment="1" quotePrefix="1">
      <alignment horizontal="center" vertical="top" wrapText="1"/>
      <protection/>
    </xf>
    <xf numFmtId="0" fontId="2" fillId="0" borderId="21" xfId="55" applyFill="1" applyBorder="1" applyAlignment="1" quotePrefix="1">
      <alignment horizontal="center" vertical="top" wrapText="1"/>
      <protection/>
    </xf>
    <xf numFmtId="0" fontId="2" fillId="0" borderId="10" xfId="55" applyFill="1" applyBorder="1" applyAlignment="1" quotePrefix="1">
      <alignment horizontal="center" vertical="top" wrapText="1"/>
      <protection/>
    </xf>
    <xf numFmtId="0" fontId="2" fillId="0" borderId="23" xfId="55" applyBorder="1" applyAlignment="1">
      <alignment horizontal="center" vertical="top" wrapText="1"/>
      <protection/>
    </xf>
    <xf numFmtId="0" fontId="2" fillId="0" borderId="21" xfId="55" applyBorder="1" applyAlignment="1" quotePrefix="1">
      <alignment horizontal="center" vertical="top" wrapText="1"/>
      <protection/>
    </xf>
    <xf numFmtId="0" fontId="2" fillId="0" borderId="0" xfId="45" applyFont="1" applyAlignment="1" quotePrefix="1">
      <alignment horizontal="left" vertical="top" wrapText="1"/>
      <protection/>
    </xf>
    <xf numFmtId="0" fontId="2" fillId="0" borderId="21" xfId="34" applyFont="1" applyBorder="1" applyAlignment="1" quotePrefix="1">
      <alignment horizontal="center" vertical="top" wrapText="1"/>
      <protection/>
    </xf>
    <xf numFmtId="0" fontId="4" fillId="0" borderId="0" xfId="54" applyAlignment="1">
      <alignment horizontal="left" vertical="top" wrapText="1"/>
      <protection/>
    </xf>
    <xf numFmtId="0" fontId="4" fillId="0" borderId="0" xfId="54" applyAlignment="1" quotePrefix="1">
      <alignment horizontal="left" vertical="top" wrapText="1"/>
      <protection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92;&#1080;&#1085;&#1086;&#1090;&#1095;&#1077;&#1090;%20&#1085;&#1072;%2001102014%20&#1076;&#1083;&#1103;%20&#1040;&#106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удики"/>
      <sheetName val="ББ"/>
      <sheetName val="ОПИУ"/>
      <sheetName val="портфель"/>
      <sheetName val="допики"/>
      <sheetName val="прудики новые"/>
      <sheetName val="новый ББ"/>
      <sheetName val="новый ОПИУ"/>
    </sheetNames>
    <sheetDataSet>
      <sheetData sheetId="5">
        <row r="2">
          <cell r="A2" t="str">
            <v>Акционерное общество АО "ZIM Capital"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zoomScalePageLayoutView="0" workbookViewId="0" topLeftCell="A16">
      <selection activeCell="A127" sqref="A127:I127"/>
    </sheetView>
  </sheetViews>
  <sheetFormatPr defaultColWidth="9.00390625" defaultRowHeight="12.75"/>
  <cols>
    <col min="1" max="1" width="5.75390625" style="1" customWidth="1"/>
    <col min="2" max="2" width="3.00390625" style="1" customWidth="1"/>
    <col min="3" max="3" width="4.00390625" style="1" customWidth="1"/>
    <col min="4" max="4" width="4.375" style="1" customWidth="1"/>
    <col min="5" max="5" width="4.875" style="1" customWidth="1"/>
    <col min="6" max="6" width="4.125" style="1" customWidth="1"/>
    <col min="7" max="7" width="2.00390625" style="1" customWidth="1"/>
    <col min="8" max="8" width="14.375" style="1" customWidth="1"/>
    <col min="9" max="9" width="14.00390625" style="1" customWidth="1"/>
    <col min="10" max="10" width="8.375" style="1" customWidth="1"/>
    <col min="11" max="11" width="3.375" style="1" customWidth="1"/>
    <col min="12" max="12" width="1.25" style="1" customWidth="1"/>
    <col min="13" max="13" width="17.00390625" style="2" customWidth="1"/>
    <col min="14" max="14" width="14.25390625" style="1" customWidth="1"/>
    <col min="15" max="15" width="3.375" style="1" customWidth="1"/>
    <col min="16" max="16384" width="9.125" style="1" customWidth="1"/>
  </cols>
  <sheetData>
    <row r="1" spans="9:10" ht="12" customHeight="1">
      <c r="I1" s="78" t="s">
        <v>0</v>
      </c>
      <c r="J1" s="79"/>
    </row>
    <row r="2" ht="10.5" customHeight="1"/>
    <row r="3" spans="1:15" ht="15" customHeight="1">
      <c r="A3" s="80" t="str">
        <f>'[1]прудики новые'!A2:E2</f>
        <v>Акционерное общество АО "ZIM Capital"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ht="12" customHeight="1"/>
    <row r="5" spans="8:13" ht="15.75" customHeight="1">
      <c r="H5" s="83" t="s">
        <v>1</v>
      </c>
      <c r="I5" s="83"/>
      <c r="J5" s="83"/>
      <c r="K5" s="83"/>
      <c r="L5" s="83"/>
      <c r="M5" s="83"/>
    </row>
    <row r="6" ht="8.25" customHeight="1"/>
    <row r="7" ht="10.5" customHeight="1">
      <c r="N7" s="3" t="s">
        <v>2</v>
      </c>
    </row>
    <row r="8" ht="5.25" customHeight="1"/>
    <row r="9" spans="1:15" ht="33" customHeight="1">
      <c r="A9" s="84" t="s">
        <v>3</v>
      </c>
      <c r="B9" s="47"/>
      <c r="C9" s="47"/>
      <c r="D9" s="47"/>
      <c r="E9" s="47"/>
      <c r="F9" s="47"/>
      <c r="G9" s="47"/>
      <c r="H9" s="47"/>
      <c r="I9" s="48"/>
      <c r="J9" s="84" t="s">
        <v>4</v>
      </c>
      <c r="K9" s="85"/>
      <c r="L9" s="86"/>
      <c r="M9" s="4" t="s">
        <v>5</v>
      </c>
      <c r="N9" s="84" t="s">
        <v>6</v>
      </c>
      <c r="O9" s="48"/>
    </row>
    <row r="10" spans="1:15" ht="0.75" customHeight="1">
      <c r="A10" s="51" t="s">
        <v>7</v>
      </c>
      <c r="B10" s="14"/>
      <c r="C10" s="14"/>
      <c r="D10" s="14"/>
      <c r="E10" s="14"/>
      <c r="F10" s="14"/>
      <c r="G10" s="14"/>
      <c r="H10" s="14"/>
      <c r="I10" s="15"/>
      <c r="J10" s="51" t="s">
        <v>8</v>
      </c>
      <c r="K10" s="14"/>
      <c r="L10" s="15"/>
      <c r="M10" s="76" t="s">
        <v>9</v>
      </c>
      <c r="N10" s="51" t="s">
        <v>10</v>
      </c>
      <c r="O10" s="15"/>
    </row>
    <row r="11" spans="1:15" ht="13.5" customHeight="1">
      <c r="A11" s="19"/>
      <c r="B11" s="20"/>
      <c r="C11" s="20"/>
      <c r="D11" s="20"/>
      <c r="E11" s="20"/>
      <c r="F11" s="20"/>
      <c r="G11" s="20"/>
      <c r="H11" s="20"/>
      <c r="I11" s="21"/>
      <c r="J11" s="19"/>
      <c r="K11" s="20"/>
      <c r="L11" s="21"/>
      <c r="M11" s="77"/>
      <c r="N11" s="19"/>
      <c r="O11" s="21"/>
    </row>
    <row r="12" spans="1:15" ht="0.75" customHeight="1">
      <c r="A12" s="67" t="s">
        <v>11</v>
      </c>
      <c r="B12" s="14"/>
      <c r="C12" s="14"/>
      <c r="D12" s="14"/>
      <c r="E12" s="14"/>
      <c r="F12" s="14"/>
      <c r="G12" s="14"/>
      <c r="H12" s="14"/>
      <c r="I12" s="15"/>
      <c r="J12" s="51" t="s">
        <v>12</v>
      </c>
      <c r="K12" s="14"/>
      <c r="L12" s="15"/>
      <c r="M12" s="32" t="s">
        <v>12</v>
      </c>
      <c r="N12" s="35" t="s">
        <v>12</v>
      </c>
      <c r="O12" s="36"/>
    </row>
    <row r="13" spans="1:15" ht="17.25" customHeight="1">
      <c r="A13" s="19"/>
      <c r="B13" s="20"/>
      <c r="C13" s="20"/>
      <c r="D13" s="20"/>
      <c r="E13" s="20"/>
      <c r="F13" s="20"/>
      <c r="G13" s="20"/>
      <c r="H13" s="20"/>
      <c r="I13" s="21"/>
      <c r="J13" s="19"/>
      <c r="K13" s="20"/>
      <c r="L13" s="21"/>
      <c r="M13" s="33"/>
      <c r="N13" s="37"/>
      <c r="O13" s="38"/>
    </row>
    <row r="14" spans="1:15" ht="0.75" customHeight="1">
      <c r="A14" s="62" t="s">
        <v>13</v>
      </c>
      <c r="B14" s="14"/>
      <c r="C14" s="14"/>
      <c r="D14" s="14"/>
      <c r="E14" s="14"/>
      <c r="F14" s="14"/>
      <c r="G14" s="14"/>
      <c r="H14" s="14"/>
      <c r="I14" s="15"/>
      <c r="J14" s="51" t="s">
        <v>14</v>
      </c>
      <c r="K14" s="14"/>
      <c r="L14" s="15"/>
      <c r="M14" s="34"/>
      <c r="N14" s="39"/>
      <c r="O14" s="40"/>
    </row>
    <row r="15" spans="1:15" ht="17.25" customHeight="1">
      <c r="A15" s="19"/>
      <c r="B15" s="20"/>
      <c r="C15" s="20"/>
      <c r="D15" s="20"/>
      <c r="E15" s="20"/>
      <c r="F15" s="20"/>
      <c r="G15" s="20"/>
      <c r="H15" s="20"/>
      <c r="I15" s="21"/>
      <c r="J15" s="19"/>
      <c r="K15" s="20"/>
      <c r="L15" s="21"/>
      <c r="M15" s="5">
        <f>M19+M21</f>
        <v>335508</v>
      </c>
      <c r="N15" s="49">
        <f>N19+N21</f>
        <v>160364</v>
      </c>
      <c r="O15" s="50"/>
    </row>
    <row r="16" spans="1:15" ht="0.75" customHeight="1">
      <c r="A16" s="62" t="s">
        <v>15</v>
      </c>
      <c r="B16" s="14"/>
      <c r="C16" s="14"/>
      <c r="D16" s="14"/>
      <c r="E16" s="14"/>
      <c r="F16" s="14"/>
      <c r="G16" s="14"/>
      <c r="H16" s="14"/>
      <c r="I16" s="15"/>
      <c r="J16" s="51" t="s">
        <v>12</v>
      </c>
      <c r="K16" s="14"/>
      <c r="L16" s="15"/>
      <c r="M16" s="32" t="s">
        <v>12</v>
      </c>
      <c r="N16" s="35" t="s">
        <v>12</v>
      </c>
      <c r="O16" s="36"/>
    </row>
    <row r="17" spans="1:15" ht="17.25" customHeight="1">
      <c r="A17" s="19"/>
      <c r="B17" s="20"/>
      <c r="C17" s="20"/>
      <c r="D17" s="20"/>
      <c r="E17" s="20"/>
      <c r="F17" s="20"/>
      <c r="G17" s="20"/>
      <c r="H17" s="20"/>
      <c r="I17" s="21"/>
      <c r="J17" s="19"/>
      <c r="K17" s="20"/>
      <c r="L17" s="21"/>
      <c r="M17" s="33"/>
      <c r="N17" s="37"/>
      <c r="O17" s="38"/>
    </row>
    <row r="18" spans="1:15" ht="0.75" customHeight="1">
      <c r="A18" s="13" t="s">
        <v>16</v>
      </c>
      <c r="B18" s="14"/>
      <c r="C18" s="14"/>
      <c r="D18" s="14"/>
      <c r="E18" s="14"/>
      <c r="F18" s="14"/>
      <c r="G18" s="14"/>
      <c r="H18" s="14"/>
      <c r="I18" s="15"/>
      <c r="J18" s="31" t="s">
        <v>17</v>
      </c>
      <c r="K18" s="14"/>
      <c r="L18" s="15"/>
      <c r="M18" s="34"/>
      <c r="N18" s="39"/>
      <c r="O18" s="40"/>
    </row>
    <row r="19" spans="1:15" ht="18" customHeight="1">
      <c r="A19" s="16"/>
      <c r="B19" s="17"/>
      <c r="C19" s="17"/>
      <c r="D19" s="17"/>
      <c r="E19" s="17"/>
      <c r="F19" s="17"/>
      <c r="G19" s="17"/>
      <c r="H19" s="17"/>
      <c r="I19" s="18"/>
      <c r="J19" s="16"/>
      <c r="K19" s="17"/>
      <c r="L19" s="18"/>
      <c r="M19" s="74">
        <v>45115</v>
      </c>
      <c r="N19" s="73">
        <v>46791</v>
      </c>
      <c r="O19" s="36"/>
    </row>
    <row r="20" spans="1:15" ht="1.5" customHeight="1">
      <c r="A20" s="19"/>
      <c r="B20" s="20"/>
      <c r="C20" s="20"/>
      <c r="D20" s="20"/>
      <c r="E20" s="20"/>
      <c r="F20" s="20"/>
      <c r="G20" s="20"/>
      <c r="H20" s="20"/>
      <c r="I20" s="21"/>
      <c r="J20" s="19"/>
      <c r="K20" s="20"/>
      <c r="L20" s="21"/>
      <c r="M20" s="75"/>
      <c r="N20" s="39"/>
      <c r="O20" s="40"/>
    </row>
    <row r="21" spans="1:15" ht="21" customHeight="1">
      <c r="A21" s="45" t="s">
        <v>18</v>
      </c>
      <c r="B21" s="14"/>
      <c r="C21" s="14"/>
      <c r="D21" s="14"/>
      <c r="E21" s="14"/>
      <c r="F21" s="14"/>
      <c r="G21" s="14"/>
      <c r="H21" s="14"/>
      <c r="I21" s="15"/>
      <c r="J21" s="56" t="s">
        <v>19</v>
      </c>
      <c r="K21" s="14"/>
      <c r="L21" s="15"/>
      <c r="M21" s="74">
        <v>290393</v>
      </c>
      <c r="N21" s="73">
        <v>113573</v>
      </c>
      <c r="O21" s="36"/>
    </row>
    <row r="22" spans="1:15" ht="0.75" customHeight="1">
      <c r="A22" s="19"/>
      <c r="B22" s="20"/>
      <c r="C22" s="20"/>
      <c r="D22" s="20"/>
      <c r="E22" s="20"/>
      <c r="F22" s="20"/>
      <c r="G22" s="20"/>
      <c r="H22" s="20"/>
      <c r="I22" s="21"/>
      <c r="J22" s="19"/>
      <c r="K22" s="20"/>
      <c r="L22" s="21"/>
      <c r="M22" s="75"/>
      <c r="N22" s="39"/>
      <c r="O22" s="40"/>
    </row>
    <row r="23" spans="1:15" ht="17.25" customHeight="1">
      <c r="A23" s="54" t="s">
        <v>20</v>
      </c>
      <c r="B23" s="47"/>
      <c r="C23" s="47"/>
      <c r="D23" s="47"/>
      <c r="E23" s="47"/>
      <c r="F23" s="47"/>
      <c r="G23" s="47"/>
      <c r="H23" s="47"/>
      <c r="I23" s="48"/>
      <c r="J23" s="46" t="s">
        <v>8</v>
      </c>
      <c r="K23" s="47"/>
      <c r="L23" s="48"/>
      <c r="M23" s="6">
        <v>0</v>
      </c>
      <c r="N23" s="49">
        <v>0</v>
      </c>
      <c r="O23" s="50"/>
    </row>
    <row r="24" spans="1:15" ht="0.75" customHeight="1">
      <c r="A24" s="13" t="s">
        <v>21</v>
      </c>
      <c r="B24" s="14"/>
      <c r="C24" s="14"/>
      <c r="D24" s="14"/>
      <c r="E24" s="14"/>
      <c r="F24" s="14"/>
      <c r="G24" s="14"/>
      <c r="H24" s="14"/>
      <c r="I24" s="15"/>
      <c r="J24" s="31" t="s">
        <v>9</v>
      </c>
      <c r="K24" s="14"/>
      <c r="L24" s="15"/>
      <c r="M24" s="41">
        <v>320841</v>
      </c>
      <c r="N24" s="53">
        <v>256311</v>
      </c>
      <c r="O24" s="36"/>
    </row>
    <row r="25" spans="1:15" ht="21" customHeight="1">
      <c r="A25" s="16"/>
      <c r="B25" s="17"/>
      <c r="C25" s="17"/>
      <c r="D25" s="17"/>
      <c r="E25" s="17"/>
      <c r="F25" s="17"/>
      <c r="G25" s="17"/>
      <c r="H25" s="17"/>
      <c r="I25" s="18"/>
      <c r="J25" s="16"/>
      <c r="K25" s="17"/>
      <c r="L25" s="18"/>
      <c r="M25" s="34"/>
      <c r="N25" s="39"/>
      <c r="O25" s="40"/>
    </row>
    <row r="26" spans="1:15" ht="0.75" customHeight="1">
      <c r="A26" s="19"/>
      <c r="B26" s="20"/>
      <c r="C26" s="20"/>
      <c r="D26" s="20"/>
      <c r="E26" s="20"/>
      <c r="F26" s="20"/>
      <c r="G26" s="20"/>
      <c r="H26" s="20"/>
      <c r="I26" s="21"/>
      <c r="J26" s="19"/>
      <c r="K26" s="20"/>
      <c r="L26" s="21"/>
      <c r="M26" s="41">
        <v>0</v>
      </c>
      <c r="N26" s="53">
        <v>0</v>
      </c>
      <c r="O26" s="36"/>
    </row>
    <row r="27" spans="1:15" ht="17.25" customHeight="1">
      <c r="A27" s="45" t="s">
        <v>22</v>
      </c>
      <c r="B27" s="14"/>
      <c r="C27" s="14"/>
      <c r="D27" s="14"/>
      <c r="E27" s="14"/>
      <c r="F27" s="14"/>
      <c r="G27" s="14"/>
      <c r="H27" s="14"/>
      <c r="I27" s="15"/>
      <c r="J27" s="56" t="s">
        <v>10</v>
      </c>
      <c r="K27" s="14"/>
      <c r="L27" s="15"/>
      <c r="M27" s="34"/>
      <c r="N27" s="39"/>
      <c r="O27" s="40"/>
    </row>
    <row r="28" spans="1:15" ht="0.75" customHeight="1">
      <c r="A28" s="19"/>
      <c r="B28" s="20"/>
      <c r="C28" s="20"/>
      <c r="D28" s="20"/>
      <c r="E28" s="20"/>
      <c r="F28" s="20"/>
      <c r="G28" s="20"/>
      <c r="H28" s="20"/>
      <c r="I28" s="21"/>
      <c r="J28" s="19"/>
      <c r="K28" s="20"/>
      <c r="L28" s="21"/>
      <c r="M28" s="41">
        <v>103</v>
      </c>
      <c r="N28" s="53">
        <v>28593</v>
      </c>
      <c r="O28" s="36"/>
    </row>
    <row r="29" spans="1:15" ht="21" customHeight="1">
      <c r="A29" s="54" t="s">
        <v>23</v>
      </c>
      <c r="B29" s="47"/>
      <c r="C29" s="47"/>
      <c r="D29" s="47"/>
      <c r="E29" s="47"/>
      <c r="F29" s="47"/>
      <c r="G29" s="47"/>
      <c r="H29" s="47"/>
      <c r="I29" s="48"/>
      <c r="J29" s="46" t="s">
        <v>24</v>
      </c>
      <c r="K29" s="47"/>
      <c r="L29" s="48"/>
      <c r="M29" s="34"/>
      <c r="N29" s="39"/>
      <c r="O29" s="40"/>
    </row>
    <row r="30" spans="1:15" ht="0.75" customHeight="1">
      <c r="A30" s="62" t="s">
        <v>25</v>
      </c>
      <c r="B30" s="14"/>
      <c r="C30" s="14"/>
      <c r="D30" s="14"/>
      <c r="E30" s="14"/>
      <c r="F30" s="14"/>
      <c r="G30" s="14"/>
      <c r="H30" s="14"/>
      <c r="I30" s="15"/>
      <c r="J30" s="51" t="s">
        <v>26</v>
      </c>
      <c r="K30" s="14"/>
      <c r="L30" s="15"/>
      <c r="M30" s="41">
        <v>0</v>
      </c>
      <c r="N30" s="53">
        <v>0</v>
      </c>
      <c r="O30" s="36"/>
    </row>
    <row r="31" spans="1:15" ht="17.25" customHeight="1">
      <c r="A31" s="19"/>
      <c r="B31" s="20"/>
      <c r="C31" s="20"/>
      <c r="D31" s="20"/>
      <c r="E31" s="20"/>
      <c r="F31" s="20"/>
      <c r="G31" s="20"/>
      <c r="H31" s="20"/>
      <c r="I31" s="21"/>
      <c r="J31" s="19"/>
      <c r="K31" s="20"/>
      <c r="L31" s="21"/>
      <c r="M31" s="34"/>
      <c r="N31" s="39"/>
      <c r="O31" s="40"/>
    </row>
    <row r="32" spans="1:15" ht="0.75" customHeight="1">
      <c r="A32" s="13" t="s">
        <v>27</v>
      </c>
      <c r="B32" s="14"/>
      <c r="C32" s="14"/>
      <c r="D32" s="14"/>
      <c r="E32" s="14"/>
      <c r="F32" s="14"/>
      <c r="G32" s="14"/>
      <c r="H32" s="14"/>
      <c r="I32" s="15"/>
      <c r="J32" s="31" t="s">
        <v>28</v>
      </c>
      <c r="K32" s="14"/>
      <c r="L32" s="15"/>
      <c r="M32" s="41">
        <v>2970</v>
      </c>
      <c r="N32" s="53">
        <v>549</v>
      </c>
      <c r="O32" s="36"/>
    </row>
    <row r="33" spans="1:15" ht="17.25" customHeight="1">
      <c r="A33" s="16"/>
      <c r="B33" s="17"/>
      <c r="C33" s="17"/>
      <c r="D33" s="17"/>
      <c r="E33" s="17"/>
      <c r="F33" s="17"/>
      <c r="G33" s="17"/>
      <c r="H33" s="17"/>
      <c r="I33" s="18"/>
      <c r="J33" s="16"/>
      <c r="K33" s="17"/>
      <c r="L33" s="18"/>
      <c r="M33" s="34"/>
      <c r="N33" s="39"/>
      <c r="O33" s="40"/>
    </row>
    <row r="34" spans="1:15" ht="0.75" customHeight="1">
      <c r="A34" s="19"/>
      <c r="B34" s="20"/>
      <c r="C34" s="20"/>
      <c r="D34" s="20"/>
      <c r="E34" s="20"/>
      <c r="F34" s="20"/>
      <c r="G34" s="20"/>
      <c r="H34" s="20"/>
      <c r="I34" s="21"/>
      <c r="J34" s="19"/>
      <c r="K34" s="20"/>
      <c r="L34" s="21"/>
      <c r="M34" s="32" t="s">
        <v>12</v>
      </c>
      <c r="N34" s="35" t="s">
        <v>12</v>
      </c>
      <c r="O34" s="36"/>
    </row>
    <row r="35" spans="1:15" ht="18" customHeight="1">
      <c r="A35" s="45" t="s">
        <v>15</v>
      </c>
      <c r="B35" s="14"/>
      <c r="C35" s="14"/>
      <c r="D35" s="14"/>
      <c r="E35" s="14"/>
      <c r="F35" s="14"/>
      <c r="G35" s="14"/>
      <c r="H35" s="14"/>
      <c r="I35" s="15"/>
      <c r="J35" s="56" t="s">
        <v>12</v>
      </c>
      <c r="K35" s="14"/>
      <c r="L35" s="15"/>
      <c r="M35" s="33"/>
      <c r="N35" s="37"/>
      <c r="O35" s="38"/>
    </row>
    <row r="36" spans="1:15" ht="0.75" customHeight="1">
      <c r="A36" s="19"/>
      <c r="B36" s="20"/>
      <c r="C36" s="20"/>
      <c r="D36" s="20"/>
      <c r="E36" s="20"/>
      <c r="F36" s="20"/>
      <c r="G36" s="20"/>
      <c r="H36" s="20"/>
      <c r="I36" s="21"/>
      <c r="J36" s="19"/>
      <c r="K36" s="20"/>
      <c r="L36" s="21"/>
      <c r="M36" s="34"/>
      <c r="N36" s="39"/>
      <c r="O36" s="40"/>
    </row>
    <row r="37" spans="1:15" ht="17.25" customHeight="1">
      <c r="A37" s="54" t="s">
        <v>29</v>
      </c>
      <c r="B37" s="47"/>
      <c r="C37" s="47"/>
      <c r="D37" s="47"/>
      <c r="E37" s="47"/>
      <c r="F37" s="47"/>
      <c r="G37" s="47"/>
      <c r="H37" s="47"/>
      <c r="I37" s="48"/>
      <c r="J37" s="46" t="s">
        <v>30</v>
      </c>
      <c r="K37" s="47"/>
      <c r="L37" s="48"/>
      <c r="M37" s="6">
        <v>0</v>
      </c>
      <c r="N37" s="49">
        <v>0</v>
      </c>
      <c r="O37" s="50"/>
    </row>
    <row r="38" spans="1:15" ht="0.75" customHeight="1">
      <c r="A38" s="13" t="s">
        <v>31</v>
      </c>
      <c r="B38" s="14"/>
      <c r="C38" s="14"/>
      <c r="D38" s="14"/>
      <c r="E38" s="14"/>
      <c r="F38" s="14"/>
      <c r="G38" s="14"/>
      <c r="H38" s="14"/>
      <c r="I38" s="15"/>
      <c r="J38" s="31" t="s">
        <v>32</v>
      </c>
      <c r="K38" s="14"/>
      <c r="L38" s="15"/>
      <c r="M38" s="41">
        <v>0</v>
      </c>
      <c r="N38" s="53">
        <v>0</v>
      </c>
      <c r="O38" s="36"/>
    </row>
    <row r="39" spans="1:15" ht="17.25" customHeight="1">
      <c r="A39" s="16"/>
      <c r="B39" s="17"/>
      <c r="C39" s="17"/>
      <c r="D39" s="17"/>
      <c r="E39" s="17"/>
      <c r="F39" s="17"/>
      <c r="G39" s="17"/>
      <c r="H39" s="17"/>
      <c r="I39" s="18"/>
      <c r="J39" s="16"/>
      <c r="K39" s="17"/>
      <c r="L39" s="18"/>
      <c r="M39" s="34"/>
      <c r="N39" s="39"/>
      <c r="O39" s="40"/>
    </row>
    <row r="40" spans="1:15" ht="19.5" customHeight="1" hidden="1">
      <c r="A40" s="19"/>
      <c r="B40" s="20"/>
      <c r="C40" s="20"/>
      <c r="D40" s="20"/>
      <c r="E40" s="20"/>
      <c r="F40" s="20"/>
      <c r="G40" s="20"/>
      <c r="H40" s="20"/>
      <c r="I40" s="21"/>
      <c r="J40" s="19"/>
      <c r="K40" s="20"/>
      <c r="L40" s="21"/>
      <c r="M40" s="41">
        <v>0</v>
      </c>
      <c r="N40" s="53">
        <v>0</v>
      </c>
      <c r="O40" s="36"/>
    </row>
    <row r="41" spans="1:15" ht="21" customHeight="1">
      <c r="A41" s="54" t="s">
        <v>33</v>
      </c>
      <c r="B41" s="47"/>
      <c r="C41" s="47"/>
      <c r="D41" s="47"/>
      <c r="E41" s="47"/>
      <c r="F41" s="47"/>
      <c r="G41" s="47"/>
      <c r="H41" s="47"/>
      <c r="I41" s="48"/>
      <c r="J41" s="46" t="s">
        <v>34</v>
      </c>
      <c r="K41" s="63"/>
      <c r="L41" s="64"/>
      <c r="M41" s="34"/>
      <c r="N41" s="39"/>
      <c r="O41" s="40"/>
    </row>
    <row r="42" spans="1:15" ht="18.75" customHeight="1" hidden="1">
      <c r="A42" s="13" t="s">
        <v>35</v>
      </c>
      <c r="B42" s="14"/>
      <c r="C42" s="14"/>
      <c r="D42" s="14"/>
      <c r="E42" s="14"/>
      <c r="F42" s="14"/>
      <c r="G42" s="14"/>
      <c r="H42" s="14"/>
      <c r="I42" s="15"/>
      <c r="J42" s="51" t="s">
        <v>36</v>
      </c>
      <c r="K42" s="14"/>
      <c r="L42" s="15"/>
      <c r="M42" s="52">
        <v>0</v>
      </c>
      <c r="N42" s="55">
        <v>10049</v>
      </c>
      <c r="O42" s="36"/>
    </row>
    <row r="43" spans="1:15" ht="19.5" customHeight="1">
      <c r="A43" s="16"/>
      <c r="B43" s="17"/>
      <c r="C43" s="17"/>
      <c r="D43" s="17"/>
      <c r="E43" s="17"/>
      <c r="F43" s="17"/>
      <c r="G43" s="17"/>
      <c r="H43" s="17"/>
      <c r="I43" s="18"/>
      <c r="J43" s="19"/>
      <c r="K43" s="20"/>
      <c r="L43" s="21"/>
      <c r="M43" s="33"/>
      <c r="N43" s="37"/>
      <c r="O43" s="38"/>
    </row>
    <row r="44" spans="1:15" ht="0.75" customHeight="1">
      <c r="A44" s="19"/>
      <c r="B44" s="20"/>
      <c r="C44" s="20"/>
      <c r="D44" s="20"/>
      <c r="E44" s="20"/>
      <c r="F44" s="20"/>
      <c r="G44" s="20"/>
      <c r="H44" s="20"/>
      <c r="I44" s="21"/>
      <c r="J44" s="31" t="s">
        <v>37</v>
      </c>
      <c r="K44" s="14"/>
      <c r="L44" s="15"/>
      <c r="M44" s="34"/>
      <c r="N44" s="39"/>
      <c r="O44" s="40"/>
    </row>
    <row r="45" spans="1:15" ht="17.25" customHeight="1">
      <c r="A45" s="54" t="s">
        <v>38</v>
      </c>
      <c r="B45" s="47"/>
      <c r="C45" s="47"/>
      <c r="D45" s="47"/>
      <c r="E45" s="47"/>
      <c r="F45" s="47"/>
      <c r="G45" s="47"/>
      <c r="H45" s="47"/>
      <c r="I45" s="48"/>
      <c r="J45" s="16"/>
      <c r="K45" s="17"/>
      <c r="L45" s="18"/>
      <c r="M45" s="5">
        <v>0</v>
      </c>
      <c r="N45" s="49">
        <v>0</v>
      </c>
      <c r="O45" s="50"/>
    </row>
    <row r="46" spans="1:15" ht="0.75" customHeight="1">
      <c r="A46" s="13" t="s">
        <v>39</v>
      </c>
      <c r="B46" s="14"/>
      <c r="C46" s="14"/>
      <c r="D46" s="14"/>
      <c r="E46" s="14"/>
      <c r="F46" s="14"/>
      <c r="G46" s="14"/>
      <c r="H46" s="14"/>
      <c r="I46" s="15"/>
      <c r="J46" s="19"/>
      <c r="K46" s="20"/>
      <c r="L46" s="21"/>
      <c r="M46" s="41">
        <v>0</v>
      </c>
      <c r="N46" s="53">
        <v>0</v>
      </c>
      <c r="O46" s="36"/>
    </row>
    <row r="47" spans="1:15" ht="21" customHeight="1">
      <c r="A47" s="16"/>
      <c r="B47" s="17"/>
      <c r="C47" s="17"/>
      <c r="D47" s="17"/>
      <c r="E47" s="17"/>
      <c r="F47" s="17"/>
      <c r="G47" s="17"/>
      <c r="H47" s="17"/>
      <c r="I47" s="18"/>
      <c r="J47" s="46" t="s">
        <v>40</v>
      </c>
      <c r="K47" s="63"/>
      <c r="L47" s="64"/>
      <c r="M47" s="34"/>
      <c r="N47" s="39"/>
      <c r="O47" s="40"/>
    </row>
    <row r="48" spans="1:15" ht="0.75" customHeight="1">
      <c r="A48" s="19"/>
      <c r="B48" s="20"/>
      <c r="C48" s="20"/>
      <c r="D48" s="20"/>
      <c r="E48" s="20"/>
      <c r="F48" s="20"/>
      <c r="G48" s="20"/>
      <c r="H48" s="20"/>
      <c r="I48" s="21"/>
      <c r="J48" s="31" t="s">
        <v>41</v>
      </c>
      <c r="K48" s="14"/>
      <c r="L48" s="15"/>
      <c r="M48" s="41">
        <v>5200</v>
      </c>
      <c r="N48" s="53">
        <v>3000</v>
      </c>
      <c r="O48" s="36"/>
    </row>
    <row r="49" spans="1:15" ht="20.25" customHeight="1">
      <c r="A49" s="54" t="s">
        <v>42</v>
      </c>
      <c r="B49" s="47"/>
      <c r="C49" s="47"/>
      <c r="D49" s="47"/>
      <c r="E49" s="47"/>
      <c r="F49" s="47"/>
      <c r="G49" s="47"/>
      <c r="H49" s="47"/>
      <c r="I49" s="48"/>
      <c r="J49" s="16"/>
      <c r="K49" s="17"/>
      <c r="L49" s="18"/>
      <c r="M49" s="34"/>
      <c r="N49" s="39"/>
      <c r="O49" s="40"/>
    </row>
    <row r="50" spans="1:15" ht="1.5" customHeight="1">
      <c r="A50" s="13" t="s">
        <v>43</v>
      </c>
      <c r="B50" s="14"/>
      <c r="C50" s="14"/>
      <c r="D50" s="14"/>
      <c r="E50" s="14"/>
      <c r="F50" s="14"/>
      <c r="G50" s="14"/>
      <c r="H50" s="14"/>
      <c r="I50" s="15"/>
      <c r="J50" s="19"/>
      <c r="K50" s="20"/>
      <c r="L50" s="21"/>
      <c r="M50" s="41">
        <v>0</v>
      </c>
      <c r="N50" s="53">
        <v>0</v>
      </c>
      <c r="O50" s="36"/>
    </row>
    <row r="51" spans="1:15" ht="17.25" customHeight="1">
      <c r="A51" s="16"/>
      <c r="B51" s="17"/>
      <c r="C51" s="17"/>
      <c r="D51" s="17"/>
      <c r="E51" s="17"/>
      <c r="F51" s="17"/>
      <c r="G51" s="17"/>
      <c r="H51" s="17"/>
      <c r="I51" s="18"/>
      <c r="J51" s="56" t="s">
        <v>44</v>
      </c>
      <c r="K51" s="14"/>
      <c r="L51" s="15"/>
      <c r="M51" s="34"/>
      <c r="N51" s="39"/>
      <c r="O51" s="40"/>
    </row>
    <row r="52" spans="1:15" ht="0.75" customHeight="1">
      <c r="A52" s="19"/>
      <c r="B52" s="20"/>
      <c r="C52" s="20"/>
      <c r="D52" s="20"/>
      <c r="E52" s="20"/>
      <c r="F52" s="20"/>
      <c r="G52" s="20"/>
      <c r="H52" s="20"/>
      <c r="I52" s="21"/>
      <c r="J52" s="19"/>
      <c r="K52" s="20"/>
      <c r="L52" s="21"/>
      <c r="M52" s="41">
        <v>0</v>
      </c>
      <c r="N52" s="53">
        <v>0</v>
      </c>
      <c r="O52" s="36"/>
    </row>
    <row r="53" spans="1:15" ht="17.25" customHeight="1">
      <c r="A53" s="45" t="s">
        <v>45</v>
      </c>
      <c r="B53" s="14"/>
      <c r="C53" s="14"/>
      <c r="D53" s="14"/>
      <c r="E53" s="14"/>
      <c r="F53" s="14"/>
      <c r="G53" s="14"/>
      <c r="H53" s="14"/>
      <c r="I53" s="15"/>
      <c r="J53" s="46" t="s">
        <v>46</v>
      </c>
      <c r="K53" s="63"/>
      <c r="L53" s="64"/>
      <c r="M53" s="34"/>
      <c r="N53" s="39"/>
      <c r="O53" s="40"/>
    </row>
    <row r="54" spans="1:15" ht="0.75" customHeight="1">
      <c r="A54" s="19"/>
      <c r="B54" s="20"/>
      <c r="C54" s="20"/>
      <c r="D54" s="20"/>
      <c r="E54" s="20"/>
      <c r="F54" s="20"/>
      <c r="G54" s="20"/>
      <c r="H54" s="20"/>
      <c r="I54" s="21"/>
      <c r="J54" s="31" t="s">
        <v>47</v>
      </c>
      <c r="K54" s="14"/>
      <c r="L54" s="15"/>
      <c r="M54" s="41">
        <v>249</v>
      </c>
      <c r="N54" s="53">
        <v>353</v>
      </c>
      <c r="O54" s="36"/>
    </row>
    <row r="55" spans="1:15" ht="17.25" customHeight="1">
      <c r="A55" s="54" t="s">
        <v>48</v>
      </c>
      <c r="B55" s="47"/>
      <c r="C55" s="47"/>
      <c r="D55" s="47"/>
      <c r="E55" s="47"/>
      <c r="F55" s="47"/>
      <c r="G55" s="47"/>
      <c r="H55" s="47"/>
      <c r="I55" s="48"/>
      <c r="J55" s="16"/>
      <c r="K55" s="17"/>
      <c r="L55" s="18"/>
      <c r="M55" s="34"/>
      <c r="N55" s="39"/>
      <c r="O55" s="40"/>
    </row>
    <row r="56" spans="1:15" ht="0.75" customHeight="1">
      <c r="A56" s="13" t="s">
        <v>49</v>
      </c>
      <c r="B56" s="14"/>
      <c r="C56" s="14"/>
      <c r="D56" s="14"/>
      <c r="E56" s="14"/>
      <c r="F56" s="14"/>
      <c r="G56" s="14"/>
      <c r="H56" s="14"/>
      <c r="I56" s="15"/>
      <c r="J56" s="19"/>
      <c r="K56" s="20"/>
      <c r="L56" s="21"/>
      <c r="M56" s="52">
        <v>0</v>
      </c>
      <c r="N56" s="55">
        <v>0</v>
      </c>
      <c r="O56" s="36"/>
    </row>
    <row r="57" spans="1:15" ht="17.25" customHeight="1">
      <c r="A57" s="16"/>
      <c r="B57" s="17"/>
      <c r="C57" s="17"/>
      <c r="D57" s="17"/>
      <c r="E57" s="17"/>
      <c r="F57" s="17"/>
      <c r="G57" s="17"/>
      <c r="H57" s="17"/>
      <c r="I57" s="18"/>
      <c r="J57" s="46" t="s">
        <v>50</v>
      </c>
      <c r="K57" s="63"/>
      <c r="L57" s="64"/>
      <c r="M57" s="33"/>
      <c r="N57" s="37"/>
      <c r="O57" s="38"/>
    </row>
    <row r="58" spans="1:15" ht="0.75" customHeight="1">
      <c r="A58" s="19"/>
      <c r="B58" s="20"/>
      <c r="C58" s="20"/>
      <c r="D58" s="20"/>
      <c r="E58" s="20"/>
      <c r="F58" s="20"/>
      <c r="G58" s="20"/>
      <c r="H58" s="20"/>
      <c r="I58" s="21"/>
      <c r="J58" s="31" t="s">
        <v>51</v>
      </c>
      <c r="K58" s="14"/>
      <c r="L58" s="15"/>
      <c r="M58" s="34"/>
      <c r="N58" s="39"/>
      <c r="O58" s="40"/>
    </row>
    <row r="59" spans="1:15" ht="21" customHeight="1">
      <c r="A59" s="54" t="s">
        <v>52</v>
      </c>
      <c r="B59" s="47"/>
      <c r="C59" s="47"/>
      <c r="D59" s="47"/>
      <c r="E59" s="47"/>
      <c r="F59" s="47"/>
      <c r="G59" s="47"/>
      <c r="H59" s="47"/>
      <c r="I59" s="48"/>
      <c r="J59" s="16"/>
      <c r="K59" s="17"/>
      <c r="L59" s="18"/>
      <c r="M59" s="72">
        <v>992</v>
      </c>
      <c r="N59" s="73">
        <v>886</v>
      </c>
      <c r="O59" s="36"/>
    </row>
    <row r="60" spans="1:15" ht="0.75" customHeight="1">
      <c r="A60" s="62" t="s">
        <v>53</v>
      </c>
      <c r="B60" s="14"/>
      <c r="C60" s="14"/>
      <c r="D60" s="14"/>
      <c r="E60" s="14"/>
      <c r="F60" s="14"/>
      <c r="G60" s="14"/>
      <c r="H60" s="14"/>
      <c r="I60" s="15"/>
      <c r="J60" s="19"/>
      <c r="K60" s="20"/>
      <c r="L60" s="21"/>
      <c r="M60" s="34"/>
      <c r="N60" s="39"/>
      <c r="O60" s="40"/>
    </row>
    <row r="61" spans="1:15" ht="17.25" customHeight="1">
      <c r="A61" s="19"/>
      <c r="B61" s="20"/>
      <c r="C61" s="20"/>
      <c r="D61" s="20"/>
      <c r="E61" s="20"/>
      <c r="F61" s="20"/>
      <c r="G61" s="20"/>
      <c r="H61" s="20"/>
      <c r="I61" s="21"/>
      <c r="J61" s="56" t="s">
        <v>54</v>
      </c>
      <c r="K61" s="14"/>
      <c r="L61" s="15"/>
      <c r="M61" s="5">
        <v>51358</v>
      </c>
      <c r="N61" s="49">
        <v>47832</v>
      </c>
      <c r="O61" s="50"/>
    </row>
    <row r="62" spans="1:15" ht="0.75" customHeight="1">
      <c r="A62" s="13" t="s">
        <v>55</v>
      </c>
      <c r="B62" s="14"/>
      <c r="C62" s="14"/>
      <c r="D62" s="14"/>
      <c r="E62" s="14"/>
      <c r="F62" s="14"/>
      <c r="G62" s="14"/>
      <c r="H62" s="14"/>
      <c r="I62" s="15"/>
      <c r="J62" s="19"/>
      <c r="K62" s="20"/>
      <c r="L62" s="21"/>
      <c r="M62" s="41">
        <v>518</v>
      </c>
      <c r="N62" s="53">
        <v>405</v>
      </c>
      <c r="O62" s="36"/>
    </row>
    <row r="63" spans="1:15" ht="17.25" customHeight="1">
      <c r="A63" s="16"/>
      <c r="B63" s="17"/>
      <c r="C63" s="17"/>
      <c r="D63" s="17"/>
      <c r="E63" s="17"/>
      <c r="F63" s="17"/>
      <c r="G63" s="17"/>
      <c r="H63" s="17"/>
      <c r="I63" s="18"/>
      <c r="J63" s="46" t="s">
        <v>56</v>
      </c>
      <c r="K63" s="63"/>
      <c r="L63" s="64"/>
      <c r="M63" s="34"/>
      <c r="N63" s="39"/>
      <c r="O63" s="40"/>
    </row>
    <row r="64" spans="1:15" ht="0.75" customHeight="1">
      <c r="A64" s="19"/>
      <c r="B64" s="20"/>
      <c r="C64" s="20"/>
      <c r="D64" s="20"/>
      <c r="E64" s="20"/>
      <c r="F64" s="20"/>
      <c r="G64" s="20"/>
      <c r="H64" s="20"/>
      <c r="I64" s="21"/>
      <c r="J64" s="51" t="s">
        <v>57</v>
      </c>
      <c r="K64" s="14"/>
      <c r="L64" s="15"/>
      <c r="M64" s="41">
        <v>976</v>
      </c>
      <c r="N64" s="53">
        <v>976</v>
      </c>
      <c r="O64" s="36"/>
    </row>
    <row r="65" spans="1:15" ht="17.25" customHeight="1">
      <c r="A65" s="54" t="s">
        <v>58</v>
      </c>
      <c r="B65" s="47"/>
      <c r="C65" s="47"/>
      <c r="D65" s="47"/>
      <c r="E65" s="47"/>
      <c r="F65" s="47"/>
      <c r="G65" s="47"/>
      <c r="H65" s="47"/>
      <c r="I65" s="48"/>
      <c r="J65" s="19"/>
      <c r="K65" s="20"/>
      <c r="L65" s="21"/>
      <c r="M65" s="34"/>
      <c r="N65" s="39"/>
      <c r="O65" s="40"/>
    </row>
    <row r="66" spans="1:15" ht="0.75" customHeight="1">
      <c r="A66" s="13" t="s">
        <v>59</v>
      </c>
      <c r="B66" s="14"/>
      <c r="C66" s="14"/>
      <c r="D66" s="14"/>
      <c r="E66" s="14"/>
      <c r="F66" s="14"/>
      <c r="G66" s="14"/>
      <c r="H66" s="14"/>
      <c r="I66" s="15"/>
      <c r="J66" s="31" t="s">
        <v>60</v>
      </c>
      <c r="K66" s="14"/>
      <c r="L66" s="15"/>
      <c r="M66" s="41">
        <v>142177</v>
      </c>
      <c r="N66" s="53">
        <v>215872</v>
      </c>
      <c r="O66" s="36"/>
    </row>
    <row r="67" spans="1:15" ht="17.25" customHeight="1">
      <c r="A67" s="16"/>
      <c r="B67" s="17"/>
      <c r="C67" s="17"/>
      <c r="D67" s="17"/>
      <c r="E67" s="17"/>
      <c r="F67" s="17"/>
      <c r="G67" s="17"/>
      <c r="H67" s="17"/>
      <c r="I67" s="18"/>
      <c r="J67" s="16"/>
      <c r="K67" s="17"/>
      <c r="L67" s="18"/>
      <c r="M67" s="34"/>
      <c r="N67" s="39"/>
      <c r="O67" s="40"/>
    </row>
    <row r="68" spans="1:15" ht="0.75" customHeight="1">
      <c r="A68" s="19"/>
      <c r="B68" s="20"/>
      <c r="C68" s="20"/>
      <c r="D68" s="20"/>
      <c r="E68" s="20"/>
      <c r="F68" s="20"/>
      <c r="G68" s="20"/>
      <c r="H68" s="20"/>
      <c r="I68" s="21"/>
      <c r="J68" s="19"/>
      <c r="K68" s="20"/>
      <c r="L68" s="21"/>
      <c r="M68" s="69">
        <f>SUM(M23:M67)+M15</f>
        <v>860892</v>
      </c>
      <c r="N68" s="57">
        <f>SUM(N23:O67)+N15</f>
        <v>725190</v>
      </c>
      <c r="O68" s="58"/>
    </row>
    <row r="69" spans="1:15" s="7" customFormat="1" ht="16.5" customHeight="1">
      <c r="A69" s="71" t="s">
        <v>61</v>
      </c>
      <c r="B69" s="26"/>
      <c r="C69" s="26"/>
      <c r="D69" s="26"/>
      <c r="E69" s="26"/>
      <c r="F69" s="26"/>
      <c r="G69" s="26"/>
      <c r="H69" s="26"/>
      <c r="I69" s="27"/>
      <c r="J69" s="43" t="s">
        <v>62</v>
      </c>
      <c r="K69" s="26"/>
      <c r="L69" s="27"/>
      <c r="M69" s="70"/>
      <c r="N69" s="59"/>
      <c r="O69" s="60"/>
    </row>
    <row r="70" spans="1:15" ht="19.5" customHeight="1" hidden="1">
      <c r="A70" s="13" t="s">
        <v>12</v>
      </c>
      <c r="B70" s="14"/>
      <c r="C70" s="14"/>
      <c r="D70" s="14"/>
      <c r="E70" s="14"/>
      <c r="F70" s="14"/>
      <c r="G70" s="14"/>
      <c r="H70" s="14"/>
      <c r="I70" s="15"/>
      <c r="J70" s="31" t="s">
        <v>12</v>
      </c>
      <c r="K70" s="14"/>
      <c r="L70" s="15"/>
      <c r="M70" s="65" t="s">
        <v>12</v>
      </c>
      <c r="N70" s="66" t="s">
        <v>12</v>
      </c>
      <c r="O70" s="36"/>
    </row>
    <row r="71" spans="1:15" ht="17.25" customHeight="1">
      <c r="A71" s="16"/>
      <c r="B71" s="17"/>
      <c r="C71" s="17"/>
      <c r="D71" s="17"/>
      <c r="E71" s="17"/>
      <c r="F71" s="17"/>
      <c r="G71" s="17"/>
      <c r="H71" s="17"/>
      <c r="I71" s="18"/>
      <c r="J71" s="16"/>
      <c r="K71" s="17"/>
      <c r="L71" s="18"/>
      <c r="M71" s="34"/>
      <c r="N71" s="39"/>
      <c r="O71" s="40"/>
    </row>
    <row r="72" spans="1:15" ht="0.75" customHeight="1">
      <c r="A72" s="19"/>
      <c r="B72" s="20"/>
      <c r="C72" s="20"/>
      <c r="D72" s="20"/>
      <c r="E72" s="20"/>
      <c r="F72" s="20"/>
      <c r="G72" s="20"/>
      <c r="H72" s="20"/>
      <c r="I72" s="21"/>
      <c r="J72" s="19"/>
      <c r="K72" s="20"/>
      <c r="L72" s="21"/>
      <c r="M72" s="32" t="s">
        <v>12</v>
      </c>
      <c r="N72" s="35" t="s">
        <v>12</v>
      </c>
      <c r="O72" s="36"/>
    </row>
    <row r="73" spans="1:15" ht="17.25" customHeight="1">
      <c r="A73" s="68" t="s">
        <v>63</v>
      </c>
      <c r="B73" s="14"/>
      <c r="C73" s="14"/>
      <c r="D73" s="14"/>
      <c r="E73" s="14"/>
      <c r="F73" s="14"/>
      <c r="G73" s="14"/>
      <c r="H73" s="14"/>
      <c r="I73" s="15"/>
      <c r="J73" s="46" t="s">
        <v>12</v>
      </c>
      <c r="K73" s="63"/>
      <c r="L73" s="64"/>
      <c r="M73" s="33"/>
      <c r="N73" s="37"/>
      <c r="O73" s="38"/>
    </row>
    <row r="74" spans="1:15" ht="0.75" customHeight="1">
      <c r="A74" s="19"/>
      <c r="B74" s="20"/>
      <c r="C74" s="20"/>
      <c r="D74" s="20"/>
      <c r="E74" s="20"/>
      <c r="F74" s="20"/>
      <c r="G74" s="20"/>
      <c r="H74" s="20"/>
      <c r="I74" s="21"/>
      <c r="J74" s="51" t="s">
        <v>64</v>
      </c>
      <c r="K74" s="14"/>
      <c r="L74" s="15"/>
      <c r="M74" s="34"/>
      <c r="N74" s="39"/>
      <c r="O74" s="40"/>
    </row>
    <row r="75" spans="1:15" ht="17.25" customHeight="1">
      <c r="A75" s="54" t="s">
        <v>65</v>
      </c>
      <c r="B75" s="47"/>
      <c r="C75" s="47"/>
      <c r="D75" s="47"/>
      <c r="E75" s="47"/>
      <c r="F75" s="47"/>
      <c r="G75" s="47"/>
      <c r="H75" s="47"/>
      <c r="I75" s="48"/>
      <c r="J75" s="19"/>
      <c r="K75" s="20"/>
      <c r="L75" s="21"/>
      <c r="M75" s="5">
        <v>0</v>
      </c>
      <c r="N75" s="49">
        <v>0</v>
      </c>
      <c r="O75" s="50"/>
    </row>
    <row r="76" spans="1:15" ht="0.75" customHeight="1">
      <c r="A76" s="62" t="s">
        <v>22</v>
      </c>
      <c r="B76" s="14"/>
      <c r="C76" s="14"/>
      <c r="D76" s="14"/>
      <c r="E76" s="14"/>
      <c r="F76" s="14"/>
      <c r="G76" s="14"/>
      <c r="H76" s="14"/>
      <c r="I76" s="15"/>
      <c r="J76" s="31" t="s">
        <v>66</v>
      </c>
      <c r="K76" s="14"/>
      <c r="L76" s="15"/>
      <c r="M76" s="41">
        <v>0</v>
      </c>
      <c r="N76" s="53">
        <v>0</v>
      </c>
      <c r="O76" s="36"/>
    </row>
    <row r="77" spans="1:15" ht="17.25" customHeight="1">
      <c r="A77" s="19"/>
      <c r="B77" s="20"/>
      <c r="C77" s="20"/>
      <c r="D77" s="20"/>
      <c r="E77" s="20"/>
      <c r="F77" s="20"/>
      <c r="G77" s="20"/>
      <c r="H77" s="20"/>
      <c r="I77" s="21"/>
      <c r="J77" s="16"/>
      <c r="K77" s="17"/>
      <c r="L77" s="18"/>
      <c r="M77" s="34"/>
      <c r="N77" s="39"/>
      <c r="O77" s="40"/>
    </row>
    <row r="78" spans="1:15" ht="0.75" customHeight="1">
      <c r="A78" s="13" t="s">
        <v>67</v>
      </c>
      <c r="B78" s="14"/>
      <c r="C78" s="14"/>
      <c r="D78" s="14"/>
      <c r="E78" s="14"/>
      <c r="F78" s="14"/>
      <c r="G78" s="14"/>
      <c r="H78" s="14"/>
      <c r="I78" s="15"/>
      <c r="J78" s="19"/>
      <c r="K78" s="20"/>
      <c r="L78" s="21"/>
      <c r="M78" s="52">
        <v>0</v>
      </c>
      <c r="N78" s="55">
        <v>0</v>
      </c>
      <c r="O78" s="36"/>
    </row>
    <row r="79" spans="1:15" ht="15" customHeight="1">
      <c r="A79" s="16"/>
      <c r="B79" s="17"/>
      <c r="C79" s="17"/>
      <c r="D79" s="17"/>
      <c r="E79" s="17"/>
      <c r="F79" s="17"/>
      <c r="G79" s="17"/>
      <c r="H79" s="17"/>
      <c r="I79" s="18"/>
      <c r="J79" s="46" t="s">
        <v>68</v>
      </c>
      <c r="K79" s="63"/>
      <c r="L79" s="64"/>
      <c r="M79" s="33"/>
      <c r="N79" s="37"/>
      <c r="O79" s="38"/>
    </row>
    <row r="80" spans="1:15" ht="19.5" customHeight="1" hidden="1">
      <c r="A80" s="19"/>
      <c r="B80" s="20"/>
      <c r="C80" s="20"/>
      <c r="D80" s="20"/>
      <c r="E80" s="20"/>
      <c r="F80" s="20"/>
      <c r="G80" s="20"/>
      <c r="H80" s="20"/>
      <c r="I80" s="21"/>
      <c r="J80" s="31" t="s">
        <v>69</v>
      </c>
      <c r="K80" s="14"/>
      <c r="L80" s="15"/>
      <c r="M80" s="34"/>
      <c r="N80" s="39"/>
      <c r="O80" s="40"/>
    </row>
    <row r="81" spans="1:15" ht="17.25" customHeight="1">
      <c r="A81" s="54" t="s">
        <v>70</v>
      </c>
      <c r="B81" s="47"/>
      <c r="C81" s="47"/>
      <c r="D81" s="47"/>
      <c r="E81" s="47"/>
      <c r="F81" s="47"/>
      <c r="G81" s="47"/>
      <c r="H81" s="47"/>
      <c r="I81" s="48"/>
      <c r="J81" s="16"/>
      <c r="K81" s="17"/>
      <c r="L81" s="18"/>
      <c r="M81" s="5">
        <v>0</v>
      </c>
      <c r="N81" s="49">
        <v>0</v>
      </c>
      <c r="O81" s="50"/>
    </row>
    <row r="82" spans="1:15" ht="16.5" customHeight="1" hidden="1">
      <c r="A82" s="13" t="s">
        <v>71</v>
      </c>
      <c r="B82" s="14"/>
      <c r="C82" s="14"/>
      <c r="D82" s="14"/>
      <c r="E82" s="14"/>
      <c r="F82" s="14"/>
      <c r="G82" s="14"/>
      <c r="H82" s="14"/>
      <c r="I82" s="15"/>
      <c r="J82" s="19"/>
      <c r="K82" s="20"/>
      <c r="L82" s="21"/>
      <c r="M82" s="41">
        <v>0</v>
      </c>
      <c r="N82" s="53">
        <v>0</v>
      </c>
      <c r="O82" s="36"/>
    </row>
    <row r="83" spans="1:15" ht="17.25" customHeight="1">
      <c r="A83" s="16"/>
      <c r="B83" s="17"/>
      <c r="C83" s="17"/>
      <c r="D83" s="17"/>
      <c r="E83" s="17"/>
      <c r="F83" s="17"/>
      <c r="G83" s="17"/>
      <c r="H83" s="17"/>
      <c r="I83" s="18"/>
      <c r="J83" s="56" t="s">
        <v>72</v>
      </c>
      <c r="K83" s="14"/>
      <c r="L83" s="15"/>
      <c r="M83" s="34"/>
      <c r="N83" s="39"/>
      <c r="O83" s="40"/>
    </row>
    <row r="84" spans="1:15" ht="0.75" customHeight="1">
      <c r="A84" s="19"/>
      <c r="B84" s="20"/>
      <c r="C84" s="20"/>
      <c r="D84" s="20"/>
      <c r="E84" s="20"/>
      <c r="F84" s="20"/>
      <c r="G84" s="20"/>
      <c r="H84" s="20"/>
      <c r="I84" s="21"/>
      <c r="J84" s="19"/>
      <c r="K84" s="20"/>
      <c r="L84" s="21"/>
      <c r="M84" s="52">
        <v>195592</v>
      </c>
      <c r="N84" s="55">
        <v>97406</v>
      </c>
      <c r="O84" s="36"/>
    </row>
    <row r="85" spans="1:15" ht="17.25" customHeight="1">
      <c r="A85" s="54" t="s">
        <v>73</v>
      </c>
      <c r="B85" s="47"/>
      <c r="C85" s="47"/>
      <c r="D85" s="47"/>
      <c r="E85" s="47"/>
      <c r="F85" s="47"/>
      <c r="G85" s="47"/>
      <c r="H85" s="47"/>
      <c r="I85" s="48"/>
      <c r="J85" s="46" t="s">
        <v>74</v>
      </c>
      <c r="K85" s="47"/>
      <c r="L85" s="48"/>
      <c r="M85" s="33"/>
      <c r="N85" s="37"/>
      <c r="O85" s="38"/>
    </row>
    <row r="86" spans="1:15" ht="0.75" customHeight="1">
      <c r="A86" s="13" t="s">
        <v>75</v>
      </c>
      <c r="B86" s="14"/>
      <c r="C86" s="14"/>
      <c r="D86" s="14"/>
      <c r="E86" s="14"/>
      <c r="F86" s="14"/>
      <c r="G86" s="14"/>
      <c r="H86" s="14"/>
      <c r="I86" s="15"/>
      <c r="J86" s="51" t="s">
        <v>76</v>
      </c>
      <c r="K86" s="14"/>
      <c r="L86" s="15"/>
      <c r="M86" s="34"/>
      <c r="N86" s="39"/>
      <c r="O86" s="40"/>
    </row>
    <row r="87" spans="1:15" ht="17.25" customHeight="1">
      <c r="A87" s="16"/>
      <c r="B87" s="17"/>
      <c r="C87" s="17"/>
      <c r="D87" s="17"/>
      <c r="E87" s="17"/>
      <c r="F87" s="17"/>
      <c r="G87" s="17"/>
      <c r="H87" s="17"/>
      <c r="I87" s="18"/>
      <c r="J87" s="19"/>
      <c r="K87" s="20"/>
      <c r="L87" s="21"/>
      <c r="M87" s="8">
        <v>1083</v>
      </c>
      <c r="N87" s="49">
        <v>2048</v>
      </c>
      <c r="O87" s="50"/>
    </row>
    <row r="88" spans="1:15" ht="0.75" customHeight="1">
      <c r="A88" s="19"/>
      <c r="B88" s="20"/>
      <c r="C88" s="20"/>
      <c r="D88" s="20"/>
      <c r="E88" s="20"/>
      <c r="F88" s="20"/>
      <c r="G88" s="20"/>
      <c r="H88" s="20"/>
      <c r="I88" s="21"/>
      <c r="J88" s="31" t="s">
        <v>77</v>
      </c>
      <c r="K88" s="14"/>
      <c r="L88" s="15"/>
      <c r="M88" s="41">
        <v>0</v>
      </c>
      <c r="N88" s="53">
        <v>0</v>
      </c>
      <c r="O88" s="36"/>
    </row>
    <row r="89" spans="1:15" ht="17.25" customHeight="1">
      <c r="A89" s="45" t="s">
        <v>78</v>
      </c>
      <c r="B89" s="14"/>
      <c r="C89" s="14"/>
      <c r="D89" s="14"/>
      <c r="E89" s="14"/>
      <c r="F89" s="14"/>
      <c r="G89" s="14"/>
      <c r="H89" s="14"/>
      <c r="I89" s="15"/>
      <c r="J89" s="16"/>
      <c r="K89" s="17"/>
      <c r="L89" s="18"/>
      <c r="M89" s="34"/>
      <c r="N89" s="39"/>
      <c r="O89" s="40"/>
    </row>
    <row r="90" spans="1:15" ht="0.75" customHeight="1">
      <c r="A90" s="19"/>
      <c r="B90" s="20"/>
      <c r="C90" s="20"/>
      <c r="D90" s="20"/>
      <c r="E90" s="20"/>
      <c r="F90" s="20"/>
      <c r="G90" s="20"/>
      <c r="H90" s="20"/>
      <c r="I90" s="21"/>
      <c r="J90" s="19"/>
      <c r="K90" s="20"/>
      <c r="L90" s="21"/>
      <c r="M90" s="41">
        <v>0</v>
      </c>
      <c r="N90" s="53">
        <v>0</v>
      </c>
      <c r="O90" s="36"/>
    </row>
    <row r="91" spans="1:15" ht="17.25" customHeight="1">
      <c r="A91" s="54" t="s">
        <v>79</v>
      </c>
      <c r="B91" s="47"/>
      <c r="C91" s="47"/>
      <c r="D91" s="47"/>
      <c r="E91" s="47"/>
      <c r="F91" s="47"/>
      <c r="G91" s="47"/>
      <c r="H91" s="47"/>
      <c r="I91" s="48"/>
      <c r="J91" s="56" t="s">
        <v>80</v>
      </c>
      <c r="K91" s="14"/>
      <c r="L91" s="15"/>
      <c r="M91" s="34"/>
      <c r="N91" s="39"/>
      <c r="O91" s="40"/>
    </row>
    <row r="92" spans="1:15" ht="0.75" customHeight="1">
      <c r="A92" s="62" t="s">
        <v>81</v>
      </c>
      <c r="B92" s="14"/>
      <c r="C92" s="14"/>
      <c r="D92" s="14"/>
      <c r="E92" s="14"/>
      <c r="F92" s="14"/>
      <c r="G92" s="14"/>
      <c r="H92" s="14"/>
      <c r="I92" s="15"/>
      <c r="J92" s="19"/>
      <c r="K92" s="20"/>
      <c r="L92" s="21"/>
      <c r="M92" s="41">
        <v>1384</v>
      </c>
      <c r="N92" s="53">
        <v>690</v>
      </c>
      <c r="O92" s="36"/>
    </row>
    <row r="93" spans="1:15" ht="17.25" customHeight="1">
      <c r="A93" s="19"/>
      <c r="B93" s="20"/>
      <c r="C93" s="20"/>
      <c r="D93" s="20"/>
      <c r="E93" s="20"/>
      <c r="F93" s="20"/>
      <c r="G93" s="20"/>
      <c r="H93" s="20"/>
      <c r="I93" s="21"/>
      <c r="J93" s="46" t="s">
        <v>82</v>
      </c>
      <c r="K93" s="63"/>
      <c r="L93" s="64"/>
      <c r="M93" s="34"/>
      <c r="N93" s="39"/>
      <c r="O93" s="40"/>
    </row>
    <row r="94" spans="1:15" ht="0.75" customHeight="1">
      <c r="A94" s="62" t="s">
        <v>83</v>
      </c>
      <c r="B94" s="14"/>
      <c r="C94" s="14"/>
      <c r="D94" s="14"/>
      <c r="E94" s="14"/>
      <c r="F94" s="14"/>
      <c r="G94" s="14"/>
      <c r="H94" s="14"/>
      <c r="I94" s="15"/>
      <c r="J94" s="51" t="s">
        <v>84</v>
      </c>
      <c r="K94" s="14"/>
      <c r="L94" s="15"/>
      <c r="M94" s="41">
        <v>0</v>
      </c>
      <c r="N94" s="53">
        <v>0</v>
      </c>
      <c r="O94" s="36"/>
    </row>
    <row r="95" spans="1:15" ht="17.25" customHeight="1">
      <c r="A95" s="19"/>
      <c r="B95" s="20"/>
      <c r="C95" s="20"/>
      <c r="D95" s="20"/>
      <c r="E95" s="20"/>
      <c r="F95" s="20"/>
      <c r="G95" s="20"/>
      <c r="H95" s="20"/>
      <c r="I95" s="21"/>
      <c r="J95" s="19"/>
      <c r="K95" s="20"/>
      <c r="L95" s="21"/>
      <c r="M95" s="34"/>
      <c r="N95" s="39"/>
      <c r="O95" s="40"/>
    </row>
    <row r="96" spans="1:15" ht="0.75" customHeight="1">
      <c r="A96" s="13" t="s">
        <v>85</v>
      </c>
      <c r="B96" s="14"/>
      <c r="C96" s="14"/>
      <c r="D96" s="14"/>
      <c r="E96" s="14"/>
      <c r="F96" s="14"/>
      <c r="G96" s="14"/>
      <c r="H96" s="14"/>
      <c r="I96" s="15"/>
      <c r="J96" s="31" t="s">
        <v>86</v>
      </c>
      <c r="K96" s="14"/>
      <c r="L96" s="15"/>
      <c r="M96" s="52">
        <v>630</v>
      </c>
      <c r="N96" s="55">
        <v>503</v>
      </c>
      <c r="O96" s="36"/>
    </row>
    <row r="97" spans="1:15" ht="17.25" customHeight="1">
      <c r="A97" s="16"/>
      <c r="B97" s="17"/>
      <c r="C97" s="17"/>
      <c r="D97" s="17"/>
      <c r="E97" s="17"/>
      <c r="F97" s="17"/>
      <c r="G97" s="17"/>
      <c r="H97" s="17"/>
      <c r="I97" s="18"/>
      <c r="J97" s="16"/>
      <c r="K97" s="17"/>
      <c r="L97" s="18"/>
      <c r="M97" s="33"/>
      <c r="N97" s="37"/>
      <c r="O97" s="38"/>
    </row>
    <row r="98" spans="1:15" ht="0.75" customHeight="1">
      <c r="A98" s="19"/>
      <c r="B98" s="20"/>
      <c r="C98" s="20"/>
      <c r="D98" s="20"/>
      <c r="E98" s="20"/>
      <c r="F98" s="20"/>
      <c r="G98" s="20"/>
      <c r="H98" s="20"/>
      <c r="I98" s="21"/>
      <c r="J98" s="19"/>
      <c r="K98" s="20"/>
      <c r="L98" s="21"/>
      <c r="M98" s="34"/>
      <c r="N98" s="39"/>
      <c r="O98" s="40"/>
    </row>
    <row r="99" spans="1:15" s="7" customFormat="1" ht="18.75" customHeight="1">
      <c r="A99" s="42" t="s">
        <v>87</v>
      </c>
      <c r="B99" s="26"/>
      <c r="C99" s="26"/>
      <c r="D99" s="26"/>
      <c r="E99" s="26"/>
      <c r="F99" s="26"/>
      <c r="G99" s="26"/>
      <c r="H99" s="26"/>
      <c r="I99" s="27"/>
      <c r="J99" s="43" t="s">
        <v>88</v>
      </c>
      <c r="K99" s="26"/>
      <c r="L99" s="27"/>
      <c r="M99" s="9">
        <f>SUM(M75:M98)</f>
        <v>198689</v>
      </c>
      <c r="N99" s="44">
        <f>SUM(N75:O98)</f>
        <v>100647</v>
      </c>
      <c r="O99" s="30"/>
    </row>
    <row r="100" spans="1:15" ht="0.75" customHeight="1">
      <c r="A100" s="62" t="s">
        <v>12</v>
      </c>
      <c r="B100" s="14"/>
      <c r="C100" s="14"/>
      <c r="D100" s="14"/>
      <c r="E100" s="14"/>
      <c r="F100" s="14"/>
      <c r="G100" s="14"/>
      <c r="H100" s="14"/>
      <c r="I100" s="15"/>
      <c r="J100" s="31" t="s">
        <v>12</v>
      </c>
      <c r="K100" s="14"/>
      <c r="L100" s="15"/>
      <c r="M100" s="65" t="s">
        <v>12</v>
      </c>
      <c r="N100" s="66" t="s">
        <v>12</v>
      </c>
      <c r="O100" s="36"/>
    </row>
    <row r="101" spans="1:15" ht="17.25" customHeight="1">
      <c r="A101" s="19"/>
      <c r="B101" s="20"/>
      <c r="C101" s="20"/>
      <c r="D101" s="20"/>
      <c r="E101" s="20"/>
      <c r="F101" s="20"/>
      <c r="G101" s="20"/>
      <c r="H101" s="20"/>
      <c r="I101" s="21"/>
      <c r="J101" s="16"/>
      <c r="K101" s="17"/>
      <c r="L101" s="18"/>
      <c r="M101" s="34"/>
      <c r="N101" s="39"/>
      <c r="O101" s="40"/>
    </row>
    <row r="102" spans="1:15" ht="0.75" customHeight="1">
      <c r="A102" s="67" t="s">
        <v>89</v>
      </c>
      <c r="B102" s="14"/>
      <c r="C102" s="14"/>
      <c r="D102" s="14"/>
      <c r="E102" s="14"/>
      <c r="F102" s="14"/>
      <c r="G102" s="14"/>
      <c r="H102" s="14"/>
      <c r="I102" s="15"/>
      <c r="J102" s="19"/>
      <c r="K102" s="20"/>
      <c r="L102" s="21"/>
      <c r="M102" s="32" t="s">
        <v>12</v>
      </c>
      <c r="N102" s="35" t="s">
        <v>12</v>
      </c>
      <c r="O102" s="36"/>
    </row>
    <row r="103" spans="1:15" ht="17.25" customHeight="1">
      <c r="A103" s="19"/>
      <c r="B103" s="20"/>
      <c r="C103" s="20"/>
      <c r="D103" s="20"/>
      <c r="E103" s="20"/>
      <c r="F103" s="20"/>
      <c r="G103" s="20"/>
      <c r="H103" s="20"/>
      <c r="I103" s="21"/>
      <c r="J103" s="46" t="s">
        <v>12</v>
      </c>
      <c r="K103" s="63"/>
      <c r="L103" s="64"/>
      <c r="M103" s="33"/>
      <c r="N103" s="37"/>
      <c r="O103" s="38"/>
    </row>
    <row r="104" spans="1:15" ht="0.75" customHeight="1">
      <c r="A104" s="62" t="s">
        <v>90</v>
      </c>
      <c r="B104" s="14"/>
      <c r="C104" s="14"/>
      <c r="D104" s="14"/>
      <c r="E104" s="14"/>
      <c r="F104" s="14"/>
      <c r="G104" s="14"/>
      <c r="H104" s="14"/>
      <c r="I104" s="15"/>
      <c r="J104" s="51" t="s">
        <v>91</v>
      </c>
      <c r="K104" s="14"/>
      <c r="L104" s="15"/>
      <c r="M104" s="34"/>
      <c r="N104" s="39"/>
      <c r="O104" s="40"/>
    </row>
    <row r="105" spans="1:15" ht="17.25" customHeight="1">
      <c r="A105" s="19"/>
      <c r="B105" s="20"/>
      <c r="C105" s="20"/>
      <c r="D105" s="20"/>
      <c r="E105" s="20"/>
      <c r="F105" s="20"/>
      <c r="G105" s="20"/>
      <c r="H105" s="20"/>
      <c r="I105" s="21"/>
      <c r="J105" s="19"/>
      <c r="K105" s="20"/>
      <c r="L105" s="21"/>
      <c r="M105" s="8">
        <v>648555</v>
      </c>
      <c r="N105" s="49">
        <v>648555</v>
      </c>
      <c r="O105" s="50"/>
    </row>
    <row r="106" spans="1:15" ht="0.75" customHeight="1">
      <c r="A106" s="13" t="s">
        <v>15</v>
      </c>
      <c r="B106" s="14"/>
      <c r="C106" s="14"/>
      <c r="D106" s="14"/>
      <c r="E106" s="14"/>
      <c r="F106" s="14"/>
      <c r="G106" s="14"/>
      <c r="H106" s="14"/>
      <c r="I106" s="15"/>
      <c r="J106" s="51" t="s">
        <v>12</v>
      </c>
      <c r="K106" s="14"/>
      <c r="L106" s="15"/>
      <c r="M106" s="32" t="s">
        <v>12</v>
      </c>
      <c r="N106" s="35" t="s">
        <v>12</v>
      </c>
      <c r="O106" s="36"/>
    </row>
    <row r="107" spans="1:15" ht="17.25" customHeight="1">
      <c r="A107" s="16"/>
      <c r="B107" s="17"/>
      <c r="C107" s="17"/>
      <c r="D107" s="17"/>
      <c r="E107" s="17"/>
      <c r="F107" s="17"/>
      <c r="G107" s="17"/>
      <c r="H107" s="17"/>
      <c r="I107" s="18"/>
      <c r="J107" s="19"/>
      <c r="K107" s="20"/>
      <c r="L107" s="21"/>
      <c r="M107" s="33"/>
      <c r="N107" s="37"/>
      <c r="O107" s="38"/>
    </row>
    <row r="108" spans="1:15" ht="0.75" customHeight="1">
      <c r="A108" s="19"/>
      <c r="B108" s="20"/>
      <c r="C108" s="20"/>
      <c r="D108" s="20"/>
      <c r="E108" s="20"/>
      <c r="F108" s="20"/>
      <c r="G108" s="20"/>
      <c r="H108" s="20"/>
      <c r="I108" s="21"/>
      <c r="J108" s="51" t="s">
        <v>92</v>
      </c>
      <c r="K108" s="14"/>
      <c r="L108" s="15"/>
      <c r="M108" s="34"/>
      <c r="N108" s="39"/>
      <c r="O108" s="40"/>
    </row>
    <row r="109" spans="1:15" ht="17.25" customHeight="1">
      <c r="A109" s="54" t="s">
        <v>93</v>
      </c>
      <c r="B109" s="47"/>
      <c r="C109" s="47"/>
      <c r="D109" s="47"/>
      <c r="E109" s="47"/>
      <c r="F109" s="47"/>
      <c r="G109" s="47"/>
      <c r="H109" s="47"/>
      <c r="I109" s="48"/>
      <c r="J109" s="19"/>
      <c r="K109" s="20"/>
      <c r="L109" s="21"/>
      <c r="M109" s="5">
        <v>648555</v>
      </c>
      <c r="N109" s="49">
        <v>648555</v>
      </c>
      <c r="O109" s="50"/>
    </row>
    <row r="110" spans="1:15" ht="0.75" customHeight="1">
      <c r="A110" s="62" t="s">
        <v>94</v>
      </c>
      <c r="B110" s="14"/>
      <c r="C110" s="14"/>
      <c r="D110" s="14"/>
      <c r="E110" s="14"/>
      <c r="F110" s="14"/>
      <c r="G110" s="14"/>
      <c r="H110" s="14"/>
      <c r="I110" s="15"/>
      <c r="J110" s="31" t="s">
        <v>95</v>
      </c>
      <c r="K110" s="14"/>
      <c r="L110" s="15"/>
      <c r="M110" s="52">
        <v>0</v>
      </c>
      <c r="N110" s="55">
        <v>0</v>
      </c>
      <c r="O110" s="36"/>
    </row>
    <row r="111" spans="1:15" ht="17.25" customHeight="1">
      <c r="A111" s="19"/>
      <c r="B111" s="20"/>
      <c r="C111" s="20"/>
      <c r="D111" s="20"/>
      <c r="E111" s="20"/>
      <c r="F111" s="20"/>
      <c r="G111" s="20"/>
      <c r="H111" s="20"/>
      <c r="I111" s="21"/>
      <c r="J111" s="16"/>
      <c r="K111" s="17"/>
      <c r="L111" s="18"/>
      <c r="M111" s="33"/>
      <c r="N111" s="37"/>
      <c r="O111" s="38"/>
    </row>
    <row r="112" spans="1:15" ht="0.75" customHeight="1">
      <c r="A112" s="62" t="s">
        <v>96</v>
      </c>
      <c r="B112" s="14"/>
      <c r="C112" s="14"/>
      <c r="D112" s="14"/>
      <c r="E112" s="14"/>
      <c r="F112" s="14"/>
      <c r="G112" s="14"/>
      <c r="H112" s="14"/>
      <c r="I112" s="15"/>
      <c r="J112" s="19"/>
      <c r="K112" s="20"/>
      <c r="L112" s="21"/>
      <c r="M112" s="34"/>
      <c r="N112" s="39"/>
      <c r="O112" s="40"/>
    </row>
    <row r="113" spans="1:15" ht="17.25" customHeight="1">
      <c r="A113" s="19"/>
      <c r="B113" s="20"/>
      <c r="C113" s="20"/>
      <c r="D113" s="20"/>
      <c r="E113" s="20"/>
      <c r="F113" s="20"/>
      <c r="G113" s="20"/>
      <c r="H113" s="20"/>
      <c r="I113" s="21"/>
      <c r="J113" s="46" t="s">
        <v>97</v>
      </c>
      <c r="K113" s="47"/>
      <c r="L113" s="48"/>
      <c r="M113" s="6">
        <v>0</v>
      </c>
      <c r="N113" s="49">
        <v>0</v>
      </c>
      <c r="O113" s="50"/>
    </row>
    <row r="114" spans="1:15" ht="0.75" customHeight="1">
      <c r="A114" s="13" t="s">
        <v>98</v>
      </c>
      <c r="B114" s="14"/>
      <c r="C114" s="14"/>
      <c r="D114" s="14"/>
      <c r="E114" s="14"/>
      <c r="F114" s="14"/>
      <c r="G114" s="14"/>
      <c r="H114" s="14"/>
      <c r="I114" s="15"/>
      <c r="J114" s="51" t="s">
        <v>99</v>
      </c>
      <c r="K114" s="14"/>
      <c r="L114" s="15"/>
      <c r="M114" s="41">
        <v>0</v>
      </c>
      <c r="N114" s="53">
        <v>0</v>
      </c>
      <c r="O114" s="36"/>
    </row>
    <row r="115" spans="1:15" ht="17.25" customHeight="1">
      <c r="A115" s="16"/>
      <c r="B115" s="17"/>
      <c r="C115" s="17"/>
      <c r="D115" s="17"/>
      <c r="E115" s="17"/>
      <c r="F115" s="17"/>
      <c r="G115" s="17"/>
      <c r="H115" s="17"/>
      <c r="I115" s="18"/>
      <c r="J115" s="19"/>
      <c r="K115" s="20"/>
      <c r="L115" s="21"/>
      <c r="M115" s="34"/>
      <c r="N115" s="39"/>
      <c r="O115" s="40"/>
    </row>
    <row r="116" spans="1:15" ht="0.75" customHeight="1">
      <c r="A116" s="19"/>
      <c r="B116" s="20"/>
      <c r="C116" s="20"/>
      <c r="D116" s="20"/>
      <c r="E116" s="20"/>
      <c r="F116" s="20"/>
      <c r="G116" s="20"/>
      <c r="H116" s="20"/>
      <c r="I116" s="21"/>
      <c r="J116" s="31" t="s">
        <v>100</v>
      </c>
      <c r="K116" s="14"/>
      <c r="L116" s="15"/>
      <c r="M116" s="52">
        <v>0</v>
      </c>
      <c r="N116" s="55">
        <v>0</v>
      </c>
      <c r="O116" s="36"/>
    </row>
    <row r="117" spans="1:15" ht="17.25" customHeight="1">
      <c r="A117" s="45" t="s">
        <v>101</v>
      </c>
      <c r="B117" s="14"/>
      <c r="C117" s="14"/>
      <c r="D117" s="14"/>
      <c r="E117" s="14"/>
      <c r="F117" s="14"/>
      <c r="G117" s="14"/>
      <c r="H117" s="14"/>
      <c r="I117" s="15"/>
      <c r="J117" s="16"/>
      <c r="K117" s="17"/>
      <c r="L117" s="18"/>
      <c r="M117" s="33"/>
      <c r="N117" s="37"/>
      <c r="O117" s="38"/>
    </row>
    <row r="118" spans="1:15" ht="0.75" customHeight="1">
      <c r="A118" s="19"/>
      <c r="B118" s="20"/>
      <c r="C118" s="20"/>
      <c r="D118" s="20"/>
      <c r="E118" s="20"/>
      <c r="F118" s="20"/>
      <c r="G118" s="20"/>
      <c r="H118" s="20"/>
      <c r="I118" s="21"/>
      <c r="J118" s="19"/>
      <c r="K118" s="20"/>
      <c r="L118" s="21"/>
      <c r="M118" s="34"/>
      <c r="N118" s="39"/>
      <c r="O118" s="40"/>
    </row>
    <row r="119" spans="1:15" ht="17.25" customHeight="1">
      <c r="A119" s="45" t="s">
        <v>102</v>
      </c>
      <c r="B119" s="14"/>
      <c r="C119" s="14"/>
      <c r="D119" s="14"/>
      <c r="E119" s="14"/>
      <c r="F119" s="14"/>
      <c r="G119" s="14"/>
      <c r="H119" s="14"/>
      <c r="I119" s="15"/>
      <c r="J119" s="56" t="s">
        <v>103</v>
      </c>
      <c r="K119" s="14"/>
      <c r="L119" s="15"/>
      <c r="M119" s="5">
        <v>-11286</v>
      </c>
      <c r="N119" s="49">
        <v>-12571</v>
      </c>
      <c r="O119" s="50"/>
    </row>
    <row r="120" spans="1:15" ht="0.75" customHeight="1">
      <c r="A120" s="19"/>
      <c r="B120" s="20"/>
      <c r="C120" s="20"/>
      <c r="D120" s="20"/>
      <c r="E120" s="20"/>
      <c r="F120" s="20"/>
      <c r="G120" s="20"/>
      <c r="H120" s="20"/>
      <c r="I120" s="21"/>
      <c r="J120" s="19"/>
      <c r="K120" s="20"/>
      <c r="L120" s="21"/>
      <c r="M120" s="41">
        <f>M125+M126</f>
        <v>24934</v>
      </c>
      <c r="N120" s="57">
        <f>N125+N126</f>
        <v>-11441</v>
      </c>
      <c r="O120" s="58"/>
    </row>
    <row r="121" spans="1:15" s="7" customFormat="1" ht="17.25" customHeight="1">
      <c r="A121" s="61" t="s">
        <v>104</v>
      </c>
      <c r="B121" s="26"/>
      <c r="C121" s="26"/>
      <c r="D121" s="26"/>
      <c r="E121" s="26"/>
      <c r="F121" s="26"/>
      <c r="G121" s="26"/>
      <c r="H121" s="26"/>
      <c r="I121" s="27"/>
      <c r="J121" s="43" t="s">
        <v>105</v>
      </c>
      <c r="K121" s="26"/>
      <c r="L121" s="27"/>
      <c r="M121" s="34"/>
      <c r="N121" s="59"/>
      <c r="O121" s="60"/>
    </row>
    <row r="122" spans="1:15" ht="0.75" customHeight="1">
      <c r="A122" s="13" t="s">
        <v>106</v>
      </c>
      <c r="B122" s="14"/>
      <c r="C122" s="14"/>
      <c r="D122" s="14"/>
      <c r="E122" s="14"/>
      <c r="F122" s="14"/>
      <c r="G122" s="14"/>
      <c r="H122" s="14"/>
      <c r="I122" s="15"/>
      <c r="J122" s="31" t="s">
        <v>12</v>
      </c>
      <c r="K122" s="14"/>
      <c r="L122" s="15"/>
      <c r="M122" s="32" t="s">
        <v>12</v>
      </c>
      <c r="N122" s="35" t="s">
        <v>12</v>
      </c>
      <c r="O122" s="36"/>
    </row>
    <row r="123" spans="1:15" ht="17.25" customHeight="1">
      <c r="A123" s="16"/>
      <c r="B123" s="17"/>
      <c r="C123" s="17"/>
      <c r="D123" s="17"/>
      <c r="E123" s="17"/>
      <c r="F123" s="17"/>
      <c r="G123" s="17"/>
      <c r="H123" s="17"/>
      <c r="I123" s="18"/>
      <c r="J123" s="16"/>
      <c r="K123" s="17"/>
      <c r="L123" s="18"/>
      <c r="M123" s="33"/>
      <c r="N123" s="37"/>
      <c r="O123" s="38"/>
    </row>
    <row r="124" spans="1:15" ht="0.75" customHeight="1">
      <c r="A124" s="19"/>
      <c r="B124" s="20"/>
      <c r="C124" s="20"/>
      <c r="D124" s="20"/>
      <c r="E124" s="20"/>
      <c r="F124" s="20"/>
      <c r="G124" s="20"/>
      <c r="H124" s="20"/>
      <c r="I124" s="21"/>
      <c r="J124" s="19"/>
      <c r="K124" s="20"/>
      <c r="L124" s="21"/>
      <c r="M124" s="34"/>
      <c r="N124" s="39"/>
      <c r="O124" s="40"/>
    </row>
    <row r="125" spans="1:15" ht="21" customHeight="1">
      <c r="A125" s="45" t="s">
        <v>107</v>
      </c>
      <c r="B125" s="14"/>
      <c r="C125" s="14"/>
      <c r="D125" s="14"/>
      <c r="E125" s="14"/>
      <c r="F125" s="14"/>
      <c r="G125" s="14"/>
      <c r="H125" s="14"/>
      <c r="I125" s="15"/>
      <c r="J125" s="46" t="s">
        <v>108</v>
      </c>
      <c r="K125" s="47"/>
      <c r="L125" s="48"/>
      <c r="M125" s="6">
        <v>-11441</v>
      </c>
      <c r="N125" s="49">
        <v>-46</v>
      </c>
      <c r="O125" s="50"/>
    </row>
    <row r="126" spans="1:15" ht="0.75" customHeight="1">
      <c r="A126" s="19"/>
      <c r="B126" s="20"/>
      <c r="C126" s="20"/>
      <c r="D126" s="20"/>
      <c r="E126" s="20"/>
      <c r="F126" s="20"/>
      <c r="G126" s="20"/>
      <c r="H126" s="20"/>
      <c r="I126" s="21"/>
      <c r="J126" s="51" t="s">
        <v>109</v>
      </c>
      <c r="K126" s="14"/>
      <c r="L126" s="15"/>
      <c r="M126" s="52">
        <v>36375</v>
      </c>
      <c r="N126" s="53">
        <v>-11395</v>
      </c>
      <c r="O126" s="36"/>
    </row>
    <row r="127" spans="1:15" ht="17.25" customHeight="1">
      <c r="A127" s="54" t="s">
        <v>110</v>
      </c>
      <c r="B127" s="47"/>
      <c r="C127" s="47"/>
      <c r="D127" s="47"/>
      <c r="E127" s="47"/>
      <c r="F127" s="47"/>
      <c r="G127" s="47"/>
      <c r="H127" s="47"/>
      <c r="I127" s="48"/>
      <c r="J127" s="19"/>
      <c r="K127" s="20"/>
      <c r="L127" s="21"/>
      <c r="M127" s="33"/>
      <c r="N127" s="39"/>
      <c r="O127" s="40"/>
    </row>
    <row r="128" spans="1:15" ht="0.75" customHeight="1">
      <c r="A128" s="13" t="s">
        <v>111</v>
      </c>
      <c r="B128" s="14"/>
      <c r="C128" s="14"/>
      <c r="D128" s="14"/>
      <c r="E128" s="14"/>
      <c r="F128" s="14"/>
      <c r="G128" s="14"/>
      <c r="H128" s="14"/>
      <c r="I128" s="15"/>
      <c r="J128" s="31" t="s">
        <v>112</v>
      </c>
      <c r="K128" s="14"/>
      <c r="L128" s="15"/>
      <c r="M128" s="34"/>
      <c r="N128" s="55">
        <v>0</v>
      </c>
      <c r="O128" s="36"/>
    </row>
    <row r="129" spans="1:15" ht="17.25" customHeight="1">
      <c r="A129" s="16"/>
      <c r="B129" s="17"/>
      <c r="C129" s="17"/>
      <c r="D129" s="17"/>
      <c r="E129" s="17"/>
      <c r="F129" s="17"/>
      <c r="G129" s="17"/>
      <c r="H129" s="17"/>
      <c r="I129" s="18"/>
      <c r="J129" s="16"/>
      <c r="K129" s="17"/>
      <c r="L129" s="18"/>
      <c r="M129" s="8">
        <v>0</v>
      </c>
      <c r="N129" s="37"/>
      <c r="O129" s="38"/>
    </row>
    <row r="130" spans="1:15" ht="0.75" customHeight="1">
      <c r="A130" s="19"/>
      <c r="B130" s="20"/>
      <c r="C130" s="20"/>
      <c r="D130" s="20"/>
      <c r="E130" s="20"/>
      <c r="F130" s="20"/>
      <c r="G130" s="20"/>
      <c r="H130" s="20"/>
      <c r="I130" s="21"/>
      <c r="J130" s="19"/>
      <c r="K130" s="20"/>
      <c r="L130" s="21"/>
      <c r="M130" s="41">
        <f>M120+M105+M119</f>
        <v>662203</v>
      </c>
      <c r="N130" s="39"/>
      <c r="O130" s="40"/>
    </row>
    <row r="131" spans="1:15" s="7" customFormat="1" ht="17.25" customHeight="1">
      <c r="A131" s="42" t="s">
        <v>113</v>
      </c>
      <c r="B131" s="26"/>
      <c r="C131" s="26"/>
      <c r="D131" s="26"/>
      <c r="E131" s="26"/>
      <c r="F131" s="26"/>
      <c r="G131" s="26"/>
      <c r="H131" s="26"/>
      <c r="I131" s="27"/>
      <c r="J131" s="43" t="s">
        <v>114</v>
      </c>
      <c r="K131" s="26"/>
      <c r="L131" s="27"/>
      <c r="M131" s="34"/>
      <c r="N131" s="44">
        <f>N105+N119+N120</f>
        <v>624543</v>
      </c>
      <c r="O131" s="30"/>
    </row>
    <row r="132" spans="1:15" ht="0.75" customHeight="1">
      <c r="A132" s="13" t="s">
        <v>12</v>
      </c>
      <c r="B132" s="14"/>
      <c r="C132" s="14"/>
      <c r="D132" s="14"/>
      <c r="E132" s="14"/>
      <c r="F132" s="14"/>
      <c r="G132" s="14"/>
      <c r="H132" s="14"/>
      <c r="I132" s="15"/>
      <c r="J132" s="31" t="s">
        <v>12</v>
      </c>
      <c r="K132" s="14"/>
      <c r="L132" s="15"/>
      <c r="M132" s="32" t="s">
        <v>12</v>
      </c>
      <c r="N132" s="35" t="s">
        <v>12</v>
      </c>
      <c r="O132" s="36"/>
    </row>
    <row r="133" spans="1:15" ht="17.25" customHeight="1">
      <c r="A133" s="16"/>
      <c r="B133" s="17"/>
      <c r="C133" s="17"/>
      <c r="D133" s="17"/>
      <c r="E133" s="17"/>
      <c r="F133" s="17"/>
      <c r="G133" s="17"/>
      <c r="H133" s="17"/>
      <c r="I133" s="18"/>
      <c r="J133" s="16"/>
      <c r="K133" s="17"/>
      <c r="L133" s="18"/>
      <c r="M133" s="33"/>
      <c r="N133" s="37"/>
      <c r="O133" s="38"/>
    </row>
    <row r="134" spans="1:15" ht="0.75" customHeight="1">
      <c r="A134" s="19"/>
      <c r="B134" s="20"/>
      <c r="C134" s="20"/>
      <c r="D134" s="20"/>
      <c r="E134" s="20"/>
      <c r="F134" s="20"/>
      <c r="G134" s="20"/>
      <c r="H134" s="20"/>
      <c r="I134" s="21"/>
      <c r="J134" s="19"/>
      <c r="K134" s="20"/>
      <c r="L134" s="21"/>
      <c r="M134" s="34"/>
      <c r="N134" s="39"/>
      <c r="O134" s="40"/>
    </row>
    <row r="135" spans="1:15" s="7" customFormat="1" ht="18" customHeight="1">
      <c r="A135" s="25" t="s">
        <v>115</v>
      </c>
      <c r="B135" s="26"/>
      <c r="C135" s="26"/>
      <c r="D135" s="26"/>
      <c r="E135" s="26"/>
      <c r="F135" s="26"/>
      <c r="G135" s="26"/>
      <c r="H135" s="26"/>
      <c r="I135" s="27"/>
      <c r="J135" s="28" t="s">
        <v>116</v>
      </c>
      <c r="K135" s="26"/>
      <c r="L135" s="27"/>
      <c r="M135" s="10">
        <f>M130+M99</f>
        <v>860892</v>
      </c>
      <c r="N135" s="29">
        <f>N99+N131</f>
        <v>725190</v>
      </c>
      <c r="O135" s="30"/>
    </row>
    <row r="136" ht="13.5" customHeight="1"/>
    <row r="137" spans="1:6" ht="3.75" customHeight="1">
      <c r="A137" s="22" t="s">
        <v>117</v>
      </c>
      <c r="B137" s="23"/>
      <c r="C137" s="23"/>
      <c r="D137" s="23"/>
      <c r="E137" s="23"/>
      <c r="F137" s="23"/>
    </row>
    <row r="138" spans="1:11" ht="3" customHeight="1">
      <c r="A138" s="23"/>
      <c r="B138" s="23"/>
      <c r="C138" s="23"/>
      <c r="D138" s="23"/>
      <c r="E138" s="23"/>
      <c r="F138" s="23"/>
      <c r="H138" s="24" t="s">
        <v>118</v>
      </c>
      <c r="I138" s="14"/>
      <c r="J138" s="14"/>
      <c r="K138" s="15"/>
    </row>
    <row r="139" spans="1:15" ht="12" customHeight="1">
      <c r="A139" s="23"/>
      <c r="B139" s="23"/>
      <c r="C139" s="23"/>
      <c r="D139" s="23"/>
      <c r="E139" s="23"/>
      <c r="F139" s="23"/>
      <c r="H139" s="19"/>
      <c r="I139" s="20"/>
      <c r="J139" s="20"/>
      <c r="K139" s="21"/>
      <c r="N139" s="22" t="s">
        <v>119</v>
      </c>
      <c r="O139" s="23"/>
    </row>
    <row r="140" spans="1:15" ht="3.75" customHeight="1">
      <c r="A140" s="23"/>
      <c r="B140" s="23"/>
      <c r="C140" s="23"/>
      <c r="D140" s="23"/>
      <c r="E140" s="23"/>
      <c r="F140" s="23"/>
      <c r="N140" s="23"/>
      <c r="O140" s="23"/>
    </row>
    <row r="141" spans="1:6" ht="9" customHeight="1">
      <c r="A141" s="23"/>
      <c r="B141" s="23"/>
      <c r="C141" s="23"/>
      <c r="D141" s="23"/>
      <c r="E141" s="23"/>
      <c r="F141" s="23"/>
    </row>
    <row r="142" ht="5.25" customHeight="1"/>
    <row r="143" spans="8:15" ht="3" customHeight="1">
      <c r="H143" s="24" t="s">
        <v>120</v>
      </c>
      <c r="I143" s="14"/>
      <c r="J143" s="14"/>
      <c r="K143" s="15"/>
      <c r="N143" s="22" t="s">
        <v>119</v>
      </c>
      <c r="O143" s="23"/>
    </row>
    <row r="144" spans="1:15" ht="10.5" customHeight="1">
      <c r="A144" s="22" t="s">
        <v>121</v>
      </c>
      <c r="B144" s="23"/>
      <c r="C144" s="23"/>
      <c r="D144" s="23"/>
      <c r="H144" s="16"/>
      <c r="I144" s="17"/>
      <c r="J144" s="17"/>
      <c r="K144" s="18"/>
      <c r="N144" s="23"/>
      <c r="O144" s="23"/>
    </row>
    <row r="145" spans="8:15" ht="1.5" customHeight="1">
      <c r="H145" s="19"/>
      <c r="I145" s="20"/>
      <c r="J145" s="20"/>
      <c r="K145" s="21"/>
      <c r="N145" s="23"/>
      <c r="O145" s="23"/>
    </row>
    <row r="146" spans="14:15" ht="0.75" customHeight="1">
      <c r="N146" s="23"/>
      <c r="O146" s="23"/>
    </row>
    <row r="147" ht="14.25" customHeight="1"/>
    <row r="148" spans="8:15" ht="3" customHeight="1">
      <c r="H148" s="24" t="s">
        <v>122</v>
      </c>
      <c r="I148" s="14"/>
      <c r="J148" s="14"/>
      <c r="K148" s="15"/>
      <c r="N148" s="22" t="s">
        <v>119</v>
      </c>
      <c r="O148" s="23"/>
    </row>
    <row r="149" spans="1:15" ht="10.5" customHeight="1">
      <c r="A149" s="22" t="s">
        <v>123</v>
      </c>
      <c r="B149" s="23"/>
      <c r="C149" s="23"/>
      <c r="H149" s="16"/>
      <c r="I149" s="17"/>
      <c r="J149" s="17"/>
      <c r="K149" s="18"/>
      <c r="N149" s="23"/>
      <c r="O149" s="23"/>
    </row>
    <row r="150" spans="8:15" ht="1.5" customHeight="1">
      <c r="H150" s="19"/>
      <c r="I150" s="20"/>
      <c r="J150" s="20"/>
      <c r="K150" s="21"/>
      <c r="N150" s="23"/>
      <c r="O150" s="23"/>
    </row>
    <row r="151" spans="14:15" ht="0.75" customHeight="1">
      <c r="N151" s="23"/>
      <c r="O151" s="23"/>
    </row>
    <row r="152" ht="14.25" customHeight="1">
      <c r="N152" s="11"/>
    </row>
    <row r="153" spans="8:11" ht="3" customHeight="1">
      <c r="H153" s="13" t="s">
        <v>12</v>
      </c>
      <c r="I153" s="14"/>
      <c r="J153" s="14"/>
      <c r="K153" s="15"/>
    </row>
    <row r="154" spans="1:14" ht="10.5" customHeight="1">
      <c r="A154" s="22" t="s">
        <v>124</v>
      </c>
      <c r="B154" s="23"/>
      <c r="H154" s="16"/>
      <c r="I154" s="17"/>
      <c r="J154" s="17"/>
      <c r="K154" s="18"/>
      <c r="N154" s="11"/>
    </row>
    <row r="155" spans="8:11" ht="1.5" customHeight="1">
      <c r="H155" s="19"/>
      <c r="I155" s="20"/>
      <c r="J155" s="20"/>
      <c r="K155" s="21"/>
    </row>
    <row r="156" ht="130.5" customHeight="1">
      <c r="M156" s="12"/>
    </row>
    <row r="157" spans="2:5" ht="10.5" customHeight="1">
      <c r="B157" s="22" t="s">
        <v>125</v>
      </c>
      <c r="C157" s="23"/>
      <c r="D157" s="23"/>
      <c r="E157" s="23"/>
    </row>
    <row r="158" ht="0.75" customHeight="1"/>
  </sheetData>
  <sheetProtection/>
  <mergeCells count="254">
    <mergeCell ref="A10:I11"/>
    <mergeCell ref="J10:L11"/>
    <mergeCell ref="M10:M11"/>
    <mergeCell ref="N10:O11"/>
    <mergeCell ref="I1:J1"/>
    <mergeCell ref="A3:O3"/>
    <mergeCell ref="H5:M5"/>
    <mergeCell ref="A9:I9"/>
    <mergeCell ref="J9:L9"/>
    <mergeCell ref="N9:O9"/>
    <mergeCell ref="M19:M20"/>
    <mergeCell ref="N19:O20"/>
    <mergeCell ref="A12:I13"/>
    <mergeCell ref="J12:L13"/>
    <mergeCell ref="M12:M14"/>
    <mergeCell ref="N12:O14"/>
    <mergeCell ref="A14:I15"/>
    <mergeCell ref="J14:L15"/>
    <mergeCell ref="N15:O15"/>
    <mergeCell ref="A21:I22"/>
    <mergeCell ref="J21:L22"/>
    <mergeCell ref="M21:M22"/>
    <mergeCell ref="N21:O22"/>
    <mergeCell ref="A16:I17"/>
    <mergeCell ref="J16:L17"/>
    <mergeCell ref="M16:M18"/>
    <mergeCell ref="N16:O18"/>
    <mergeCell ref="A18:I20"/>
    <mergeCell ref="J18:L20"/>
    <mergeCell ref="A23:I23"/>
    <mergeCell ref="J23:L23"/>
    <mergeCell ref="N23:O23"/>
    <mergeCell ref="A24:I26"/>
    <mergeCell ref="J24:L26"/>
    <mergeCell ref="M24:M25"/>
    <mergeCell ref="N24:O25"/>
    <mergeCell ref="M26:M27"/>
    <mergeCell ref="N26:O27"/>
    <mergeCell ref="A27:I28"/>
    <mergeCell ref="A30:I31"/>
    <mergeCell ref="J30:L31"/>
    <mergeCell ref="M30:M31"/>
    <mergeCell ref="N30:O31"/>
    <mergeCell ref="J27:L28"/>
    <mergeCell ref="M28:M29"/>
    <mergeCell ref="N28:O29"/>
    <mergeCell ref="A29:I29"/>
    <mergeCell ref="J29:L29"/>
    <mergeCell ref="A32:I34"/>
    <mergeCell ref="J32:L34"/>
    <mergeCell ref="M32:M33"/>
    <mergeCell ref="N32:O33"/>
    <mergeCell ref="M34:M36"/>
    <mergeCell ref="N34:O36"/>
    <mergeCell ref="A35:I36"/>
    <mergeCell ref="J35:L36"/>
    <mergeCell ref="N37:O37"/>
    <mergeCell ref="A38:I40"/>
    <mergeCell ref="J38:L40"/>
    <mergeCell ref="M38:M39"/>
    <mergeCell ref="N38:O39"/>
    <mergeCell ref="M40:M41"/>
    <mergeCell ref="N40:O41"/>
    <mergeCell ref="A41:I41"/>
    <mergeCell ref="J41:L41"/>
    <mergeCell ref="A42:I44"/>
    <mergeCell ref="J42:L43"/>
    <mergeCell ref="M42:M44"/>
    <mergeCell ref="A37:I37"/>
    <mergeCell ref="J37:L37"/>
    <mergeCell ref="N42:O44"/>
    <mergeCell ref="J44:L46"/>
    <mergeCell ref="A45:I45"/>
    <mergeCell ref="N45:O45"/>
    <mergeCell ref="A46:I48"/>
    <mergeCell ref="M46:M47"/>
    <mergeCell ref="N46:O47"/>
    <mergeCell ref="J47:L47"/>
    <mergeCell ref="J48:L50"/>
    <mergeCell ref="M48:M49"/>
    <mergeCell ref="N48:O49"/>
    <mergeCell ref="A49:I49"/>
    <mergeCell ref="A50:I52"/>
    <mergeCell ref="M50:M51"/>
    <mergeCell ref="N50:O51"/>
    <mergeCell ref="J51:L52"/>
    <mergeCell ref="M52:M53"/>
    <mergeCell ref="N52:O53"/>
    <mergeCell ref="A53:I54"/>
    <mergeCell ref="J53:L53"/>
    <mergeCell ref="A55:I55"/>
    <mergeCell ref="A56:I58"/>
    <mergeCell ref="M56:M58"/>
    <mergeCell ref="N56:O58"/>
    <mergeCell ref="J57:L57"/>
    <mergeCell ref="J58:L60"/>
    <mergeCell ref="A59:I59"/>
    <mergeCell ref="M62:M63"/>
    <mergeCell ref="N62:O63"/>
    <mergeCell ref="J63:L63"/>
    <mergeCell ref="J64:L65"/>
    <mergeCell ref="J54:L56"/>
    <mergeCell ref="M54:M55"/>
    <mergeCell ref="N54:O55"/>
    <mergeCell ref="N66:O67"/>
    <mergeCell ref="M68:M69"/>
    <mergeCell ref="N68:O69"/>
    <mergeCell ref="A69:I69"/>
    <mergeCell ref="M59:M60"/>
    <mergeCell ref="N59:O60"/>
    <mergeCell ref="A60:I61"/>
    <mergeCell ref="J61:L62"/>
    <mergeCell ref="N61:O61"/>
    <mergeCell ref="A62:I64"/>
    <mergeCell ref="J69:L69"/>
    <mergeCell ref="A70:I72"/>
    <mergeCell ref="J70:L72"/>
    <mergeCell ref="M70:M71"/>
    <mergeCell ref="M64:M65"/>
    <mergeCell ref="N64:O65"/>
    <mergeCell ref="A65:I65"/>
    <mergeCell ref="A66:I68"/>
    <mergeCell ref="J66:L68"/>
    <mergeCell ref="M66:M67"/>
    <mergeCell ref="N70:O71"/>
    <mergeCell ref="M72:M74"/>
    <mergeCell ref="N72:O74"/>
    <mergeCell ref="A73:I74"/>
    <mergeCell ref="J73:L73"/>
    <mergeCell ref="J74:L75"/>
    <mergeCell ref="A75:I75"/>
    <mergeCell ref="N75:O75"/>
    <mergeCell ref="A76:I77"/>
    <mergeCell ref="J76:L78"/>
    <mergeCell ref="M76:M77"/>
    <mergeCell ref="N76:O77"/>
    <mergeCell ref="A78:I80"/>
    <mergeCell ref="M78:M80"/>
    <mergeCell ref="N78:O80"/>
    <mergeCell ref="J79:L79"/>
    <mergeCell ref="J80:L82"/>
    <mergeCell ref="A81:I81"/>
    <mergeCell ref="N81:O81"/>
    <mergeCell ref="A82:I84"/>
    <mergeCell ref="M82:M83"/>
    <mergeCell ref="N82:O83"/>
    <mergeCell ref="J83:L84"/>
    <mergeCell ref="M84:M86"/>
    <mergeCell ref="N84:O86"/>
    <mergeCell ref="A85:I85"/>
    <mergeCell ref="J85:L85"/>
    <mergeCell ref="A86:I88"/>
    <mergeCell ref="M92:M93"/>
    <mergeCell ref="N92:O93"/>
    <mergeCell ref="J93:L93"/>
    <mergeCell ref="J86:L87"/>
    <mergeCell ref="N87:O87"/>
    <mergeCell ref="J88:L90"/>
    <mergeCell ref="M88:M89"/>
    <mergeCell ref="N88:O89"/>
    <mergeCell ref="A94:I95"/>
    <mergeCell ref="J94:L95"/>
    <mergeCell ref="M94:M95"/>
    <mergeCell ref="N94:O95"/>
    <mergeCell ref="A89:I90"/>
    <mergeCell ref="M90:M91"/>
    <mergeCell ref="N90:O91"/>
    <mergeCell ref="A91:I91"/>
    <mergeCell ref="J91:L92"/>
    <mergeCell ref="A92:I93"/>
    <mergeCell ref="N100:O101"/>
    <mergeCell ref="A102:I103"/>
    <mergeCell ref="M102:M104"/>
    <mergeCell ref="N102:O104"/>
    <mergeCell ref="A96:I98"/>
    <mergeCell ref="J96:L98"/>
    <mergeCell ref="M96:M98"/>
    <mergeCell ref="N96:O98"/>
    <mergeCell ref="J103:L103"/>
    <mergeCell ref="A104:I105"/>
    <mergeCell ref="J104:L105"/>
    <mergeCell ref="N105:O105"/>
    <mergeCell ref="A99:I99"/>
    <mergeCell ref="J99:L99"/>
    <mergeCell ref="N99:O99"/>
    <mergeCell ref="A100:I101"/>
    <mergeCell ref="J100:L102"/>
    <mergeCell ref="M100:M101"/>
    <mergeCell ref="A106:I108"/>
    <mergeCell ref="J106:L107"/>
    <mergeCell ref="M106:M108"/>
    <mergeCell ref="N106:O108"/>
    <mergeCell ref="J108:L109"/>
    <mergeCell ref="A109:I109"/>
    <mergeCell ref="N109:O109"/>
    <mergeCell ref="A110:I111"/>
    <mergeCell ref="J110:L112"/>
    <mergeCell ref="M110:M112"/>
    <mergeCell ref="N110:O112"/>
    <mergeCell ref="A112:I113"/>
    <mergeCell ref="J113:L113"/>
    <mergeCell ref="N113:O113"/>
    <mergeCell ref="J121:L121"/>
    <mergeCell ref="A114:I116"/>
    <mergeCell ref="J114:L115"/>
    <mergeCell ref="M114:M115"/>
    <mergeCell ref="N114:O115"/>
    <mergeCell ref="J116:L118"/>
    <mergeCell ref="M116:M118"/>
    <mergeCell ref="N116:O118"/>
    <mergeCell ref="A117:I118"/>
    <mergeCell ref="A122:I124"/>
    <mergeCell ref="J122:L124"/>
    <mergeCell ref="M122:M124"/>
    <mergeCell ref="N122:O124"/>
    <mergeCell ref="A119:I120"/>
    <mergeCell ref="J119:L120"/>
    <mergeCell ref="N119:O119"/>
    <mergeCell ref="M120:M121"/>
    <mergeCell ref="N120:O121"/>
    <mergeCell ref="A121:I121"/>
    <mergeCell ref="A125:I126"/>
    <mergeCell ref="J125:L125"/>
    <mergeCell ref="N125:O125"/>
    <mergeCell ref="J126:L127"/>
    <mergeCell ref="M126:M128"/>
    <mergeCell ref="N126:O127"/>
    <mergeCell ref="A127:I127"/>
    <mergeCell ref="A128:I130"/>
    <mergeCell ref="J128:L130"/>
    <mergeCell ref="N128:O130"/>
    <mergeCell ref="A132:I134"/>
    <mergeCell ref="J132:L134"/>
    <mergeCell ref="M132:M134"/>
    <mergeCell ref="N132:O134"/>
    <mergeCell ref="M130:M131"/>
    <mergeCell ref="A131:I131"/>
    <mergeCell ref="J131:L131"/>
    <mergeCell ref="N131:O131"/>
    <mergeCell ref="A135:I135"/>
    <mergeCell ref="J135:L135"/>
    <mergeCell ref="N135:O135"/>
    <mergeCell ref="A137:F141"/>
    <mergeCell ref="H138:K139"/>
    <mergeCell ref="N139:O140"/>
    <mergeCell ref="H153:K155"/>
    <mergeCell ref="A154:B154"/>
    <mergeCell ref="B157:E157"/>
    <mergeCell ref="H143:K145"/>
    <mergeCell ref="N143:O146"/>
    <mergeCell ref="A144:D144"/>
    <mergeCell ref="H148:K150"/>
    <mergeCell ref="N148:O151"/>
    <mergeCell ref="A149:C1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PageLayoutView="0" workbookViewId="0" topLeftCell="A154">
      <selection activeCell="A132" sqref="A132:G134"/>
    </sheetView>
  </sheetViews>
  <sheetFormatPr defaultColWidth="9.00390625" defaultRowHeight="12.75"/>
  <cols>
    <col min="1" max="1" width="8.00390625" style="1" customWidth="1"/>
    <col min="2" max="2" width="4.00390625" style="1" customWidth="1"/>
    <col min="3" max="3" width="3.625" style="1" customWidth="1"/>
    <col min="4" max="4" width="1.625" style="1" customWidth="1"/>
    <col min="5" max="5" width="18.125" style="1" customWidth="1"/>
    <col min="6" max="6" width="15.875" style="1" customWidth="1"/>
    <col min="7" max="7" width="4.00390625" style="1" customWidth="1"/>
    <col min="8" max="8" width="0.74609375" style="1" customWidth="1"/>
    <col min="9" max="9" width="10.25390625" style="1" customWidth="1"/>
    <col min="10" max="10" width="17.00390625" style="2" customWidth="1"/>
    <col min="11" max="11" width="1.25" style="2" customWidth="1"/>
    <col min="12" max="12" width="0.875" style="2" customWidth="1"/>
    <col min="13" max="13" width="15.75390625" style="2" customWidth="1"/>
    <col min="14" max="14" width="2.25390625" style="2" customWidth="1"/>
    <col min="15" max="15" width="15.25390625" style="2" customWidth="1"/>
    <col min="16" max="16" width="4.625" style="2" customWidth="1"/>
    <col min="17" max="17" width="13.125" style="2" customWidth="1"/>
    <col min="18" max="18" width="1.875" style="2" hidden="1" customWidth="1"/>
    <col min="19" max="19" width="0" style="2" hidden="1" customWidth="1"/>
    <col min="20" max="23" width="0" style="87" hidden="1" customWidth="1"/>
    <col min="24" max="16384" width="9.125" style="1" customWidth="1"/>
  </cols>
  <sheetData>
    <row r="1" spans="8:11" ht="12" customHeight="1">
      <c r="H1" s="176" t="s">
        <v>229</v>
      </c>
      <c r="I1" s="175"/>
      <c r="J1" s="175"/>
      <c r="K1" s="175"/>
    </row>
    <row r="2" ht="10.5" customHeight="1"/>
    <row r="3" spans="6:14" ht="15" customHeight="1">
      <c r="F3" s="174" t="s">
        <v>228</v>
      </c>
      <c r="G3" s="81"/>
      <c r="H3" s="81"/>
      <c r="I3" s="81"/>
      <c r="J3" s="81"/>
      <c r="K3" s="81"/>
      <c r="L3" s="81"/>
      <c r="M3" s="81"/>
      <c r="N3" s="82"/>
    </row>
    <row r="4" ht="15" customHeight="1"/>
    <row r="5" spans="7:12" ht="15.75" customHeight="1">
      <c r="G5" s="173" t="s">
        <v>1</v>
      </c>
      <c r="H5" s="88"/>
      <c r="I5" s="88"/>
      <c r="J5" s="88"/>
      <c r="K5" s="88"/>
      <c r="L5" s="88"/>
    </row>
    <row r="6" ht="28.5" customHeight="1"/>
    <row r="7" spans="17:18" ht="10.5" customHeight="1">
      <c r="Q7" s="101" t="s">
        <v>2</v>
      </c>
      <c r="R7" s="100"/>
    </row>
    <row r="8" ht="5.25" customHeight="1"/>
    <row r="9" spans="1:17" ht="48.75" customHeight="1">
      <c r="A9" s="172" t="s">
        <v>227</v>
      </c>
      <c r="B9" s="47"/>
      <c r="C9" s="47"/>
      <c r="D9" s="47"/>
      <c r="E9" s="47"/>
      <c r="F9" s="47"/>
      <c r="G9" s="48"/>
      <c r="H9" s="172" t="s">
        <v>226</v>
      </c>
      <c r="I9" s="171"/>
      <c r="J9" s="170" t="s">
        <v>225</v>
      </c>
      <c r="K9" s="169" t="s">
        <v>224</v>
      </c>
      <c r="L9" s="106"/>
      <c r="M9" s="104"/>
      <c r="N9" s="169" t="s">
        <v>223</v>
      </c>
      <c r="O9" s="104"/>
      <c r="P9" s="169" t="s">
        <v>222</v>
      </c>
      <c r="Q9" s="104"/>
    </row>
    <row r="10" spans="1:17" ht="0.75" customHeight="1">
      <c r="A10" s="168" t="s">
        <v>7</v>
      </c>
      <c r="B10" s="14"/>
      <c r="C10" s="14"/>
      <c r="D10" s="14"/>
      <c r="E10" s="14"/>
      <c r="F10" s="14"/>
      <c r="G10" s="15"/>
      <c r="H10" s="168" t="s">
        <v>8</v>
      </c>
      <c r="I10" s="15"/>
      <c r="J10" s="167" t="s">
        <v>9</v>
      </c>
      <c r="K10" s="166" t="s">
        <v>10</v>
      </c>
      <c r="L10" s="98"/>
      <c r="M10" s="97"/>
      <c r="N10" s="166" t="s">
        <v>24</v>
      </c>
      <c r="O10" s="97"/>
      <c r="P10" s="166" t="s">
        <v>26</v>
      </c>
      <c r="Q10" s="97"/>
    </row>
    <row r="11" spans="1:23" ht="13.5" customHeight="1">
      <c r="A11" s="19"/>
      <c r="B11" s="20"/>
      <c r="C11" s="20"/>
      <c r="D11" s="20"/>
      <c r="E11" s="20"/>
      <c r="F11" s="20"/>
      <c r="G11" s="21"/>
      <c r="H11" s="19"/>
      <c r="I11" s="21"/>
      <c r="J11" s="114"/>
      <c r="K11" s="95"/>
      <c r="L11" s="94"/>
      <c r="M11" s="93"/>
      <c r="N11" s="95"/>
      <c r="O11" s="93"/>
      <c r="P11" s="95"/>
      <c r="Q11" s="93"/>
      <c r="T11" s="87" t="s">
        <v>221</v>
      </c>
      <c r="W11" s="87">
        <v>10813</v>
      </c>
    </row>
    <row r="12" spans="1:17" ht="0.75" customHeight="1">
      <c r="A12" s="165" t="s">
        <v>220</v>
      </c>
      <c r="B12" s="14"/>
      <c r="C12" s="14"/>
      <c r="D12" s="14"/>
      <c r="E12" s="14"/>
      <c r="F12" s="14"/>
      <c r="G12" s="15"/>
      <c r="H12" s="136" t="s">
        <v>14</v>
      </c>
      <c r="I12" s="15"/>
      <c r="J12" s="77"/>
      <c r="K12" s="92"/>
      <c r="L12" s="91"/>
      <c r="M12" s="90"/>
      <c r="N12" s="92"/>
      <c r="O12" s="90"/>
      <c r="P12" s="92"/>
      <c r="Q12" s="90"/>
    </row>
    <row r="13" spans="1:23" ht="17.25" customHeight="1">
      <c r="A13" s="19"/>
      <c r="B13" s="20"/>
      <c r="C13" s="20"/>
      <c r="D13" s="20"/>
      <c r="E13" s="20"/>
      <c r="F13" s="20"/>
      <c r="G13" s="21"/>
      <c r="H13" s="19"/>
      <c r="I13" s="21"/>
      <c r="J13" s="124">
        <f>K13-T13</f>
        <v>0</v>
      </c>
      <c r="K13" s="123">
        <f>SUM(K14:M29)</f>
        <v>667</v>
      </c>
      <c r="L13" s="106"/>
      <c r="M13" s="104"/>
      <c r="N13" s="123">
        <f>N24+N26</f>
        <v>358</v>
      </c>
      <c r="O13" s="104"/>
      <c r="P13" s="123">
        <f>P24+P26</f>
        <v>16543</v>
      </c>
      <c r="Q13" s="104"/>
      <c r="T13" s="87">
        <v>667</v>
      </c>
      <c r="V13" s="122">
        <v>16185</v>
      </c>
      <c r="W13" s="121"/>
    </row>
    <row r="14" spans="1:23" ht="0.75" customHeight="1">
      <c r="A14" s="148" t="s">
        <v>176</v>
      </c>
      <c r="B14" s="14"/>
      <c r="C14" s="14"/>
      <c r="D14" s="14"/>
      <c r="E14" s="14"/>
      <c r="F14" s="14"/>
      <c r="G14" s="15"/>
      <c r="H14" s="110" t="s">
        <v>12</v>
      </c>
      <c r="I14" s="15"/>
      <c r="J14" s="120" t="s">
        <v>12</v>
      </c>
      <c r="K14" s="119" t="s">
        <v>12</v>
      </c>
      <c r="L14" s="98"/>
      <c r="M14" s="97"/>
      <c r="N14" s="119" t="s">
        <v>12</v>
      </c>
      <c r="O14" s="97"/>
      <c r="P14" s="119" t="s">
        <v>12</v>
      </c>
      <c r="Q14" s="97"/>
      <c r="T14" s="87" t="s">
        <v>12</v>
      </c>
      <c r="V14" s="118" t="s">
        <v>12</v>
      </c>
      <c r="W14" s="117"/>
    </row>
    <row r="15" spans="1:23" ht="17.25" customHeight="1">
      <c r="A15" s="16"/>
      <c r="B15" s="17"/>
      <c r="C15" s="17"/>
      <c r="D15" s="17"/>
      <c r="E15" s="17"/>
      <c r="F15" s="17"/>
      <c r="G15" s="18"/>
      <c r="H15" s="16"/>
      <c r="I15" s="18"/>
      <c r="J15" s="114"/>
      <c r="K15" s="95"/>
      <c r="L15" s="94"/>
      <c r="M15" s="93"/>
      <c r="N15" s="95"/>
      <c r="O15" s="93"/>
      <c r="P15" s="95"/>
      <c r="Q15" s="93"/>
      <c r="V15" s="113"/>
      <c r="W15" s="112"/>
    </row>
    <row r="16" spans="1:23" ht="0.75" customHeight="1">
      <c r="A16" s="19"/>
      <c r="B16" s="20"/>
      <c r="C16" s="20"/>
      <c r="D16" s="20"/>
      <c r="E16" s="20"/>
      <c r="F16" s="20"/>
      <c r="G16" s="21"/>
      <c r="H16" s="19"/>
      <c r="I16" s="21"/>
      <c r="J16" s="77"/>
      <c r="K16" s="92"/>
      <c r="L16" s="91"/>
      <c r="M16" s="90"/>
      <c r="N16" s="92"/>
      <c r="O16" s="90"/>
      <c r="P16" s="92"/>
      <c r="Q16" s="90"/>
      <c r="V16" s="109"/>
      <c r="W16" s="108"/>
    </row>
    <row r="17" spans="1:23" ht="17.25" customHeight="1">
      <c r="A17" s="126" t="s">
        <v>219</v>
      </c>
      <c r="B17" s="47"/>
      <c r="C17" s="47"/>
      <c r="D17" s="47"/>
      <c r="E17" s="47"/>
      <c r="F17" s="47"/>
      <c r="G17" s="48"/>
      <c r="H17" s="116" t="s">
        <v>17</v>
      </c>
      <c r="I17" s="48"/>
      <c r="J17" s="164">
        <v>0</v>
      </c>
      <c r="K17" s="134">
        <v>0</v>
      </c>
      <c r="L17" s="98"/>
      <c r="M17" s="97"/>
      <c r="N17" s="123">
        <v>0</v>
      </c>
      <c r="O17" s="104"/>
      <c r="P17" s="123">
        <v>0</v>
      </c>
      <c r="Q17" s="104"/>
      <c r="T17" s="87">
        <v>0</v>
      </c>
      <c r="V17" s="122">
        <v>0</v>
      </c>
      <c r="W17" s="121"/>
    </row>
    <row r="18" spans="1:23" ht="0.75" customHeight="1">
      <c r="A18" s="127" t="s">
        <v>218</v>
      </c>
      <c r="B18" s="14"/>
      <c r="C18" s="14"/>
      <c r="D18" s="14"/>
      <c r="E18" s="14"/>
      <c r="F18" s="14"/>
      <c r="G18" s="15"/>
      <c r="H18" s="110" t="s">
        <v>19</v>
      </c>
      <c r="I18" s="15"/>
      <c r="J18" s="156">
        <v>0</v>
      </c>
      <c r="K18" s="92"/>
      <c r="L18" s="91"/>
      <c r="M18" s="90"/>
      <c r="N18" s="130">
        <v>0</v>
      </c>
      <c r="O18" s="97"/>
      <c r="P18" s="130">
        <v>0</v>
      </c>
      <c r="Q18" s="97"/>
      <c r="V18" s="141">
        <v>0</v>
      </c>
      <c r="W18" s="140"/>
    </row>
    <row r="19" spans="1:23" ht="17.25" customHeight="1">
      <c r="A19" s="16"/>
      <c r="B19" s="17"/>
      <c r="C19" s="17"/>
      <c r="D19" s="17"/>
      <c r="E19" s="17"/>
      <c r="F19" s="17"/>
      <c r="G19" s="18"/>
      <c r="H19" s="16"/>
      <c r="I19" s="18"/>
      <c r="J19" s="114"/>
      <c r="K19" s="123">
        <v>0</v>
      </c>
      <c r="L19" s="143"/>
      <c r="M19" s="142"/>
      <c r="N19" s="92"/>
      <c r="O19" s="90"/>
      <c r="P19" s="92"/>
      <c r="Q19" s="90"/>
      <c r="T19" s="87">
        <v>0</v>
      </c>
      <c r="V19" s="139"/>
      <c r="W19" s="138"/>
    </row>
    <row r="20" spans="1:23" ht="0.75" customHeight="1">
      <c r="A20" s="19"/>
      <c r="B20" s="20"/>
      <c r="C20" s="20"/>
      <c r="D20" s="20"/>
      <c r="E20" s="20"/>
      <c r="F20" s="20"/>
      <c r="G20" s="21"/>
      <c r="H20" s="19"/>
      <c r="I20" s="21"/>
      <c r="J20" s="77"/>
      <c r="K20" s="130">
        <v>0</v>
      </c>
      <c r="L20" s="98"/>
      <c r="M20" s="97"/>
      <c r="N20" s="130">
        <v>0</v>
      </c>
      <c r="O20" s="97"/>
      <c r="P20" s="130">
        <v>0</v>
      </c>
      <c r="Q20" s="97"/>
      <c r="T20" s="87">
        <v>0</v>
      </c>
      <c r="V20" s="141">
        <v>0</v>
      </c>
      <c r="W20" s="140"/>
    </row>
    <row r="21" spans="1:23" ht="21" customHeight="1">
      <c r="A21" s="137" t="s">
        <v>217</v>
      </c>
      <c r="B21" s="14"/>
      <c r="C21" s="14"/>
      <c r="D21" s="14"/>
      <c r="E21" s="14"/>
      <c r="F21" s="14"/>
      <c r="G21" s="15"/>
      <c r="H21" s="125" t="s">
        <v>216</v>
      </c>
      <c r="I21" s="15"/>
      <c r="J21" s="149">
        <v>0</v>
      </c>
      <c r="K21" s="92"/>
      <c r="L21" s="91"/>
      <c r="M21" s="90"/>
      <c r="N21" s="92"/>
      <c r="O21" s="90"/>
      <c r="P21" s="92"/>
      <c r="Q21" s="90"/>
      <c r="V21" s="139"/>
      <c r="W21" s="138"/>
    </row>
    <row r="22" spans="1:23" ht="0.75" customHeight="1">
      <c r="A22" s="19"/>
      <c r="B22" s="20"/>
      <c r="C22" s="20"/>
      <c r="D22" s="20"/>
      <c r="E22" s="20"/>
      <c r="F22" s="20"/>
      <c r="G22" s="21"/>
      <c r="H22" s="19"/>
      <c r="I22" s="21"/>
      <c r="J22" s="131">
        <v>0</v>
      </c>
      <c r="K22" s="130">
        <v>0</v>
      </c>
      <c r="L22" s="98"/>
      <c r="M22" s="97"/>
      <c r="N22" s="130">
        <v>0</v>
      </c>
      <c r="O22" s="97"/>
      <c r="P22" s="130">
        <v>0</v>
      </c>
      <c r="Q22" s="97"/>
      <c r="T22" s="87">
        <v>0</v>
      </c>
      <c r="V22" s="141">
        <v>0</v>
      </c>
      <c r="W22" s="140"/>
    </row>
    <row r="23" spans="1:23" ht="21" customHeight="1">
      <c r="A23" s="126" t="s">
        <v>215</v>
      </c>
      <c r="B23" s="47"/>
      <c r="C23" s="47"/>
      <c r="D23" s="47"/>
      <c r="E23" s="47"/>
      <c r="F23" s="47"/>
      <c r="G23" s="48"/>
      <c r="H23" s="116" t="s">
        <v>214</v>
      </c>
      <c r="I23" s="48"/>
      <c r="J23" s="77"/>
      <c r="K23" s="92"/>
      <c r="L23" s="91"/>
      <c r="M23" s="90"/>
      <c r="N23" s="92"/>
      <c r="O23" s="90"/>
      <c r="P23" s="92"/>
      <c r="Q23" s="90"/>
      <c r="V23" s="139"/>
      <c r="W23" s="138"/>
    </row>
    <row r="24" spans="1:23" ht="0.75" customHeight="1">
      <c r="A24" s="68" t="s">
        <v>213</v>
      </c>
      <c r="B24" s="14"/>
      <c r="C24" s="14"/>
      <c r="D24" s="14"/>
      <c r="E24" s="14"/>
      <c r="F24" s="14"/>
      <c r="G24" s="15"/>
      <c r="H24" s="136" t="s">
        <v>212</v>
      </c>
      <c r="I24" s="15"/>
      <c r="J24" s="131">
        <f>K24-T25</f>
        <v>0</v>
      </c>
      <c r="K24" s="130">
        <v>624</v>
      </c>
      <c r="L24" s="98"/>
      <c r="M24" s="97"/>
      <c r="N24" s="130">
        <f>P24-V24</f>
        <v>358</v>
      </c>
      <c r="O24" s="97"/>
      <c r="P24" s="130">
        <v>16367</v>
      </c>
      <c r="Q24" s="97"/>
      <c r="T24" s="87">
        <v>434</v>
      </c>
      <c r="V24" s="141">
        <v>16009</v>
      </c>
      <c r="W24" s="140"/>
    </row>
    <row r="25" spans="1:23" ht="17.25" customHeight="1">
      <c r="A25" s="19"/>
      <c r="B25" s="20"/>
      <c r="C25" s="20"/>
      <c r="D25" s="20"/>
      <c r="E25" s="20"/>
      <c r="F25" s="20"/>
      <c r="G25" s="21"/>
      <c r="H25" s="19"/>
      <c r="I25" s="21"/>
      <c r="J25" s="77"/>
      <c r="K25" s="92"/>
      <c r="L25" s="91"/>
      <c r="M25" s="90"/>
      <c r="N25" s="92"/>
      <c r="O25" s="90"/>
      <c r="P25" s="92"/>
      <c r="Q25" s="90"/>
      <c r="T25" s="87">
        <v>624</v>
      </c>
      <c r="V25" s="139"/>
      <c r="W25" s="138"/>
    </row>
    <row r="26" spans="1:23" ht="0.75" customHeight="1">
      <c r="A26" s="127" t="s">
        <v>211</v>
      </c>
      <c r="B26" s="14"/>
      <c r="C26" s="14"/>
      <c r="D26" s="14"/>
      <c r="E26" s="14"/>
      <c r="F26" s="14"/>
      <c r="G26" s="15"/>
      <c r="H26" s="110" t="s">
        <v>210</v>
      </c>
      <c r="I26" s="15"/>
      <c r="J26" s="131">
        <f>K26-T27</f>
        <v>0</v>
      </c>
      <c r="K26" s="130">
        <v>43</v>
      </c>
      <c r="L26" s="98"/>
      <c r="M26" s="97"/>
      <c r="N26" s="130"/>
      <c r="O26" s="97"/>
      <c r="P26" s="130">
        <v>176</v>
      </c>
      <c r="Q26" s="97"/>
      <c r="T26" s="87">
        <v>69</v>
      </c>
      <c r="V26" s="141">
        <v>176</v>
      </c>
      <c r="W26" s="140"/>
    </row>
    <row r="27" spans="1:23" ht="17.25" customHeight="1">
      <c r="A27" s="16"/>
      <c r="B27" s="17"/>
      <c r="C27" s="17"/>
      <c r="D27" s="17"/>
      <c r="E27" s="17"/>
      <c r="F27" s="17"/>
      <c r="G27" s="18"/>
      <c r="H27" s="16"/>
      <c r="I27" s="18"/>
      <c r="J27" s="77"/>
      <c r="K27" s="92"/>
      <c r="L27" s="91"/>
      <c r="M27" s="90"/>
      <c r="N27" s="92"/>
      <c r="O27" s="90"/>
      <c r="P27" s="92"/>
      <c r="Q27" s="90"/>
      <c r="T27" s="87">
        <v>43</v>
      </c>
      <c r="V27" s="139"/>
      <c r="W27" s="138"/>
    </row>
    <row r="28" spans="1:23" ht="0.75" customHeight="1">
      <c r="A28" s="19"/>
      <c r="B28" s="20"/>
      <c r="C28" s="20"/>
      <c r="D28" s="20"/>
      <c r="E28" s="20"/>
      <c r="F28" s="20"/>
      <c r="G28" s="21"/>
      <c r="H28" s="19"/>
      <c r="I28" s="21"/>
      <c r="J28" s="131">
        <v>0</v>
      </c>
      <c r="K28" s="130">
        <v>0</v>
      </c>
      <c r="L28" s="98"/>
      <c r="M28" s="97"/>
      <c r="N28" s="130">
        <v>0</v>
      </c>
      <c r="O28" s="97"/>
      <c r="P28" s="130">
        <v>0</v>
      </c>
      <c r="Q28" s="97"/>
      <c r="T28" s="87">
        <v>0</v>
      </c>
      <c r="V28" s="141">
        <v>0</v>
      </c>
      <c r="W28" s="140"/>
    </row>
    <row r="29" spans="1:23" ht="17.25" customHeight="1">
      <c r="A29" s="137" t="s">
        <v>209</v>
      </c>
      <c r="B29" s="14"/>
      <c r="C29" s="14"/>
      <c r="D29" s="14"/>
      <c r="E29" s="14"/>
      <c r="F29" s="14"/>
      <c r="G29" s="15"/>
      <c r="H29" s="125" t="s">
        <v>208</v>
      </c>
      <c r="I29" s="15"/>
      <c r="J29" s="77"/>
      <c r="K29" s="92"/>
      <c r="L29" s="91"/>
      <c r="M29" s="90"/>
      <c r="N29" s="92"/>
      <c r="O29" s="90"/>
      <c r="P29" s="92"/>
      <c r="Q29" s="90"/>
      <c r="V29" s="139"/>
      <c r="W29" s="138"/>
    </row>
    <row r="30" spans="1:23" ht="0.75" customHeight="1">
      <c r="A30" s="19"/>
      <c r="B30" s="20"/>
      <c r="C30" s="20"/>
      <c r="D30" s="20"/>
      <c r="E30" s="20"/>
      <c r="F30" s="20"/>
      <c r="G30" s="21"/>
      <c r="H30" s="19"/>
      <c r="I30" s="21"/>
      <c r="J30" s="131">
        <f>K30-T31</f>
        <v>1164</v>
      </c>
      <c r="K30" s="163">
        <v>8877</v>
      </c>
      <c r="L30" s="162"/>
      <c r="M30" s="161"/>
      <c r="N30" s="130">
        <f>P30-V30</f>
        <v>108</v>
      </c>
      <c r="O30" s="97"/>
      <c r="P30" s="130">
        <v>1094</v>
      </c>
      <c r="Q30" s="97"/>
      <c r="T30" s="87">
        <v>1903</v>
      </c>
      <c r="V30" s="141">
        <v>986</v>
      </c>
      <c r="W30" s="140"/>
    </row>
    <row r="31" spans="1:23" ht="17.25" customHeight="1">
      <c r="A31" s="126" t="s">
        <v>207</v>
      </c>
      <c r="B31" s="47"/>
      <c r="C31" s="47"/>
      <c r="D31" s="47"/>
      <c r="E31" s="47"/>
      <c r="F31" s="47"/>
      <c r="G31" s="48"/>
      <c r="H31" s="116" t="s">
        <v>8</v>
      </c>
      <c r="I31" s="115"/>
      <c r="J31" s="77"/>
      <c r="K31" s="160"/>
      <c r="L31" s="159"/>
      <c r="M31" s="158"/>
      <c r="N31" s="92"/>
      <c r="O31" s="90"/>
      <c r="P31" s="92"/>
      <c r="Q31" s="90"/>
      <c r="T31" s="87">
        <v>7713</v>
      </c>
      <c r="V31" s="139"/>
      <c r="W31" s="138"/>
    </row>
    <row r="32" spans="1:23" ht="0.75" customHeight="1">
      <c r="A32" s="148" t="s">
        <v>206</v>
      </c>
      <c r="B32" s="14"/>
      <c r="C32" s="14"/>
      <c r="D32" s="14"/>
      <c r="E32" s="14"/>
      <c r="F32" s="14"/>
      <c r="G32" s="15"/>
      <c r="H32" s="110" t="s">
        <v>12</v>
      </c>
      <c r="I32" s="15"/>
      <c r="J32" s="120" t="s">
        <v>12</v>
      </c>
      <c r="K32" s="119" t="s">
        <v>12</v>
      </c>
      <c r="L32" s="98"/>
      <c r="M32" s="97"/>
      <c r="N32" s="119" t="s">
        <v>12</v>
      </c>
      <c r="O32" s="97"/>
      <c r="P32" s="119" t="s">
        <v>12</v>
      </c>
      <c r="Q32" s="97"/>
      <c r="T32" s="87" t="s">
        <v>12</v>
      </c>
      <c r="V32" s="118" t="s">
        <v>12</v>
      </c>
      <c r="W32" s="117"/>
    </row>
    <row r="33" spans="1:23" ht="17.25" customHeight="1">
      <c r="A33" s="16"/>
      <c r="B33" s="17"/>
      <c r="C33" s="17"/>
      <c r="D33" s="17"/>
      <c r="E33" s="17"/>
      <c r="F33" s="17"/>
      <c r="G33" s="18"/>
      <c r="H33" s="16"/>
      <c r="I33" s="18"/>
      <c r="J33" s="114"/>
      <c r="K33" s="95"/>
      <c r="L33" s="94"/>
      <c r="M33" s="93"/>
      <c r="N33" s="95"/>
      <c r="O33" s="93"/>
      <c r="P33" s="95"/>
      <c r="Q33" s="93"/>
      <c r="V33" s="113"/>
      <c r="W33" s="112"/>
    </row>
    <row r="34" spans="1:23" ht="0.75" customHeight="1">
      <c r="A34" s="19"/>
      <c r="B34" s="20"/>
      <c r="C34" s="20"/>
      <c r="D34" s="20"/>
      <c r="E34" s="20"/>
      <c r="F34" s="20"/>
      <c r="G34" s="21"/>
      <c r="H34" s="19"/>
      <c r="I34" s="21"/>
      <c r="J34" s="77"/>
      <c r="K34" s="92"/>
      <c r="L34" s="91"/>
      <c r="M34" s="90"/>
      <c r="N34" s="92"/>
      <c r="O34" s="90"/>
      <c r="P34" s="92"/>
      <c r="Q34" s="90"/>
      <c r="V34" s="109"/>
      <c r="W34" s="108"/>
    </row>
    <row r="35" spans="1:23" ht="17.25" customHeight="1">
      <c r="A35" s="126" t="s">
        <v>205</v>
      </c>
      <c r="B35" s="47"/>
      <c r="C35" s="47"/>
      <c r="D35" s="47"/>
      <c r="E35" s="47"/>
      <c r="F35" s="47"/>
      <c r="G35" s="48"/>
      <c r="H35" s="116" t="s">
        <v>204</v>
      </c>
      <c r="I35" s="48"/>
      <c r="J35" s="144">
        <v>0</v>
      </c>
      <c r="K35" s="123">
        <v>0</v>
      </c>
      <c r="L35" s="106"/>
      <c r="M35" s="104"/>
      <c r="N35" s="123">
        <v>0</v>
      </c>
      <c r="O35" s="104"/>
      <c r="P35" s="123">
        <v>0</v>
      </c>
      <c r="Q35" s="104"/>
      <c r="T35" s="87">
        <v>0</v>
      </c>
      <c r="V35" s="122">
        <v>0</v>
      </c>
      <c r="W35" s="121"/>
    </row>
    <row r="36" spans="1:23" ht="0.75" customHeight="1">
      <c r="A36" s="127" t="s">
        <v>203</v>
      </c>
      <c r="B36" s="14"/>
      <c r="C36" s="14"/>
      <c r="D36" s="14"/>
      <c r="E36" s="14"/>
      <c r="F36" s="14"/>
      <c r="G36" s="15"/>
      <c r="H36" s="136" t="s">
        <v>202</v>
      </c>
      <c r="I36" s="15"/>
      <c r="J36" s="131">
        <v>0</v>
      </c>
      <c r="K36" s="130">
        <v>0</v>
      </c>
      <c r="L36" s="98"/>
      <c r="M36" s="97"/>
      <c r="N36" s="130">
        <v>0</v>
      </c>
      <c r="O36" s="97"/>
      <c r="P36" s="130">
        <v>0</v>
      </c>
      <c r="Q36" s="97"/>
      <c r="T36" s="87">
        <v>0</v>
      </c>
      <c r="V36" s="141">
        <v>0</v>
      </c>
      <c r="W36" s="140"/>
    </row>
    <row r="37" spans="1:23" ht="17.25" customHeight="1">
      <c r="A37" s="16"/>
      <c r="B37" s="17"/>
      <c r="C37" s="17"/>
      <c r="D37" s="17"/>
      <c r="E37" s="17"/>
      <c r="F37" s="17"/>
      <c r="G37" s="18"/>
      <c r="H37" s="19"/>
      <c r="I37" s="21"/>
      <c r="J37" s="77"/>
      <c r="K37" s="92"/>
      <c r="L37" s="91"/>
      <c r="M37" s="90"/>
      <c r="N37" s="92"/>
      <c r="O37" s="90"/>
      <c r="P37" s="92"/>
      <c r="Q37" s="90"/>
      <c r="V37" s="139"/>
      <c r="W37" s="138"/>
    </row>
    <row r="38" spans="1:23" ht="0.75" customHeight="1">
      <c r="A38" s="19"/>
      <c r="B38" s="20"/>
      <c r="C38" s="20"/>
      <c r="D38" s="20"/>
      <c r="E38" s="20"/>
      <c r="F38" s="20"/>
      <c r="G38" s="21"/>
      <c r="H38" s="110" t="s">
        <v>9</v>
      </c>
      <c r="I38" s="15"/>
      <c r="J38" s="131">
        <v>0</v>
      </c>
      <c r="K38" s="130">
        <v>0</v>
      </c>
      <c r="L38" s="98"/>
      <c r="M38" s="97"/>
      <c r="N38" s="130">
        <v>0</v>
      </c>
      <c r="O38" s="97"/>
      <c r="P38" s="130">
        <v>0</v>
      </c>
      <c r="Q38" s="97"/>
      <c r="T38" s="87">
        <v>0</v>
      </c>
      <c r="V38" s="141">
        <v>0</v>
      </c>
      <c r="W38" s="140"/>
    </row>
    <row r="39" spans="1:23" ht="28.5" customHeight="1">
      <c r="A39" s="126" t="s">
        <v>201</v>
      </c>
      <c r="B39" s="47"/>
      <c r="C39" s="47"/>
      <c r="D39" s="47"/>
      <c r="E39" s="47"/>
      <c r="F39" s="47"/>
      <c r="G39" s="48"/>
      <c r="H39" s="16"/>
      <c r="I39" s="18"/>
      <c r="J39" s="77"/>
      <c r="K39" s="92"/>
      <c r="L39" s="91"/>
      <c r="M39" s="90"/>
      <c r="N39" s="92"/>
      <c r="O39" s="90"/>
      <c r="P39" s="92"/>
      <c r="Q39" s="90"/>
      <c r="V39" s="139"/>
      <c r="W39" s="138"/>
    </row>
    <row r="40" spans="1:23" ht="0.75" customHeight="1">
      <c r="A40" s="148" t="s">
        <v>106</v>
      </c>
      <c r="B40" s="14"/>
      <c r="C40" s="14"/>
      <c r="D40" s="14"/>
      <c r="E40" s="14"/>
      <c r="F40" s="14"/>
      <c r="G40" s="15"/>
      <c r="H40" s="19"/>
      <c r="I40" s="21"/>
      <c r="J40" s="120" t="s">
        <v>12</v>
      </c>
      <c r="K40" s="119" t="s">
        <v>12</v>
      </c>
      <c r="L40" s="98"/>
      <c r="M40" s="97"/>
      <c r="N40" s="119" t="s">
        <v>12</v>
      </c>
      <c r="O40" s="97"/>
      <c r="P40" s="119" t="s">
        <v>12</v>
      </c>
      <c r="Q40" s="97"/>
      <c r="T40" s="87" t="s">
        <v>12</v>
      </c>
      <c r="V40" s="118" t="s">
        <v>12</v>
      </c>
      <c r="W40" s="117"/>
    </row>
    <row r="41" spans="1:23" ht="17.25" customHeight="1">
      <c r="A41" s="16"/>
      <c r="B41" s="17"/>
      <c r="C41" s="17"/>
      <c r="D41" s="17"/>
      <c r="E41" s="17"/>
      <c r="F41" s="17"/>
      <c r="G41" s="18"/>
      <c r="H41" s="116" t="s">
        <v>12</v>
      </c>
      <c r="I41" s="115"/>
      <c r="J41" s="114"/>
      <c r="K41" s="95"/>
      <c r="L41" s="94"/>
      <c r="M41" s="93"/>
      <c r="N41" s="95"/>
      <c r="O41" s="93"/>
      <c r="P41" s="95"/>
      <c r="Q41" s="93"/>
      <c r="V41" s="113"/>
      <c r="W41" s="112"/>
    </row>
    <row r="42" spans="1:23" ht="0.75" customHeight="1">
      <c r="A42" s="19"/>
      <c r="B42" s="20"/>
      <c r="C42" s="20"/>
      <c r="D42" s="20"/>
      <c r="E42" s="20"/>
      <c r="F42" s="20"/>
      <c r="G42" s="21"/>
      <c r="H42" s="110" t="s">
        <v>200</v>
      </c>
      <c r="I42" s="15"/>
      <c r="J42" s="77"/>
      <c r="K42" s="92"/>
      <c r="L42" s="91"/>
      <c r="M42" s="90"/>
      <c r="N42" s="92"/>
      <c r="O42" s="90"/>
      <c r="P42" s="92"/>
      <c r="Q42" s="90"/>
      <c r="V42" s="109"/>
      <c r="W42" s="108"/>
    </row>
    <row r="43" spans="1:23" ht="21" customHeight="1">
      <c r="A43" s="126" t="s">
        <v>199</v>
      </c>
      <c r="B43" s="47"/>
      <c r="C43" s="47"/>
      <c r="D43" s="47"/>
      <c r="E43" s="47"/>
      <c r="F43" s="47"/>
      <c r="G43" s="48"/>
      <c r="H43" s="16"/>
      <c r="I43" s="18"/>
      <c r="J43" s="124">
        <v>0</v>
      </c>
      <c r="K43" s="123">
        <v>0</v>
      </c>
      <c r="L43" s="106"/>
      <c r="M43" s="104"/>
      <c r="N43" s="123">
        <v>0</v>
      </c>
      <c r="O43" s="104"/>
      <c r="P43" s="123">
        <v>0</v>
      </c>
      <c r="Q43" s="104"/>
      <c r="T43" s="87">
        <v>0</v>
      </c>
      <c r="V43" s="122">
        <v>0</v>
      </c>
      <c r="W43" s="121"/>
    </row>
    <row r="44" spans="1:23" ht="0.75" customHeight="1">
      <c r="A44" s="127" t="s">
        <v>198</v>
      </c>
      <c r="B44" s="14"/>
      <c r="C44" s="14"/>
      <c r="D44" s="14"/>
      <c r="E44" s="14"/>
      <c r="F44" s="14"/>
      <c r="G44" s="15"/>
      <c r="H44" s="19"/>
      <c r="I44" s="21"/>
      <c r="J44" s="131">
        <v>0</v>
      </c>
      <c r="K44" s="130">
        <v>0</v>
      </c>
      <c r="L44" s="98"/>
      <c r="M44" s="97"/>
      <c r="N44" s="130">
        <v>0</v>
      </c>
      <c r="O44" s="97"/>
      <c r="P44" s="130">
        <v>0</v>
      </c>
      <c r="Q44" s="97"/>
      <c r="T44" s="87">
        <v>0</v>
      </c>
      <c r="V44" s="141">
        <v>0</v>
      </c>
      <c r="W44" s="140"/>
    </row>
    <row r="45" spans="1:23" ht="17.25" customHeight="1">
      <c r="A45" s="16"/>
      <c r="B45" s="17"/>
      <c r="C45" s="17"/>
      <c r="D45" s="17"/>
      <c r="E45" s="17"/>
      <c r="F45" s="17"/>
      <c r="G45" s="18"/>
      <c r="H45" s="116" t="s">
        <v>197</v>
      </c>
      <c r="I45" s="115"/>
      <c r="J45" s="77"/>
      <c r="K45" s="92"/>
      <c r="L45" s="91"/>
      <c r="M45" s="90"/>
      <c r="N45" s="92"/>
      <c r="O45" s="90"/>
      <c r="P45" s="92"/>
      <c r="Q45" s="90"/>
      <c r="V45" s="139"/>
      <c r="W45" s="138"/>
    </row>
    <row r="46" spans="1:23" ht="0.75" customHeight="1">
      <c r="A46" s="19"/>
      <c r="B46" s="20"/>
      <c r="C46" s="20"/>
      <c r="D46" s="20"/>
      <c r="E46" s="20"/>
      <c r="F46" s="20"/>
      <c r="G46" s="21"/>
      <c r="H46" s="110" t="s">
        <v>196</v>
      </c>
      <c r="I46" s="15"/>
      <c r="J46" s="131">
        <v>0</v>
      </c>
      <c r="K46" s="130">
        <v>0</v>
      </c>
      <c r="L46" s="98"/>
      <c r="M46" s="97"/>
      <c r="N46" s="130">
        <v>0</v>
      </c>
      <c r="O46" s="97"/>
      <c r="P46" s="130">
        <v>0</v>
      </c>
      <c r="Q46" s="97"/>
      <c r="T46" s="87">
        <v>0</v>
      </c>
      <c r="V46" s="141">
        <v>0</v>
      </c>
      <c r="W46" s="140"/>
    </row>
    <row r="47" spans="1:23" ht="21" customHeight="1">
      <c r="A47" s="126" t="s">
        <v>195</v>
      </c>
      <c r="B47" s="47"/>
      <c r="C47" s="47"/>
      <c r="D47" s="47"/>
      <c r="E47" s="47"/>
      <c r="F47" s="47"/>
      <c r="G47" s="48"/>
      <c r="H47" s="16"/>
      <c r="I47" s="18"/>
      <c r="J47" s="77"/>
      <c r="K47" s="92"/>
      <c r="L47" s="91"/>
      <c r="M47" s="90"/>
      <c r="N47" s="92"/>
      <c r="O47" s="90"/>
      <c r="P47" s="92"/>
      <c r="Q47" s="90"/>
      <c r="V47" s="139"/>
      <c r="W47" s="138"/>
    </row>
    <row r="48" spans="1:23" ht="0.75" customHeight="1">
      <c r="A48" s="68" t="s">
        <v>194</v>
      </c>
      <c r="B48" s="14"/>
      <c r="C48" s="14"/>
      <c r="D48" s="14"/>
      <c r="E48" s="14"/>
      <c r="F48" s="14"/>
      <c r="G48" s="15"/>
      <c r="H48" s="19"/>
      <c r="I48" s="21"/>
      <c r="J48" s="131">
        <v>0</v>
      </c>
      <c r="K48" s="130">
        <v>0</v>
      </c>
      <c r="L48" s="98"/>
      <c r="M48" s="97"/>
      <c r="N48" s="130">
        <v>0</v>
      </c>
      <c r="O48" s="97"/>
      <c r="P48" s="130">
        <v>0</v>
      </c>
      <c r="Q48" s="97"/>
      <c r="T48" s="87">
        <v>0</v>
      </c>
      <c r="V48" s="141">
        <v>0</v>
      </c>
      <c r="W48" s="140"/>
    </row>
    <row r="49" spans="1:23" ht="17.25" customHeight="1">
      <c r="A49" s="19"/>
      <c r="B49" s="20"/>
      <c r="C49" s="20"/>
      <c r="D49" s="20"/>
      <c r="E49" s="20"/>
      <c r="F49" s="20"/>
      <c r="G49" s="21"/>
      <c r="H49" s="116" t="s">
        <v>193</v>
      </c>
      <c r="I49" s="115"/>
      <c r="J49" s="77"/>
      <c r="K49" s="92"/>
      <c r="L49" s="91"/>
      <c r="M49" s="90"/>
      <c r="N49" s="92"/>
      <c r="O49" s="90"/>
      <c r="P49" s="92"/>
      <c r="Q49" s="90"/>
      <c r="V49" s="139"/>
      <c r="W49" s="138"/>
    </row>
    <row r="50" spans="1:23" ht="0.75" customHeight="1">
      <c r="A50" s="127" t="s">
        <v>192</v>
      </c>
      <c r="B50" s="14"/>
      <c r="C50" s="14"/>
      <c r="D50" s="14"/>
      <c r="E50" s="14"/>
      <c r="F50" s="14"/>
      <c r="G50" s="15"/>
      <c r="H50" s="110" t="s">
        <v>191</v>
      </c>
      <c r="I50" s="15"/>
      <c r="J50" s="131">
        <v>0</v>
      </c>
      <c r="K50" s="130">
        <v>0</v>
      </c>
      <c r="L50" s="98"/>
      <c r="M50" s="97"/>
      <c r="N50" s="130">
        <v>0</v>
      </c>
      <c r="O50" s="97"/>
      <c r="P50" s="130">
        <v>0</v>
      </c>
      <c r="Q50" s="97"/>
      <c r="T50" s="87">
        <v>0</v>
      </c>
      <c r="V50" s="141">
        <v>0</v>
      </c>
      <c r="W50" s="140"/>
    </row>
    <row r="51" spans="1:23" ht="21" customHeight="1">
      <c r="A51" s="16"/>
      <c r="B51" s="17"/>
      <c r="C51" s="17"/>
      <c r="D51" s="17"/>
      <c r="E51" s="17"/>
      <c r="F51" s="17"/>
      <c r="G51" s="18"/>
      <c r="H51" s="16"/>
      <c r="I51" s="18"/>
      <c r="J51" s="77"/>
      <c r="K51" s="92"/>
      <c r="L51" s="91"/>
      <c r="M51" s="90"/>
      <c r="N51" s="92"/>
      <c r="O51" s="90"/>
      <c r="P51" s="92"/>
      <c r="Q51" s="90"/>
      <c r="V51" s="139"/>
      <c r="W51" s="138"/>
    </row>
    <row r="52" spans="1:23" ht="0.75" customHeight="1">
      <c r="A52" s="19"/>
      <c r="B52" s="20"/>
      <c r="C52" s="20"/>
      <c r="D52" s="20"/>
      <c r="E52" s="20"/>
      <c r="F52" s="20"/>
      <c r="G52" s="21"/>
      <c r="H52" s="19"/>
      <c r="I52" s="21"/>
      <c r="J52" s="131">
        <v>0</v>
      </c>
      <c r="K52" s="130">
        <v>0</v>
      </c>
      <c r="L52" s="98"/>
      <c r="M52" s="97"/>
      <c r="N52" s="130">
        <v>0</v>
      </c>
      <c r="O52" s="97"/>
      <c r="P52" s="130">
        <v>0</v>
      </c>
      <c r="Q52" s="97"/>
      <c r="T52" s="87">
        <v>0</v>
      </c>
      <c r="V52" s="141">
        <v>0</v>
      </c>
      <c r="W52" s="140"/>
    </row>
    <row r="53" spans="1:23" ht="24.75" customHeight="1">
      <c r="A53" s="126" t="s">
        <v>190</v>
      </c>
      <c r="B53" s="47"/>
      <c r="C53" s="47"/>
      <c r="D53" s="47"/>
      <c r="E53" s="47"/>
      <c r="F53" s="47"/>
      <c r="G53" s="48"/>
      <c r="H53" s="125" t="s">
        <v>189</v>
      </c>
      <c r="I53" s="15"/>
      <c r="J53" s="77"/>
      <c r="K53" s="92"/>
      <c r="L53" s="91"/>
      <c r="M53" s="90"/>
      <c r="N53" s="92"/>
      <c r="O53" s="90"/>
      <c r="P53" s="92"/>
      <c r="Q53" s="90"/>
      <c r="V53" s="139"/>
      <c r="W53" s="138"/>
    </row>
    <row r="54" spans="1:23" ht="0.75" customHeight="1">
      <c r="A54" s="127" t="s">
        <v>188</v>
      </c>
      <c r="B54" s="14"/>
      <c r="C54" s="14"/>
      <c r="D54" s="14"/>
      <c r="E54" s="14"/>
      <c r="F54" s="14"/>
      <c r="G54" s="15"/>
      <c r="H54" s="19"/>
      <c r="I54" s="21"/>
      <c r="J54" s="131">
        <f>K54-T55</f>
        <v>-6690</v>
      </c>
      <c r="K54" s="130">
        <f>SUM(K59:M61)</f>
        <v>62828</v>
      </c>
      <c r="L54" s="98"/>
      <c r="M54" s="97"/>
      <c r="N54" s="130">
        <f>N59+N60</f>
        <v>6694</v>
      </c>
      <c r="O54" s="97"/>
      <c r="P54" s="130">
        <f>P59+P60</f>
        <v>14419</v>
      </c>
      <c r="Q54" s="97"/>
      <c r="T54" s="87">
        <v>39517</v>
      </c>
      <c r="V54" s="141">
        <v>7725</v>
      </c>
      <c r="W54" s="140"/>
    </row>
    <row r="55" spans="1:23" ht="17.25" customHeight="1">
      <c r="A55" s="16"/>
      <c r="B55" s="17"/>
      <c r="C55" s="17"/>
      <c r="D55" s="17"/>
      <c r="E55" s="17"/>
      <c r="F55" s="17"/>
      <c r="G55" s="18"/>
      <c r="H55" s="116" t="s">
        <v>10</v>
      </c>
      <c r="I55" s="115"/>
      <c r="J55" s="77"/>
      <c r="K55" s="92"/>
      <c r="L55" s="91"/>
      <c r="M55" s="90"/>
      <c r="N55" s="92"/>
      <c r="O55" s="90"/>
      <c r="P55" s="92"/>
      <c r="Q55" s="90"/>
      <c r="T55" s="87">
        <v>69518</v>
      </c>
      <c r="V55" s="139"/>
      <c r="W55" s="138"/>
    </row>
    <row r="56" spans="1:23" ht="0.75" customHeight="1">
      <c r="A56" s="19"/>
      <c r="B56" s="20"/>
      <c r="C56" s="20"/>
      <c r="D56" s="20"/>
      <c r="E56" s="20"/>
      <c r="F56" s="20"/>
      <c r="G56" s="21"/>
      <c r="H56" s="136" t="s">
        <v>12</v>
      </c>
      <c r="I56" s="15"/>
      <c r="J56" s="120" t="s">
        <v>12</v>
      </c>
      <c r="K56" s="119" t="s">
        <v>12</v>
      </c>
      <c r="L56" s="98"/>
      <c r="M56" s="97"/>
      <c r="N56" s="119" t="s">
        <v>12</v>
      </c>
      <c r="O56" s="97"/>
      <c r="P56" s="119" t="s">
        <v>12</v>
      </c>
      <c r="Q56" s="97"/>
      <c r="T56" s="87" t="s">
        <v>12</v>
      </c>
      <c r="V56" s="118" t="s">
        <v>12</v>
      </c>
      <c r="W56" s="117"/>
    </row>
    <row r="57" spans="1:23" ht="17.25" customHeight="1">
      <c r="A57" s="157" t="s">
        <v>15</v>
      </c>
      <c r="B57" s="14"/>
      <c r="C57" s="14"/>
      <c r="D57" s="14"/>
      <c r="E57" s="14"/>
      <c r="F57" s="14"/>
      <c r="G57" s="15"/>
      <c r="H57" s="19"/>
      <c r="I57" s="21"/>
      <c r="J57" s="114"/>
      <c r="K57" s="95"/>
      <c r="L57" s="94"/>
      <c r="M57" s="93"/>
      <c r="N57" s="95"/>
      <c r="O57" s="93"/>
      <c r="P57" s="95"/>
      <c r="Q57" s="93"/>
      <c r="V57" s="113"/>
      <c r="W57" s="112"/>
    </row>
    <row r="58" spans="1:23" ht="0.75" customHeight="1">
      <c r="A58" s="19"/>
      <c r="B58" s="20"/>
      <c r="C58" s="20"/>
      <c r="D58" s="20"/>
      <c r="E58" s="20"/>
      <c r="F58" s="20"/>
      <c r="G58" s="21"/>
      <c r="H58" s="110" t="s">
        <v>187</v>
      </c>
      <c r="I58" s="15"/>
      <c r="J58" s="77"/>
      <c r="K58" s="92"/>
      <c r="L58" s="91"/>
      <c r="M58" s="90"/>
      <c r="N58" s="92"/>
      <c r="O58" s="90"/>
      <c r="P58" s="92"/>
      <c r="Q58" s="90"/>
      <c r="V58" s="109"/>
      <c r="W58" s="108"/>
    </row>
    <row r="59" spans="1:23" ht="17.25" customHeight="1">
      <c r="A59" s="126" t="s">
        <v>186</v>
      </c>
      <c r="B59" s="47"/>
      <c r="C59" s="47"/>
      <c r="D59" s="47"/>
      <c r="E59" s="47"/>
      <c r="F59" s="47"/>
      <c r="G59" s="48"/>
      <c r="H59" s="16"/>
      <c r="I59" s="18"/>
      <c r="J59" s="124">
        <f>K59-T59</f>
        <v>530</v>
      </c>
      <c r="K59" s="123">
        <v>-6738</v>
      </c>
      <c r="L59" s="106"/>
      <c r="M59" s="104"/>
      <c r="N59" s="123">
        <f>P59-V59</f>
        <v>6170</v>
      </c>
      <c r="O59" s="104"/>
      <c r="P59" s="123">
        <v>30893</v>
      </c>
      <c r="Q59" s="104"/>
      <c r="T59" s="87">
        <v>-7268</v>
      </c>
      <c r="V59" s="122">
        <v>24723</v>
      </c>
      <c r="W59" s="121"/>
    </row>
    <row r="60" spans="1:23" ht="0.75" customHeight="1">
      <c r="A60" s="127" t="s">
        <v>185</v>
      </c>
      <c r="B60" s="14"/>
      <c r="C60" s="14"/>
      <c r="D60" s="14"/>
      <c r="E60" s="14"/>
      <c r="F60" s="14"/>
      <c r="G60" s="15"/>
      <c r="H60" s="19"/>
      <c r="I60" s="21"/>
      <c r="J60" s="131">
        <f>K60-T61</f>
        <v>-7220</v>
      </c>
      <c r="K60" s="130">
        <v>69566</v>
      </c>
      <c r="L60" s="98"/>
      <c r="M60" s="97"/>
      <c r="N60" s="130">
        <f>P60-V60</f>
        <v>524</v>
      </c>
      <c r="O60" s="97"/>
      <c r="P60" s="130">
        <v>-16474</v>
      </c>
      <c r="Q60" s="97"/>
      <c r="T60" s="87">
        <v>39517</v>
      </c>
      <c r="V60" s="141">
        <v>-16998</v>
      </c>
      <c r="W60" s="140"/>
    </row>
    <row r="61" spans="1:23" ht="21" customHeight="1">
      <c r="A61" s="16"/>
      <c r="B61" s="17"/>
      <c r="C61" s="17"/>
      <c r="D61" s="17"/>
      <c r="E61" s="17"/>
      <c r="F61" s="17"/>
      <c r="G61" s="18"/>
      <c r="H61" s="125" t="s">
        <v>184</v>
      </c>
      <c r="I61" s="15"/>
      <c r="J61" s="77"/>
      <c r="K61" s="92"/>
      <c r="L61" s="91"/>
      <c r="M61" s="90"/>
      <c r="N61" s="92"/>
      <c r="O61" s="90"/>
      <c r="P61" s="92"/>
      <c r="Q61" s="90"/>
      <c r="T61" s="87">
        <v>76786</v>
      </c>
      <c r="V61" s="139"/>
      <c r="W61" s="138"/>
    </row>
    <row r="62" spans="1:23" ht="0.75" customHeight="1">
      <c r="A62" s="19"/>
      <c r="B62" s="20"/>
      <c r="C62" s="20"/>
      <c r="D62" s="20"/>
      <c r="E62" s="20"/>
      <c r="F62" s="20"/>
      <c r="G62" s="21"/>
      <c r="H62" s="19"/>
      <c r="I62" s="21"/>
      <c r="J62" s="131">
        <f>K62-T63</f>
        <v>-71</v>
      </c>
      <c r="K62" s="130">
        <v>1624</v>
      </c>
      <c r="L62" s="98"/>
      <c r="M62" s="97"/>
      <c r="N62" s="130">
        <f>P62-V62</f>
        <v>781</v>
      </c>
      <c r="O62" s="97"/>
      <c r="P62" s="130">
        <v>1226</v>
      </c>
      <c r="Q62" s="97"/>
      <c r="T62" s="87">
        <v>0</v>
      </c>
      <c r="V62" s="141">
        <v>445</v>
      </c>
      <c r="W62" s="140"/>
    </row>
    <row r="63" spans="1:23" ht="17.25" customHeight="1">
      <c r="A63" s="126" t="s">
        <v>183</v>
      </c>
      <c r="B63" s="47"/>
      <c r="C63" s="47"/>
      <c r="D63" s="47"/>
      <c r="E63" s="47"/>
      <c r="F63" s="47"/>
      <c r="G63" s="48"/>
      <c r="H63" s="116" t="s">
        <v>24</v>
      </c>
      <c r="I63" s="48"/>
      <c r="J63" s="77"/>
      <c r="K63" s="92"/>
      <c r="L63" s="91"/>
      <c r="M63" s="90"/>
      <c r="N63" s="92"/>
      <c r="O63" s="90"/>
      <c r="P63" s="92"/>
      <c r="Q63" s="90"/>
      <c r="T63" s="87">
        <v>1695</v>
      </c>
      <c r="V63" s="139"/>
      <c r="W63" s="138"/>
    </row>
    <row r="64" spans="1:23" ht="0.75" customHeight="1">
      <c r="A64" s="68" t="s">
        <v>182</v>
      </c>
      <c r="B64" s="14"/>
      <c r="C64" s="14"/>
      <c r="D64" s="14"/>
      <c r="E64" s="14"/>
      <c r="F64" s="14"/>
      <c r="G64" s="15"/>
      <c r="H64" s="110" t="s">
        <v>26</v>
      </c>
      <c r="I64" s="15"/>
      <c r="J64" s="131">
        <f>K64-T65</f>
        <v>0</v>
      </c>
      <c r="K64" s="130">
        <v>32824</v>
      </c>
      <c r="L64" s="98"/>
      <c r="M64" s="97"/>
      <c r="N64" s="130">
        <f>P64-V64</f>
        <v>0</v>
      </c>
      <c r="O64" s="97"/>
      <c r="P64" s="130">
        <v>8895</v>
      </c>
      <c r="Q64" s="97"/>
      <c r="T64" s="87">
        <v>0</v>
      </c>
      <c r="V64" s="141">
        <v>8895</v>
      </c>
      <c r="W64" s="140"/>
    </row>
    <row r="65" spans="1:23" ht="17.25" customHeight="1">
      <c r="A65" s="19"/>
      <c r="B65" s="20"/>
      <c r="C65" s="20"/>
      <c r="D65" s="20"/>
      <c r="E65" s="20"/>
      <c r="F65" s="20"/>
      <c r="G65" s="21"/>
      <c r="H65" s="16"/>
      <c r="I65" s="18"/>
      <c r="J65" s="77"/>
      <c r="K65" s="92"/>
      <c r="L65" s="91"/>
      <c r="M65" s="90"/>
      <c r="N65" s="92"/>
      <c r="O65" s="90"/>
      <c r="P65" s="92"/>
      <c r="Q65" s="90"/>
      <c r="T65" s="87">
        <v>32824</v>
      </c>
      <c r="V65" s="139"/>
      <c r="W65" s="138"/>
    </row>
    <row r="66" spans="1:23" ht="0.75" customHeight="1">
      <c r="A66" s="68" t="s">
        <v>181</v>
      </c>
      <c r="B66" s="14"/>
      <c r="C66" s="14"/>
      <c r="D66" s="14"/>
      <c r="E66" s="14"/>
      <c r="F66" s="14"/>
      <c r="G66" s="15"/>
      <c r="H66" s="19"/>
      <c r="I66" s="21"/>
      <c r="J66" s="131">
        <v>0</v>
      </c>
      <c r="K66" s="130">
        <v>0</v>
      </c>
      <c r="L66" s="98"/>
      <c r="M66" s="97"/>
      <c r="N66" s="130">
        <v>0</v>
      </c>
      <c r="O66" s="97"/>
      <c r="P66" s="130">
        <v>0</v>
      </c>
      <c r="Q66" s="97"/>
      <c r="T66" s="87">
        <v>0</v>
      </c>
      <c r="V66" s="141">
        <v>0</v>
      </c>
      <c r="W66" s="140"/>
    </row>
    <row r="67" spans="1:23" ht="21.75" customHeight="1">
      <c r="A67" s="19"/>
      <c r="B67" s="20"/>
      <c r="C67" s="20"/>
      <c r="D67" s="20"/>
      <c r="E67" s="20"/>
      <c r="F67" s="20"/>
      <c r="G67" s="21"/>
      <c r="H67" s="116" t="s">
        <v>28</v>
      </c>
      <c r="I67" s="115"/>
      <c r="J67" s="77"/>
      <c r="K67" s="92"/>
      <c r="L67" s="91"/>
      <c r="M67" s="90"/>
      <c r="N67" s="92"/>
      <c r="O67" s="90"/>
      <c r="P67" s="92"/>
      <c r="Q67" s="90"/>
      <c r="V67" s="139"/>
      <c r="W67" s="138"/>
    </row>
    <row r="68" spans="1:23" ht="7.5" customHeight="1">
      <c r="A68" s="68" t="s">
        <v>180</v>
      </c>
      <c r="B68" s="14"/>
      <c r="C68" s="14"/>
      <c r="D68" s="14"/>
      <c r="E68" s="14"/>
      <c r="F68" s="14"/>
      <c r="G68" s="15"/>
      <c r="H68" s="136" t="s">
        <v>34</v>
      </c>
      <c r="I68" s="15"/>
      <c r="J68" s="131">
        <v>0</v>
      </c>
      <c r="K68" s="130">
        <v>0</v>
      </c>
      <c r="L68" s="98"/>
      <c r="M68" s="97"/>
      <c r="N68" s="130">
        <v>0</v>
      </c>
      <c r="O68" s="97"/>
      <c r="P68" s="130">
        <v>0</v>
      </c>
      <c r="Q68" s="97"/>
      <c r="T68" s="87">
        <v>0</v>
      </c>
      <c r="V68" s="141">
        <v>0</v>
      </c>
      <c r="W68" s="140"/>
    </row>
    <row r="69" spans="1:23" ht="17.25" customHeight="1">
      <c r="A69" s="19"/>
      <c r="B69" s="20"/>
      <c r="C69" s="20"/>
      <c r="D69" s="20"/>
      <c r="E69" s="20"/>
      <c r="F69" s="20"/>
      <c r="G69" s="21"/>
      <c r="H69" s="19"/>
      <c r="I69" s="21"/>
      <c r="J69" s="77"/>
      <c r="K69" s="92"/>
      <c r="L69" s="91"/>
      <c r="M69" s="90"/>
      <c r="N69" s="92"/>
      <c r="O69" s="90"/>
      <c r="P69" s="92"/>
      <c r="Q69" s="90"/>
      <c r="V69" s="139"/>
      <c r="W69" s="138"/>
    </row>
    <row r="70" spans="1:23" ht="0.75" customHeight="1">
      <c r="A70" s="68" t="s">
        <v>179</v>
      </c>
      <c r="B70" s="14"/>
      <c r="C70" s="14"/>
      <c r="D70" s="14"/>
      <c r="E70" s="14"/>
      <c r="F70" s="14"/>
      <c r="G70" s="15"/>
      <c r="H70" s="136" t="s">
        <v>36</v>
      </c>
      <c r="I70" s="15"/>
      <c r="J70" s="156">
        <f>K70-T71</f>
        <v>4</v>
      </c>
      <c r="K70" s="146">
        <v>2314</v>
      </c>
      <c r="L70" s="98"/>
      <c r="M70" s="97"/>
      <c r="N70" s="146">
        <v>0</v>
      </c>
      <c r="O70" s="97"/>
      <c r="P70" s="146">
        <v>0</v>
      </c>
      <c r="Q70" s="97"/>
      <c r="T70" s="87">
        <v>0</v>
      </c>
      <c r="V70" s="155">
        <v>2331</v>
      </c>
      <c r="W70" s="154"/>
    </row>
    <row r="71" spans="1:23" ht="17.25" customHeight="1">
      <c r="A71" s="19"/>
      <c r="B71" s="20"/>
      <c r="C71" s="20"/>
      <c r="D71" s="20"/>
      <c r="E71" s="20"/>
      <c r="F71" s="20"/>
      <c r="G71" s="21"/>
      <c r="H71" s="19"/>
      <c r="I71" s="21"/>
      <c r="J71" s="114"/>
      <c r="K71" s="95"/>
      <c r="L71" s="94"/>
      <c r="M71" s="93"/>
      <c r="N71" s="95"/>
      <c r="O71" s="93"/>
      <c r="P71" s="95"/>
      <c r="Q71" s="93"/>
      <c r="T71" s="87">
        <v>2310</v>
      </c>
      <c r="V71" s="153"/>
      <c r="W71" s="152"/>
    </row>
    <row r="72" spans="1:23" ht="0.75" customHeight="1">
      <c r="A72" s="111" t="s">
        <v>178</v>
      </c>
      <c r="B72" s="14"/>
      <c r="C72" s="14"/>
      <c r="D72" s="14"/>
      <c r="E72" s="14"/>
      <c r="F72" s="14"/>
      <c r="G72" s="15"/>
      <c r="H72" s="110" t="s">
        <v>37</v>
      </c>
      <c r="I72" s="15"/>
      <c r="J72" s="77"/>
      <c r="K72" s="92"/>
      <c r="L72" s="91"/>
      <c r="M72" s="90"/>
      <c r="N72" s="92"/>
      <c r="O72" s="90"/>
      <c r="P72" s="92"/>
      <c r="Q72" s="90"/>
      <c r="V72" s="151"/>
      <c r="W72" s="150"/>
    </row>
    <row r="73" spans="1:23" ht="17.25" customHeight="1">
      <c r="A73" s="16"/>
      <c r="B73" s="17"/>
      <c r="C73" s="17"/>
      <c r="D73" s="17"/>
      <c r="E73" s="17"/>
      <c r="F73" s="17"/>
      <c r="G73" s="18"/>
      <c r="H73" s="16"/>
      <c r="I73" s="18"/>
      <c r="J73" s="124">
        <f>K73-T73</f>
        <v>-5593</v>
      </c>
      <c r="K73" s="123">
        <f>K13+K30+K38+K54+K62+K64+K66+K68+K70</f>
        <v>109134</v>
      </c>
      <c r="L73" s="106"/>
      <c r="M73" s="104"/>
      <c r="N73" s="123">
        <f>N13+N30+N54+N62+N64+N70</f>
        <v>7941</v>
      </c>
      <c r="O73" s="104"/>
      <c r="P73" s="123">
        <f>P13+P30+P54+P62+P64+P70</f>
        <v>42177</v>
      </c>
      <c r="Q73" s="104"/>
      <c r="T73" s="87">
        <v>114727</v>
      </c>
      <c r="V73" s="122">
        <v>34236</v>
      </c>
      <c r="W73" s="121"/>
    </row>
    <row r="74" spans="1:23" ht="0.75" customHeight="1">
      <c r="A74" s="19"/>
      <c r="B74" s="20"/>
      <c r="C74" s="20"/>
      <c r="D74" s="20"/>
      <c r="E74" s="20"/>
      <c r="F74" s="20"/>
      <c r="G74" s="21"/>
      <c r="H74" s="19"/>
      <c r="I74" s="21"/>
      <c r="J74" s="120" t="s">
        <v>12</v>
      </c>
      <c r="K74" s="119" t="s">
        <v>12</v>
      </c>
      <c r="L74" s="98"/>
      <c r="M74" s="97"/>
      <c r="N74" s="119" t="s">
        <v>12</v>
      </c>
      <c r="O74" s="97"/>
      <c r="P74" s="119" t="s">
        <v>12</v>
      </c>
      <c r="Q74" s="97"/>
      <c r="T74" s="87" t="s">
        <v>12</v>
      </c>
      <c r="V74" s="118" t="s">
        <v>12</v>
      </c>
      <c r="W74" s="117"/>
    </row>
    <row r="75" spans="1:23" ht="17.25" customHeight="1">
      <c r="A75" s="137" t="s">
        <v>12</v>
      </c>
      <c r="B75" s="14"/>
      <c r="C75" s="14"/>
      <c r="D75" s="14"/>
      <c r="E75" s="14"/>
      <c r="F75" s="14"/>
      <c r="G75" s="15"/>
      <c r="H75" s="116" t="s">
        <v>12</v>
      </c>
      <c r="I75" s="115"/>
      <c r="J75" s="114"/>
      <c r="K75" s="95"/>
      <c r="L75" s="94"/>
      <c r="M75" s="93"/>
      <c r="N75" s="95"/>
      <c r="O75" s="93"/>
      <c r="P75" s="95"/>
      <c r="Q75" s="93"/>
      <c r="V75" s="113"/>
      <c r="W75" s="112"/>
    </row>
    <row r="76" spans="1:23" ht="0.75" customHeight="1">
      <c r="A76" s="19"/>
      <c r="B76" s="20"/>
      <c r="C76" s="20"/>
      <c r="D76" s="20"/>
      <c r="E76" s="20"/>
      <c r="F76" s="20"/>
      <c r="G76" s="21"/>
      <c r="H76" s="136" t="s">
        <v>40</v>
      </c>
      <c r="I76" s="15"/>
      <c r="J76" s="77"/>
      <c r="K76" s="92"/>
      <c r="L76" s="91"/>
      <c r="M76" s="90"/>
      <c r="N76" s="92"/>
      <c r="O76" s="90"/>
      <c r="P76" s="92"/>
      <c r="Q76" s="90"/>
      <c r="V76" s="109"/>
      <c r="W76" s="108"/>
    </row>
    <row r="77" spans="1:23" ht="17.25" customHeight="1">
      <c r="A77" s="137" t="s">
        <v>177</v>
      </c>
      <c r="B77" s="14"/>
      <c r="C77" s="14"/>
      <c r="D77" s="14"/>
      <c r="E77" s="14"/>
      <c r="F77" s="14"/>
      <c r="G77" s="15"/>
      <c r="H77" s="19"/>
      <c r="I77" s="21"/>
      <c r="J77" s="124">
        <f>K77-T77</f>
        <v>0</v>
      </c>
      <c r="K77" s="123">
        <f>SUM(K81:M91)</f>
        <v>343</v>
      </c>
      <c r="L77" s="106"/>
      <c r="M77" s="104"/>
      <c r="N77" s="123">
        <f>N88+N90</f>
        <v>499</v>
      </c>
      <c r="O77" s="104"/>
      <c r="P77" s="123">
        <f>P88+P90</f>
        <v>5978</v>
      </c>
      <c r="Q77" s="104"/>
      <c r="T77" s="87">
        <v>343</v>
      </c>
      <c r="V77" s="122">
        <v>5479</v>
      </c>
      <c r="W77" s="121"/>
    </row>
    <row r="78" spans="1:23" ht="0.75" customHeight="1">
      <c r="A78" s="19"/>
      <c r="B78" s="20"/>
      <c r="C78" s="20"/>
      <c r="D78" s="20"/>
      <c r="E78" s="20"/>
      <c r="F78" s="20"/>
      <c r="G78" s="21"/>
      <c r="H78" s="110" t="s">
        <v>12</v>
      </c>
      <c r="I78" s="15"/>
      <c r="J78" s="120" t="s">
        <v>12</v>
      </c>
      <c r="K78" s="119" t="s">
        <v>12</v>
      </c>
      <c r="L78" s="98"/>
      <c r="M78" s="97"/>
      <c r="N78" s="119" t="s">
        <v>12</v>
      </c>
      <c r="O78" s="97"/>
      <c r="P78" s="119" t="s">
        <v>12</v>
      </c>
      <c r="Q78" s="97"/>
      <c r="T78" s="87" t="s">
        <v>12</v>
      </c>
      <c r="V78" s="118" t="s">
        <v>12</v>
      </c>
      <c r="W78" s="117"/>
    </row>
    <row r="79" spans="1:23" ht="17.25" customHeight="1">
      <c r="A79" s="147" t="s">
        <v>176</v>
      </c>
      <c r="B79" s="47"/>
      <c r="C79" s="47"/>
      <c r="D79" s="47"/>
      <c r="E79" s="47"/>
      <c r="F79" s="47"/>
      <c r="G79" s="48"/>
      <c r="H79" s="16"/>
      <c r="I79" s="18"/>
      <c r="J79" s="114"/>
      <c r="K79" s="95"/>
      <c r="L79" s="94"/>
      <c r="M79" s="93"/>
      <c r="N79" s="95"/>
      <c r="O79" s="93"/>
      <c r="P79" s="95"/>
      <c r="Q79" s="93"/>
      <c r="V79" s="113"/>
      <c r="W79" s="112"/>
    </row>
    <row r="80" spans="1:23" ht="0.75" customHeight="1">
      <c r="A80" s="127" t="s">
        <v>175</v>
      </c>
      <c r="B80" s="14"/>
      <c r="C80" s="14"/>
      <c r="D80" s="14"/>
      <c r="E80" s="14"/>
      <c r="F80" s="14"/>
      <c r="G80" s="15"/>
      <c r="H80" s="19"/>
      <c r="I80" s="21"/>
      <c r="J80" s="77"/>
      <c r="K80" s="92"/>
      <c r="L80" s="91"/>
      <c r="M80" s="90"/>
      <c r="N80" s="92"/>
      <c r="O80" s="90"/>
      <c r="P80" s="92"/>
      <c r="Q80" s="90"/>
      <c r="V80" s="109"/>
      <c r="W80" s="108"/>
    </row>
    <row r="81" spans="1:23" ht="17.25" customHeight="1">
      <c r="A81" s="16"/>
      <c r="B81" s="17"/>
      <c r="C81" s="17"/>
      <c r="D81" s="17"/>
      <c r="E81" s="17"/>
      <c r="F81" s="17"/>
      <c r="G81" s="18"/>
      <c r="H81" s="125" t="s">
        <v>174</v>
      </c>
      <c r="I81" s="15"/>
      <c r="J81" s="149">
        <v>0</v>
      </c>
      <c r="K81" s="134">
        <v>0</v>
      </c>
      <c r="L81" s="98"/>
      <c r="M81" s="97"/>
      <c r="N81" s="123">
        <v>0</v>
      </c>
      <c r="O81" s="104"/>
      <c r="P81" s="123">
        <v>0</v>
      </c>
      <c r="Q81" s="104"/>
      <c r="T81" s="87">
        <v>0</v>
      </c>
      <c r="V81" s="122">
        <v>0</v>
      </c>
      <c r="W81" s="121"/>
    </row>
    <row r="82" spans="1:23" ht="0.75" customHeight="1">
      <c r="A82" s="19"/>
      <c r="B82" s="20"/>
      <c r="C82" s="20"/>
      <c r="D82" s="20"/>
      <c r="E82" s="20"/>
      <c r="F82" s="20"/>
      <c r="G82" s="21"/>
      <c r="H82" s="19"/>
      <c r="I82" s="21"/>
      <c r="J82" s="131">
        <v>0</v>
      </c>
      <c r="K82" s="92"/>
      <c r="L82" s="91"/>
      <c r="M82" s="90"/>
      <c r="N82" s="130">
        <v>0</v>
      </c>
      <c r="O82" s="97"/>
      <c r="P82" s="130">
        <v>0</v>
      </c>
      <c r="Q82" s="97"/>
      <c r="V82" s="141">
        <v>0</v>
      </c>
      <c r="W82" s="140"/>
    </row>
    <row r="83" spans="1:23" ht="17.25" customHeight="1">
      <c r="A83" s="126" t="s">
        <v>173</v>
      </c>
      <c r="B83" s="47"/>
      <c r="C83" s="47"/>
      <c r="D83" s="47"/>
      <c r="E83" s="47"/>
      <c r="F83" s="47"/>
      <c r="G83" s="48"/>
      <c r="H83" s="116" t="s">
        <v>172</v>
      </c>
      <c r="I83" s="48"/>
      <c r="J83" s="77"/>
      <c r="K83" s="123">
        <v>0</v>
      </c>
      <c r="L83" s="143"/>
      <c r="M83" s="142"/>
      <c r="N83" s="92"/>
      <c r="O83" s="90"/>
      <c r="P83" s="92"/>
      <c r="Q83" s="90"/>
      <c r="T83" s="87">
        <v>0</v>
      </c>
      <c r="V83" s="139"/>
      <c r="W83" s="138"/>
    </row>
    <row r="84" spans="1:23" ht="0.75" customHeight="1">
      <c r="A84" s="68" t="s">
        <v>171</v>
      </c>
      <c r="B84" s="14"/>
      <c r="C84" s="14"/>
      <c r="D84" s="14"/>
      <c r="E84" s="14"/>
      <c r="F84" s="14"/>
      <c r="G84" s="15"/>
      <c r="H84" s="110" t="s">
        <v>170</v>
      </c>
      <c r="I84" s="15"/>
      <c r="J84" s="131">
        <v>0</v>
      </c>
      <c r="K84" s="130">
        <v>0</v>
      </c>
      <c r="L84" s="98"/>
      <c r="M84" s="97"/>
      <c r="N84" s="130">
        <v>0</v>
      </c>
      <c r="O84" s="97"/>
      <c r="P84" s="130">
        <v>0</v>
      </c>
      <c r="Q84" s="97"/>
      <c r="T84" s="87">
        <v>0</v>
      </c>
      <c r="V84" s="141">
        <v>0</v>
      </c>
      <c r="W84" s="140"/>
    </row>
    <row r="85" spans="1:23" ht="17.25" customHeight="1">
      <c r="A85" s="19"/>
      <c r="B85" s="20"/>
      <c r="C85" s="20"/>
      <c r="D85" s="20"/>
      <c r="E85" s="20"/>
      <c r="F85" s="20"/>
      <c r="G85" s="21"/>
      <c r="H85" s="16"/>
      <c r="I85" s="18"/>
      <c r="J85" s="77"/>
      <c r="K85" s="92"/>
      <c r="L85" s="91"/>
      <c r="M85" s="90"/>
      <c r="N85" s="92"/>
      <c r="O85" s="90"/>
      <c r="P85" s="92"/>
      <c r="Q85" s="90"/>
      <c r="V85" s="139"/>
      <c r="W85" s="138"/>
    </row>
    <row r="86" spans="1:23" ht="0.75" customHeight="1">
      <c r="A86" s="68" t="s">
        <v>169</v>
      </c>
      <c r="B86" s="14"/>
      <c r="C86" s="14"/>
      <c r="D86" s="14"/>
      <c r="E86" s="14"/>
      <c r="F86" s="14"/>
      <c r="G86" s="15"/>
      <c r="H86" s="19"/>
      <c r="I86" s="21"/>
      <c r="J86" s="131">
        <v>0</v>
      </c>
      <c r="K86" s="130">
        <v>0</v>
      </c>
      <c r="L86" s="98"/>
      <c r="M86" s="97"/>
      <c r="N86" s="130">
        <v>0</v>
      </c>
      <c r="O86" s="97"/>
      <c r="P86" s="130">
        <v>0</v>
      </c>
      <c r="Q86" s="97"/>
      <c r="T86" s="87">
        <v>0</v>
      </c>
      <c r="V86" s="141">
        <v>0</v>
      </c>
      <c r="W86" s="140"/>
    </row>
    <row r="87" spans="1:23" ht="17.25" customHeight="1">
      <c r="A87" s="19"/>
      <c r="B87" s="20"/>
      <c r="C87" s="20"/>
      <c r="D87" s="20"/>
      <c r="E87" s="20"/>
      <c r="F87" s="20"/>
      <c r="G87" s="21"/>
      <c r="H87" s="125" t="s">
        <v>168</v>
      </c>
      <c r="I87" s="15"/>
      <c r="J87" s="77"/>
      <c r="K87" s="92"/>
      <c r="L87" s="91"/>
      <c r="M87" s="90"/>
      <c r="N87" s="92"/>
      <c r="O87" s="90"/>
      <c r="P87" s="92"/>
      <c r="Q87" s="90"/>
      <c r="V87" s="139"/>
      <c r="W87" s="138"/>
    </row>
    <row r="88" spans="1:23" ht="0.75" customHeight="1">
      <c r="A88" s="127" t="s">
        <v>167</v>
      </c>
      <c r="B88" s="14"/>
      <c r="C88" s="14"/>
      <c r="D88" s="14"/>
      <c r="E88" s="14"/>
      <c r="F88" s="14"/>
      <c r="G88" s="15"/>
      <c r="H88" s="19"/>
      <c r="I88" s="21"/>
      <c r="J88" s="131">
        <f>K88-T89</f>
        <v>0</v>
      </c>
      <c r="K88" s="130">
        <v>343</v>
      </c>
      <c r="L88" s="98"/>
      <c r="M88" s="97"/>
      <c r="N88" s="130">
        <f>P88-V88</f>
        <v>366</v>
      </c>
      <c r="O88" s="97"/>
      <c r="P88" s="130">
        <v>3092</v>
      </c>
      <c r="Q88" s="97"/>
      <c r="T88" s="87">
        <v>86</v>
      </c>
      <c r="V88" s="141">
        <v>2726</v>
      </c>
      <c r="W88" s="140"/>
    </row>
    <row r="89" spans="1:23" ht="17.25" customHeight="1">
      <c r="A89" s="16"/>
      <c r="B89" s="17"/>
      <c r="C89" s="17"/>
      <c r="D89" s="17"/>
      <c r="E89" s="17"/>
      <c r="F89" s="17"/>
      <c r="G89" s="18"/>
      <c r="H89" s="116" t="s">
        <v>166</v>
      </c>
      <c r="I89" s="115"/>
      <c r="J89" s="77"/>
      <c r="K89" s="92"/>
      <c r="L89" s="91"/>
      <c r="M89" s="90"/>
      <c r="N89" s="92"/>
      <c r="O89" s="90"/>
      <c r="P89" s="92"/>
      <c r="Q89" s="90"/>
      <c r="T89" s="87">
        <v>343</v>
      </c>
      <c r="V89" s="139"/>
      <c r="W89" s="138"/>
    </row>
    <row r="90" spans="1:23" ht="0.75" customHeight="1">
      <c r="A90" s="19"/>
      <c r="B90" s="20"/>
      <c r="C90" s="20"/>
      <c r="D90" s="20"/>
      <c r="E90" s="20"/>
      <c r="F90" s="20"/>
      <c r="G90" s="21"/>
      <c r="H90" s="136" t="s">
        <v>165</v>
      </c>
      <c r="I90" s="15"/>
      <c r="J90" s="131">
        <v>0</v>
      </c>
      <c r="K90" s="130">
        <v>0</v>
      </c>
      <c r="L90" s="98"/>
      <c r="M90" s="97"/>
      <c r="N90" s="130">
        <f>P90-V90</f>
        <v>133</v>
      </c>
      <c r="O90" s="97"/>
      <c r="P90" s="130">
        <v>2886</v>
      </c>
      <c r="Q90" s="97"/>
      <c r="T90" s="87">
        <v>0</v>
      </c>
      <c r="V90" s="141">
        <v>2753</v>
      </c>
      <c r="W90" s="140"/>
    </row>
    <row r="91" spans="1:23" ht="17.25" customHeight="1">
      <c r="A91" s="126" t="s">
        <v>164</v>
      </c>
      <c r="B91" s="47"/>
      <c r="C91" s="47"/>
      <c r="D91" s="47"/>
      <c r="E91" s="47"/>
      <c r="F91" s="47"/>
      <c r="G91" s="48"/>
      <c r="H91" s="19"/>
      <c r="I91" s="21"/>
      <c r="J91" s="77"/>
      <c r="K91" s="92"/>
      <c r="L91" s="91"/>
      <c r="M91" s="90"/>
      <c r="N91" s="92"/>
      <c r="O91" s="90"/>
      <c r="P91" s="92"/>
      <c r="Q91" s="90"/>
      <c r="V91" s="139"/>
      <c r="W91" s="138"/>
    </row>
    <row r="92" spans="1:23" ht="0.75" customHeight="1">
      <c r="A92" s="127" t="s">
        <v>163</v>
      </c>
      <c r="B92" s="14"/>
      <c r="C92" s="14"/>
      <c r="D92" s="14"/>
      <c r="E92" s="14"/>
      <c r="F92" s="14"/>
      <c r="G92" s="15"/>
      <c r="H92" s="110" t="s">
        <v>41</v>
      </c>
      <c r="I92" s="15"/>
      <c r="J92" s="131">
        <f>K92-T93</f>
        <v>20</v>
      </c>
      <c r="K92" s="130">
        <f>SUM(K97:M99)</f>
        <v>515</v>
      </c>
      <c r="L92" s="98"/>
      <c r="M92" s="97"/>
      <c r="N92" s="130">
        <f>P92-V92</f>
        <v>31</v>
      </c>
      <c r="O92" s="97"/>
      <c r="P92" s="130">
        <f>P97+P98</f>
        <v>392</v>
      </c>
      <c r="Q92" s="97"/>
      <c r="T92" s="87">
        <v>13</v>
      </c>
      <c r="V92" s="141">
        <v>361</v>
      </c>
      <c r="W92" s="140"/>
    </row>
    <row r="93" spans="1:23" ht="17.25" customHeight="1">
      <c r="A93" s="16"/>
      <c r="B93" s="17"/>
      <c r="C93" s="17"/>
      <c r="D93" s="17"/>
      <c r="E93" s="17"/>
      <c r="F93" s="17"/>
      <c r="G93" s="18"/>
      <c r="H93" s="16"/>
      <c r="I93" s="18"/>
      <c r="J93" s="77"/>
      <c r="K93" s="92"/>
      <c r="L93" s="91"/>
      <c r="M93" s="90"/>
      <c r="N93" s="92"/>
      <c r="O93" s="90"/>
      <c r="P93" s="92"/>
      <c r="Q93" s="90"/>
      <c r="T93" s="87">
        <v>495</v>
      </c>
      <c r="V93" s="139"/>
      <c r="W93" s="138"/>
    </row>
    <row r="94" spans="1:23" ht="0.75" customHeight="1">
      <c r="A94" s="19"/>
      <c r="B94" s="20"/>
      <c r="C94" s="20"/>
      <c r="D94" s="20"/>
      <c r="E94" s="20"/>
      <c r="F94" s="20"/>
      <c r="G94" s="21"/>
      <c r="H94" s="19"/>
      <c r="I94" s="21"/>
      <c r="J94" s="120" t="s">
        <v>12</v>
      </c>
      <c r="K94" s="119" t="s">
        <v>12</v>
      </c>
      <c r="L94" s="98"/>
      <c r="M94" s="97"/>
      <c r="N94" s="119" t="s">
        <v>12</v>
      </c>
      <c r="O94" s="97"/>
      <c r="P94" s="119" t="s">
        <v>12</v>
      </c>
      <c r="Q94" s="97"/>
      <c r="T94" s="87" t="s">
        <v>12</v>
      </c>
      <c r="V94" s="118" t="s">
        <v>12</v>
      </c>
      <c r="W94" s="117"/>
    </row>
    <row r="95" spans="1:23" ht="17.25" customHeight="1">
      <c r="A95" s="147" t="s">
        <v>15</v>
      </c>
      <c r="B95" s="47"/>
      <c r="C95" s="47"/>
      <c r="D95" s="47"/>
      <c r="E95" s="47"/>
      <c r="F95" s="47"/>
      <c r="G95" s="48"/>
      <c r="H95" s="125" t="s">
        <v>12</v>
      </c>
      <c r="I95" s="15"/>
      <c r="J95" s="114"/>
      <c r="K95" s="95"/>
      <c r="L95" s="94"/>
      <c r="M95" s="93"/>
      <c r="N95" s="95"/>
      <c r="O95" s="93"/>
      <c r="P95" s="95"/>
      <c r="Q95" s="93"/>
      <c r="V95" s="113"/>
      <c r="W95" s="112"/>
    </row>
    <row r="96" spans="1:23" ht="0.75" customHeight="1">
      <c r="A96" s="127" t="s">
        <v>162</v>
      </c>
      <c r="B96" s="14"/>
      <c r="C96" s="14"/>
      <c r="D96" s="14"/>
      <c r="E96" s="14"/>
      <c r="F96" s="14"/>
      <c r="G96" s="15"/>
      <c r="H96" s="19"/>
      <c r="I96" s="21"/>
      <c r="J96" s="77"/>
      <c r="K96" s="92"/>
      <c r="L96" s="91"/>
      <c r="M96" s="90"/>
      <c r="N96" s="92"/>
      <c r="O96" s="90"/>
      <c r="P96" s="92"/>
      <c r="Q96" s="90"/>
      <c r="V96" s="109"/>
      <c r="W96" s="108"/>
    </row>
    <row r="97" spans="1:23" ht="17.25" customHeight="1">
      <c r="A97" s="16"/>
      <c r="B97" s="17"/>
      <c r="C97" s="17"/>
      <c r="D97" s="17"/>
      <c r="E97" s="17"/>
      <c r="F97" s="17"/>
      <c r="G97" s="18"/>
      <c r="H97" s="116" t="s">
        <v>161</v>
      </c>
      <c r="I97" s="48"/>
      <c r="J97" s="144">
        <v>0</v>
      </c>
      <c r="K97" s="123">
        <v>0</v>
      </c>
      <c r="L97" s="106"/>
      <c r="M97" s="104"/>
      <c r="N97" s="123">
        <v>0</v>
      </c>
      <c r="O97" s="104"/>
      <c r="P97" s="123">
        <v>0</v>
      </c>
      <c r="Q97" s="104"/>
      <c r="T97" s="87">
        <v>0</v>
      </c>
      <c r="V97" s="122">
        <v>0</v>
      </c>
      <c r="W97" s="121"/>
    </row>
    <row r="98" spans="1:23" ht="0.75" customHeight="1">
      <c r="A98" s="19"/>
      <c r="B98" s="20"/>
      <c r="C98" s="20"/>
      <c r="D98" s="20"/>
      <c r="E98" s="20"/>
      <c r="F98" s="20"/>
      <c r="G98" s="21"/>
      <c r="H98" s="136" t="s">
        <v>160</v>
      </c>
      <c r="I98" s="15"/>
      <c r="J98" s="131">
        <f>K98-T99</f>
        <v>20</v>
      </c>
      <c r="K98" s="130">
        <v>515</v>
      </c>
      <c r="L98" s="98"/>
      <c r="M98" s="97"/>
      <c r="N98" s="130">
        <f>P98-V98</f>
        <v>31</v>
      </c>
      <c r="O98" s="97"/>
      <c r="P98" s="130">
        <v>392</v>
      </c>
      <c r="Q98" s="97"/>
      <c r="T98" s="87">
        <v>13</v>
      </c>
      <c r="V98" s="141">
        <v>361</v>
      </c>
      <c r="W98" s="140"/>
    </row>
    <row r="99" spans="1:23" ht="17.25" customHeight="1">
      <c r="A99" s="126" t="s">
        <v>159</v>
      </c>
      <c r="B99" s="47"/>
      <c r="C99" s="47"/>
      <c r="D99" s="47"/>
      <c r="E99" s="47"/>
      <c r="F99" s="47"/>
      <c r="G99" s="48"/>
      <c r="H99" s="19"/>
      <c r="I99" s="21"/>
      <c r="J99" s="77"/>
      <c r="K99" s="92"/>
      <c r="L99" s="91"/>
      <c r="M99" s="90"/>
      <c r="N99" s="92"/>
      <c r="O99" s="90"/>
      <c r="P99" s="92"/>
      <c r="Q99" s="90"/>
      <c r="T99" s="87">
        <v>495</v>
      </c>
      <c r="V99" s="139"/>
      <c r="W99" s="138"/>
    </row>
    <row r="100" spans="1:23" ht="0.75" customHeight="1">
      <c r="A100" s="68" t="s">
        <v>158</v>
      </c>
      <c r="B100" s="14"/>
      <c r="C100" s="14"/>
      <c r="D100" s="14"/>
      <c r="E100" s="14"/>
      <c r="F100" s="14"/>
      <c r="G100" s="15"/>
      <c r="H100" s="136" t="s">
        <v>44</v>
      </c>
      <c r="I100" s="15"/>
      <c r="J100" s="131">
        <v>0</v>
      </c>
      <c r="K100" s="130">
        <v>0</v>
      </c>
      <c r="L100" s="98"/>
      <c r="M100" s="97"/>
      <c r="N100" s="130">
        <f>N105</f>
        <v>2</v>
      </c>
      <c r="O100" s="97"/>
      <c r="P100" s="130">
        <f>P105</f>
        <v>271</v>
      </c>
      <c r="Q100" s="97"/>
      <c r="T100" s="87">
        <v>0</v>
      </c>
      <c r="V100" s="141">
        <v>269</v>
      </c>
      <c r="W100" s="140"/>
    </row>
    <row r="101" spans="1:23" ht="20.25" customHeight="1">
      <c r="A101" s="19"/>
      <c r="B101" s="20"/>
      <c r="C101" s="20"/>
      <c r="D101" s="20"/>
      <c r="E101" s="20"/>
      <c r="F101" s="20"/>
      <c r="G101" s="21"/>
      <c r="H101" s="19"/>
      <c r="I101" s="21"/>
      <c r="J101" s="77"/>
      <c r="K101" s="92"/>
      <c r="L101" s="91"/>
      <c r="M101" s="90"/>
      <c r="N101" s="92"/>
      <c r="O101" s="90"/>
      <c r="P101" s="92"/>
      <c r="Q101" s="90"/>
      <c r="V101" s="139"/>
      <c r="W101" s="138"/>
    </row>
    <row r="102" spans="1:23" ht="1.5" customHeight="1">
      <c r="A102" s="148" t="s">
        <v>15</v>
      </c>
      <c r="B102" s="14"/>
      <c r="C102" s="14"/>
      <c r="D102" s="14"/>
      <c r="E102" s="14"/>
      <c r="F102" s="14"/>
      <c r="G102" s="15"/>
      <c r="H102" s="110" t="s">
        <v>12</v>
      </c>
      <c r="I102" s="15"/>
      <c r="J102" s="120" t="s">
        <v>12</v>
      </c>
      <c r="K102" s="119" t="s">
        <v>12</v>
      </c>
      <c r="L102" s="98"/>
      <c r="M102" s="97"/>
      <c r="N102" s="119" t="s">
        <v>12</v>
      </c>
      <c r="O102" s="97"/>
      <c r="P102" s="119" t="s">
        <v>12</v>
      </c>
      <c r="Q102" s="97"/>
      <c r="T102" s="87" t="s">
        <v>12</v>
      </c>
      <c r="V102" s="118" t="s">
        <v>12</v>
      </c>
      <c r="W102" s="117"/>
    </row>
    <row r="103" spans="1:23" ht="18.75" customHeight="1">
      <c r="A103" s="16"/>
      <c r="B103" s="17"/>
      <c r="C103" s="17"/>
      <c r="D103" s="17"/>
      <c r="E103" s="17"/>
      <c r="F103" s="17"/>
      <c r="G103" s="18"/>
      <c r="H103" s="16"/>
      <c r="I103" s="18"/>
      <c r="J103" s="114"/>
      <c r="K103" s="95"/>
      <c r="L103" s="94"/>
      <c r="M103" s="93"/>
      <c r="N103" s="95"/>
      <c r="O103" s="93"/>
      <c r="P103" s="95"/>
      <c r="Q103" s="93"/>
      <c r="V103" s="113"/>
      <c r="W103" s="112"/>
    </row>
    <row r="104" spans="1:23" ht="0.75" customHeight="1">
      <c r="A104" s="19"/>
      <c r="B104" s="20"/>
      <c r="C104" s="20"/>
      <c r="D104" s="20"/>
      <c r="E104" s="20"/>
      <c r="F104" s="20"/>
      <c r="G104" s="21"/>
      <c r="H104" s="19"/>
      <c r="I104" s="21"/>
      <c r="J104" s="77"/>
      <c r="K104" s="92"/>
      <c r="L104" s="91"/>
      <c r="M104" s="90"/>
      <c r="N104" s="92"/>
      <c r="O104" s="90"/>
      <c r="P104" s="92"/>
      <c r="Q104" s="90"/>
      <c r="V104" s="109"/>
      <c r="W104" s="108"/>
    </row>
    <row r="105" spans="1:23" ht="17.25" customHeight="1">
      <c r="A105" s="137" t="s">
        <v>157</v>
      </c>
      <c r="B105" s="14"/>
      <c r="C105" s="14"/>
      <c r="D105" s="14"/>
      <c r="E105" s="14"/>
      <c r="F105" s="14"/>
      <c r="G105" s="15"/>
      <c r="H105" s="116" t="s">
        <v>156</v>
      </c>
      <c r="I105" s="48"/>
      <c r="J105" s="144">
        <v>0</v>
      </c>
      <c r="K105" s="123">
        <v>0</v>
      </c>
      <c r="L105" s="106"/>
      <c r="M105" s="104"/>
      <c r="N105" s="123">
        <f>P105-V105</f>
        <v>2</v>
      </c>
      <c r="O105" s="104"/>
      <c r="P105" s="134">
        <v>271</v>
      </c>
      <c r="Q105" s="97"/>
      <c r="T105" s="87">
        <v>0</v>
      </c>
      <c r="V105" s="133">
        <v>269</v>
      </c>
      <c r="W105" s="132"/>
    </row>
    <row r="106" spans="1:23" ht="0.75" customHeight="1">
      <c r="A106" s="19"/>
      <c r="B106" s="20"/>
      <c r="C106" s="20"/>
      <c r="D106" s="20"/>
      <c r="E106" s="20"/>
      <c r="F106" s="20"/>
      <c r="G106" s="21"/>
      <c r="H106" s="136" t="s">
        <v>155</v>
      </c>
      <c r="I106" s="15"/>
      <c r="J106" s="131">
        <v>0</v>
      </c>
      <c r="K106" s="130">
        <v>0</v>
      </c>
      <c r="L106" s="98"/>
      <c r="M106" s="97"/>
      <c r="N106" s="130">
        <v>0</v>
      </c>
      <c r="O106" s="97"/>
      <c r="P106" s="92"/>
      <c r="Q106" s="90"/>
      <c r="T106" s="87">
        <v>0</v>
      </c>
      <c r="V106" s="129"/>
      <c r="W106" s="128"/>
    </row>
    <row r="107" spans="1:23" ht="17.25" customHeight="1">
      <c r="A107" s="137" t="s">
        <v>154</v>
      </c>
      <c r="B107" s="14"/>
      <c r="C107" s="14"/>
      <c r="D107" s="14"/>
      <c r="E107" s="14"/>
      <c r="F107" s="14"/>
      <c r="G107" s="15"/>
      <c r="H107" s="19"/>
      <c r="I107" s="21"/>
      <c r="J107" s="77"/>
      <c r="K107" s="92"/>
      <c r="L107" s="91"/>
      <c r="M107" s="90"/>
      <c r="N107" s="92"/>
      <c r="O107" s="90"/>
      <c r="P107" s="134">
        <v>0</v>
      </c>
      <c r="Q107" s="97"/>
      <c r="V107" s="133">
        <v>0</v>
      </c>
      <c r="W107" s="132"/>
    </row>
    <row r="108" spans="1:23" ht="0.75" customHeight="1">
      <c r="A108" s="19"/>
      <c r="B108" s="20"/>
      <c r="C108" s="20"/>
      <c r="D108" s="20"/>
      <c r="E108" s="20"/>
      <c r="F108" s="20"/>
      <c r="G108" s="21"/>
      <c r="H108" s="110" t="s">
        <v>153</v>
      </c>
      <c r="I108" s="15"/>
      <c r="J108" s="131">
        <v>0</v>
      </c>
      <c r="K108" s="130">
        <v>0</v>
      </c>
      <c r="L108" s="98"/>
      <c r="M108" s="97"/>
      <c r="N108" s="130">
        <v>0</v>
      </c>
      <c r="O108" s="97"/>
      <c r="P108" s="92"/>
      <c r="Q108" s="90"/>
      <c r="T108" s="87">
        <v>0</v>
      </c>
      <c r="V108" s="129"/>
      <c r="W108" s="128"/>
    </row>
    <row r="109" spans="1:23" ht="17.25" customHeight="1">
      <c r="A109" s="126" t="s">
        <v>152</v>
      </c>
      <c r="B109" s="47"/>
      <c r="C109" s="47"/>
      <c r="D109" s="47"/>
      <c r="E109" s="47"/>
      <c r="F109" s="47"/>
      <c r="G109" s="48"/>
      <c r="H109" s="16"/>
      <c r="I109" s="18"/>
      <c r="J109" s="77"/>
      <c r="K109" s="92"/>
      <c r="L109" s="91"/>
      <c r="M109" s="90"/>
      <c r="N109" s="92"/>
      <c r="O109" s="90"/>
      <c r="P109" s="134">
        <v>0</v>
      </c>
      <c r="Q109" s="97"/>
      <c r="V109" s="133">
        <v>10</v>
      </c>
      <c r="W109" s="132"/>
    </row>
    <row r="110" spans="1:23" ht="0.75" customHeight="1">
      <c r="A110" s="127" t="s">
        <v>151</v>
      </c>
      <c r="B110" s="14"/>
      <c r="C110" s="14"/>
      <c r="D110" s="14"/>
      <c r="E110" s="14"/>
      <c r="F110" s="14"/>
      <c r="G110" s="15"/>
      <c r="H110" s="19"/>
      <c r="I110" s="21"/>
      <c r="J110" s="131">
        <v>0</v>
      </c>
      <c r="K110" s="130">
        <v>0</v>
      </c>
      <c r="L110" s="98"/>
      <c r="M110" s="97"/>
      <c r="N110" s="130">
        <v>0</v>
      </c>
      <c r="O110" s="97"/>
      <c r="P110" s="92"/>
      <c r="Q110" s="90"/>
      <c r="T110" s="87">
        <v>0</v>
      </c>
      <c r="V110" s="129"/>
      <c r="W110" s="128"/>
    </row>
    <row r="111" spans="1:23" ht="17.25" customHeight="1">
      <c r="A111" s="16"/>
      <c r="B111" s="17"/>
      <c r="C111" s="17"/>
      <c r="D111" s="17"/>
      <c r="E111" s="17"/>
      <c r="F111" s="17"/>
      <c r="G111" s="18"/>
      <c r="H111" s="125" t="s">
        <v>150</v>
      </c>
      <c r="I111" s="15"/>
      <c r="J111" s="77"/>
      <c r="K111" s="92"/>
      <c r="L111" s="91"/>
      <c r="M111" s="90"/>
      <c r="N111" s="92"/>
      <c r="O111" s="90"/>
      <c r="P111" s="134">
        <v>0</v>
      </c>
      <c r="Q111" s="97"/>
      <c r="V111" s="133">
        <v>28</v>
      </c>
      <c r="W111" s="132"/>
    </row>
    <row r="112" spans="1:23" ht="0.75" customHeight="1">
      <c r="A112" s="19"/>
      <c r="B112" s="20"/>
      <c r="C112" s="20"/>
      <c r="D112" s="20"/>
      <c r="E112" s="20"/>
      <c r="F112" s="20"/>
      <c r="G112" s="21"/>
      <c r="H112" s="19"/>
      <c r="I112" s="21"/>
      <c r="J112" s="131">
        <v>0</v>
      </c>
      <c r="K112" s="130">
        <v>0</v>
      </c>
      <c r="L112" s="98"/>
      <c r="M112" s="97"/>
      <c r="N112" s="130">
        <v>0</v>
      </c>
      <c r="O112" s="97"/>
      <c r="P112" s="92"/>
      <c r="Q112" s="90"/>
      <c r="T112" s="87">
        <v>0</v>
      </c>
      <c r="V112" s="129"/>
      <c r="W112" s="128"/>
    </row>
    <row r="113" spans="1:23" ht="17.25" customHeight="1">
      <c r="A113" s="126" t="s">
        <v>149</v>
      </c>
      <c r="B113" s="47"/>
      <c r="C113" s="47"/>
      <c r="D113" s="47"/>
      <c r="E113" s="47"/>
      <c r="F113" s="47"/>
      <c r="G113" s="48"/>
      <c r="H113" s="116" t="s">
        <v>148</v>
      </c>
      <c r="I113" s="115"/>
      <c r="J113" s="77"/>
      <c r="K113" s="92"/>
      <c r="L113" s="91"/>
      <c r="M113" s="90"/>
      <c r="N113" s="92"/>
      <c r="O113" s="90"/>
      <c r="P113" s="134">
        <v>0</v>
      </c>
      <c r="Q113" s="97"/>
      <c r="V113" s="133">
        <v>0</v>
      </c>
      <c r="W113" s="132"/>
    </row>
    <row r="114" spans="1:23" ht="0.75" customHeight="1">
      <c r="A114" s="127" t="s">
        <v>147</v>
      </c>
      <c r="B114" s="14"/>
      <c r="C114" s="14"/>
      <c r="D114" s="14"/>
      <c r="E114" s="14"/>
      <c r="F114" s="14"/>
      <c r="G114" s="15"/>
      <c r="H114" s="136" t="s">
        <v>46</v>
      </c>
      <c r="I114" s="15"/>
      <c r="J114" s="131">
        <f>K114-T115</f>
        <v>6677</v>
      </c>
      <c r="K114" s="130">
        <v>48158</v>
      </c>
      <c r="L114" s="98"/>
      <c r="M114" s="97"/>
      <c r="N114" s="130">
        <f>P115-V115</f>
        <v>4901</v>
      </c>
      <c r="O114" s="97"/>
      <c r="P114" s="92"/>
      <c r="Q114" s="90"/>
      <c r="T114" s="87">
        <v>3227</v>
      </c>
      <c r="V114" s="129"/>
      <c r="W114" s="128"/>
    </row>
    <row r="115" spans="1:23" ht="17.25" customHeight="1">
      <c r="A115" s="16"/>
      <c r="B115" s="17"/>
      <c r="C115" s="17"/>
      <c r="D115" s="17"/>
      <c r="E115" s="17"/>
      <c r="F115" s="17"/>
      <c r="G115" s="18"/>
      <c r="H115" s="19"/>
      <c r="I115" s="21"/>
      <c r="J115" s="77"/>
      <c r="K115" s="92"/>
      <c r="L115" s="91"/>
      <c r="M115" s="90"/>
      <c r="N115" s="92"/>
      <c r="O115" s="90"/>
      <c r="P115" s="123">
        <v>44634</v>
      </c>
      <c r="Q115" s="104"/>
      <c r="T115" s="87">
        <v>41481</v>
      </c>
      <c r="V115" s="122">
        <v>39733</v>
      </c>
      <c r="W115" s="121"/>
    </row>
    <row r="116" spans="1:23" ht="0.75" customHeight="1">
      <c r="A116" s="19"/>
      <c r="B116" s="20"/>
      <c r="C116" s="20"/>
      <c r="D116" s="20"/>
      <c r="E116" s="20"/>
      <c r="F116" s="20"/>
      <c r="G116" s="21"/>
      <c r="H116" s="110" t="s">
        <v>12</v>
      </c>
      <c r="I116" s="15"/>
      <c r="J116" s="120" t="s">
        <v>12</v>
      </c>
      <c r="K116" s="119" t="s">
        <v>12</v>
      </c>
      <c r="L116" s="98"/>
      <c r="M116" s="97"/>
      <c r="N116" s="119" t="s">
        <v>12</v>
      </c>
      <c r="O116" s="97"/>
      <c r="P116" s="119" t="s">
        <v>12</v>
      </c>
      <c r="Q116" s="97"/>
      <c r="T116" s="87" t="s">
        <v>12</v>
      </c>
      <c r="V116" s="118" t="s">
        <v>12</v>
      </c>
      <c r="W116" s="117"/>
    </row>
    <row r="117" spans="1:23" ht="17.25" customHeight="1">
      <c r="A117" s="147" t="s">
        <v>15</v>
      </c>
      <c r="B117" s="47"/>
      <c r="C117" s="47"/>
      <c r="D117" s="47"/>
      <c r="E117" s="47"/>
      <c r="F117" s="47"/>
      <c r="G117" s="48"/>
      <c r="H117" s="16"/>
      <c r="I117" s="18"/>
      <c r="J117" s="114"/>
      <c r="K117" s="95"/>
      <c r="L117" s="94"/>
      <c r="M117" s="93"/>
      <c r="N117" s="95"/>
      <c r="O117" s="93"/>
      <c r="P117" s="95"/>
      <c r="Q117" s="93"/>
      <c r="V117" s="113"/>
      <c r="W117" s="112"/>
    </row>
    <row r="118" spans="1:23" ht="0.75" customHeight="1">
      <c r="A118" s="127" t="s">
        <v>146</v>
      </c>
      <c r="B118" s="14"/>
      <c r="C118" s="14"/>
      <c r="D118" s="14"/>
      <c r="E118" s="14"/>
      <c r="F118" s="14"/>
      <c r="G118" s="15"/>
      <c r="H118" s="19"/>
      <c r="I118" s="21"/>
      <c r="J118" s="77"/>
      <c r="K118" s="92"/>
      <c r="L118" s="91"/>
      <c r="M118" s="90"/>
      <c r="N118" s="92"/>
      <c r="O118" s="90"/>
      <c r="P118" s="92"/>
      <c r="Q118" s="90"/>
      <c r="V118" s="109"/>
      <c r="W118" s="108"/>
    </row>
    <row r="119" spans="1:23" ht="17.25" customHeight="1">
      <c r="A119" s="16"/>
      <c r="B119" s="17"/>
      <c r="C119" s="17"/>
      <c r="D119" s="17"/>
      <c r="E119" s="17"/>
      <c r="F119" s="17"/>
      <c r="G119" s="18"/>
      <c r="H119" s="116" t="s">
        <v>145</v>
      </c>
      <c r="I119" s="115"/>
      <c r="J119" s="145">
        <f>K119-T119</f>
        <v>5165</v>
      </c>
      <c r="K119" s="134">
        <v>31346</v>
      </c>
      <c r="L119" s="98"/>
      <c r="M119" s="97"/>
      <c r="N119" s="123">
        <f>P119-V119</f>
        <v>2604</v>
      </c>
      <c r="O119" s="104"/>
      <c r="P119" s="123">
        <v>26159</v>
      </c>
      <c r="Q119" s="104"/>
      <c r="T119" s="87">
        <v>26181</v>
      </c>
      <c r="V119" s="122">
        <v>23555</v>
      </c>
      <c r="W119" s="121"/>
    </row>
    <row r="120" spans="1:23" ht="0.75" customHeight="1">
      <c r="A120" s="19"/>
      <c r="B120" s="20"/>
      <c r="C120" s="20"/>
      <c r="D120" s="20"/>
      <c r="E120" s="20"/>
      <c r="F120" s="20"/>
      <c r="G120" s="21"/>
      <c r="H120" s="136" t="s">
        <v>144</v>
      </c>
      <c r="I120" s="15"/>
      <c r="J120" s="77"/>
      <c r="K120" s="92"/>
      <c r="L120" s="91"/>
      <c r="M120" s="90"/>
      <c r="N120" s="146">
        <f>P120-V120</f>
        <v>120</v>
      </c>
      <c r="O120" s="97"/>
      <c r="P120" s="130">
        <v>1258</v>
      </c>
      <c r="Q120" s="97"/>
      <c r="V120" s="141">
        <v>1138</v>
      </c>
      <c r="W120" s="140"/>
    </row>
    <row r="121" spans="1:23" ht="17.25" customHeight="1">
      <c r="A121" s="126" t="s">
        <v>143</v>
      </c>
      <c r="B121" s="47"/>
      <c r="C121" s="47"/>
      <c r="D121" s="47"/>
      <c r="E121" s="47"/>
      <c r="F121" s="47"/>
      <c r="G121" s="48"/>
      <c r="H121" s="19"/>
      <c r="I121" s="21"/>
      <c r="J121" s="145">
        <f>K121-T121</f>
        <v>168</v>
      </c>
      <c r="K121" s="134">
        <v>929</v>
      </c>
      <c r="L121" s="98"/>
      <c r="M121" s="97"/>
      <c r="N121" s="95"/>
      <c r="O121" s="93"/>
      <c r="P121" s="92"/>
      <c r="Q121" s="90"/>
      <c r="T121" s="87">
        <v>761</v>
      </c>
      <c r="V121" s="139"/>
      <c r="W121" s="138"/>
    </row>
    <row r="122" spans="1:23" ht="0.75" customHeight="1">
      <c r="A122" s="68" t="s">
        <v>142</v>
      </c>
      <c r="B122" s="14"/>
      <c r="C122" s="14"/>
      <c r="D122" s="14"/>
      <c r="E122" s="14"/>
      <c r="F122" s="14"/>
      <c r="G122" s="15"/>
      <c r="H122" s="110" t="s">
        <v>141</v>
      </c>
      <c r="I122" s="15"/>
      <c r="J122" s="77"/>
      <c r="K122" s="92"/>
      <c r="L122" s="91"/>
      <c r="M122" s="90"/>
      <c r="N122" s="92"/>
      <c r="O122" s="90"/>
      <c r="P122" s="130">
        <v>80</v>
      </c>
      <c r="Q122" s="97"/>
      <c r="V122" s="141">
        <v>63</v>
      </c>
      <c r="W122" s="140"/>
    </row>
    <row r="123" spans="1:23" ht="17.25" customHeight="1">
      <c r="A123" s="19"/>
      <c r="B123" s="20"/>
      <c r="C123" s="20"/>
      <c r="D123" s="20"/>
      <c r="E123" s="20"/>
      <c r="F123" s="20"/>
      <c r="G123" s="21"/>
      <c r="H123" s="16"/>
      <c r="I123" s="18"/>
      <c r="J123" s="145">
        <f>K123-T123</f>
        <v>158</v>
      </c>
      <c r="K123" s="134">
        <v>279</v>
      </c>
      <c r="L123" s="98"/>
      <c r="M123" s="97"/>
      <c r="N123" s="134">
        <f>P122-V122</f>
        <v>17</v>
      </c>
      <c r="O123" s="97"/>
      <c r="P123" s="92"/>
      <c r="Q123" s="90"/>
      <c r="T123" s="87">
        <v>121</v>
      </c>
      <c r="V123" s="139"/>
      <c r="W123" s="138"/>
    </row>
    <row r="124" spans="1:23" ht="0.75" customHeight="1">
      <c r="A124" s="68" t="s">
        <v>140</v>
      </c>
      <c r="B124" s="14"/>
      <c r="C124" s="14"/>
      <c r="D124" s="14"/>
      <c r="E124" s="14"/>
      <c r="F124" s="14"/>
      <c r="G124" s="15"/>
      <c r="H124" s="19"/>
      <c r="I124" s="21"/>
      <c r="J124" s="77"/>
      <c r="K124" s="92"/>
      <c r="L124" s="91"/>
      <c r="M124" s="90"/>
      <c r="N124" s="92"/>
      <c r="O124" s="90"/>
      <c r="P124" s="130">
        <v>1902</v>
      </c>
      <c r="Q124" s="97"/>
      <c r="V124" s="141">
        <v>1556</v>
      </c>
      <c r="W124" s="140"/>
    </row>
    <row r="125" spans="1:23" ht="21" customHeight="1">
      <c r="A125" s="19"/>
      <c r="B125" s="20"/>
      <c r="C125" s="20"/>
      <c r="D125" s="20"/>
      <c r="E125" s="20"/>
      <c r="F125" s="20"/>
      <c r="G125" s="21"/>
      <c r="H125" s="125" t="s">
        <v>139</v>
      </c>
      <c r="I125" s="15"/>
      <c r="J125" s="145">
        <f>K125-T125</f>
        <v>622</v>
      </c>
      <c r="K125" s="134">
        <v>2393</v>
      </c>
      <c r="L125" s="98"/>
      <c r="M125" s="97"/>
      <c r="N125" s="134">
        <f>P124-V124</f>
        <v>346</v>
      </c>
      <c r="O125" s="97"/>
      <c r="P125" s="92"/>
      <c r="Q125" s="90"/>
      <c r="T125" s="87">
        <v>1771</v>
      </c>
      <c r="V125" s="139"/>
      <c r="W125" s="138"/>
    </row>
    <row r="126" spans="1:23" ht="0.75" customHeight="1">
      <c r="A126" s="68" t="s">
        <v>138</v>
      </c>
      <c r="B126" s="14"/>
      <c r="C126" s="14"/>
      <c r="D126" s="14"/>
      <c r="E126" s="14"/>
      <c r="F126" s="14"/>
      <c r="G126" s="15"/>
      <c r="H126" s="19"/>
      <c r="I126" s="21"/>
      <c r="J126" s="77"/>
      <c r="K126" s="92"/>
      <c r="L126" s="91"/>
      <c r="M126" s="90"/>
      <c r="N126" s="92"/>
      <c r="O126" s="90"/>
      <c r="P126" s="130">
        <v>0</v>
      </c>
      <c r="Q126" s="97"/>
      <c r="V126" s="141">
        <v>0</v>
      </c>
      <c r="W126" s="140"/>
    </row>
    <row r="127" spans="1:23" ht="17.25" customHeight="1">
      <c r="A127" s="19"/>
      <c r="B127" s="20"/>
      <c r="C127" s="20"/>
      <c r="D127" s="20"/>
      <c r="E127" s="20"/>
      <c r="F127" s="20"/>
      <c r="G127" s="21"/>
      <c r="H127" s="116" t="s">
        <v>47</v>
      </c>
      <c r="I127" s="115"/>
      <c r="J127" s="145">
        <v>0</v>
      </c>
      <c r="K127" s="134">
        <v>0</v>
      </c>
      <c r="L127" s="98"/>
      <c r="M127" s="97"/>
      <c r="N127" s="134">
        <v>0</v>
      </c>
      <c r="O127" s="97"/>
      <c r="P127" s="92"/>
      <c r="Q127" s="90"/>
      <c r="T127" s="87">
        <v>0</v>
      </c>
      <c r="V127" s="139"/>
      <c r="W127" s="138"/>
    </row>
    <row r="128" spans="1:23" ht="0.75" customHeight="1">
      <c r="A128" s="127" t="s">
        <v>137</v>
      </c>
      <c r="B128" s="14"/>
      <c r="C128" s="14"/>
      <c r="D128" s="14"/>
      <c r="E128" s="14"/>
      <c r="F128" s="14"/>
      <c r="G128" s="15"/>
      <c r="H128" s="110" t="s">
        <v>50</v>
      </c>
      <c r="I128" s="15"/>
      <c r="J128" s="77"/>
      <c r="K128" s="92"/>
      <c r="L128" s="91"/>
      <c r="M128" s="90"/>
      <c r="N128" s="92"/>
      <c r="O128" s="90"/>
      <c r="P128" s="130">
        <v>4337</v>
      </c>
      <c r="Q128" s="97"/>
      <c r="V128" s="141">
        <v>3619</v>
      </c>
      <c r="W128" s="140"/>
    </row>
    <row r="129" spans="1:23" ht="17.25" customHeight="1">
      <c r="A129" s="16"/>
      <c r="B129" s="17"/>
      <c r="C129" s="17"/>
      <c r="D129" s="17"/>
      <c r="E129" s="17"/>
      <c r="F129" s="17"/>
      <c r="G129" s="18"/>
      <c r="H129" s="16"/>
      <c r="I129" s="18"/>
      <c r="J129" s="145">
        <f>K129-T129</f>
        <v>-99</v>
      </c>
      <c r="K129" s="134">
        <v>3638</v>
      </c>
      <c r="L129" s="98"/>
      <c r="M129" s="97"/>
      <c r="N129" s="134">
        <f>P128-V128</f>
        <v>718</v>
      </c>
      <c r="O129" s="97"/>
      <c r="P129" s="92"/>
      <c r="Q129" s="90"/>
      <c r="T129" s="87">
        <v>3737</v>
      </c>
      <c r="V129" s="139"/>
      <c r="W129" s="138"/>
    </row>
    <row r="130" spans="1:23" ht="0.75" customHeight="1">
      <c r="A130" s="19"/>
      <c r="B130" s="20"/>
      <c r="C130" s="20"/>
      <c r="D130" s="20"/>
      <c r="E130" s="20"/>
      <c r="F130" s="20"/>
      <c r="G130" s="21"/>
      <c r="H130" s="19"/>
      <c r="I130" s="21"/>
      <c r="J130" s="77"/>
      <c r="K130" s="92"/>
      <c r="L130" s="91"/>
      <c r="M130" s="90"/>
      <c r="N130" s="92"/>
      <c r="O130" s="90"/>
      <c r="P130" s="130">
        <f>P77+P92+P100+P115+P128</f>
        <v>55612</v>
      </c>
      <c r="Q130" s="97"/>
      <c r="V130" s="141">
        <v>49461</v>
      </c>
      <c r="W130" s="140"/>
    </row>
    <row r="131" spans="1:23" ht="17.25" customHeight="1">
      <c r="A131" s="135" t="s">
        <v>136</v>
      </c>
      <c r="B131" s="47"/>
      <c r="C131" s="47"/>
      <c r="D131" s="47"/>
      <c r="E131" s="47"/>
      <c r="F131" s="47"/>
      <c r="G131" s="48"/>
      <c r="H131" s="116" t="s">
        <v>51</v>
      </c>
      <c r="I131" s="48"/>
      <c r="J131" s="144">
        <f>K131-T131</f>
        <v>6598</v>
      </c>
      <c r="K131" s="123">
        <f>K77+K92+K100+K114+K127+K129</f>
        <v>52654</v>
      </c>
      <c r="L131" s="106"/>
      <c r="M131" s="104"/>
      <c r="N131" s="123">
        <f>N77+N92+N100+N114+N129</f>
        <v>6151</v>
      </c>
      <c r="O131" s="142"/>
      <c r="P131" s="92"/>
      <c r="Q131" s="90"/>
      <c r="T131" s="87">
        <v>46056</v>
      </c>
      <c r="V131" s="139"/>
      <c r="W131" s="138"/>
    </row>
    <row r="132" spans="1:23" ht="0.75" customHeight="1">
      <c r="A132" s="127" t="s">
        <v>12</v>
      </c>
      <c r="B132" s="14"/>
      <c r="C132" s="14"/>
      <c r="D132" s="14"/>
      <c r="E132" s="14"/>
      <c r="F132" s="14"/>
      <c r="G132" s="15"/>
      <c r="H132" s="110" t="s">
        <v>12</v>
      </c>
      <c r="I132" s="15"/>
      <c r="J132" s="120" t="s">
        <v>12</v>
      </c>
      <c r="K132" s="119" t="s">
        <v>12</v>
      </c>
      <c r="L132" s="98"/>
      <c r="M132" s="97"/>
      <c r="N132" s="119" t="s">
        <v>12</v>
      </c>
      <c r="O132" s="97"/>
      <c r="P132" s="119" t="s">
        <v>12</v>
      </c>
      <c r="Q132" s="97"/>
      <c r="T132" s="87" t="s">
        <v>12</v>
      </c>
      <c r="V132" s="118" t="s">
        <v>12</v>
      </c>
      <c r="W132" s="117"/>
    </row>
    <row r="133" spans="1:23" ht="17.25" customHeight="1">
      <c r="A133" s="16"/>
      <c r="B133" s="17"/>
      <c r="C133" s="17"/>
      <c r="D133" s="17"/>
      <c r="E133" s="17"/>
      <c r="F133" s="17"/>
      <c r="G133" s="18"/>
      <c r="H133" s="16"/>
      <c r="I133" s="18"/>
      <c r="J133" s="114"/>
      <c r="K133" s="95"/>
      <c r="L133" s="94"/>
      <c r="M133" s="93"/>
      <c r="N133" s="95"/>
      <c r="O133" s="93"/>
      <c r="P133" s="95"/>
      <c r="Q133" s="93"/>
      <c r="V133" s="113"/>
      <c r="W133" s="112"/>
    </row>
    <row r="134" spans="1:23" ht="0.75" customHeight="1">
      <c r="A134" s="19"/>
      <c r="B134" s="20"/>
      <c r="C134" s="20"/>
      <c r="D134" s="20"/>
      <c r="E134" s="20"/>
      <c r="F134" s="20"/>
      <c r="G134" s="21"/>
      <c r="H134" s="19"/>
      <c r="I134" s="21"/>
      <c r="J134" s="77"/>
      <c r="K134" s="92"/>
      <c r="L134" s="91"/>
      <c r="M134" s="90"/>
      <c r="N134" s="92"/>
      <c r="O134" s="90"/>
      <c r="P134" s="92"/>
      <c r="Q134" s="90"/>
      <c r="V134" s="109"/>
      <c r="W134" s="108"/>
    </row>
    <row r="135" spans="1:23" ht="28.5" customHeight="1">
      <c r="A135" s="126" t="s">
        <v>135</v>
      </c>
      <c r="B135" s="47"/>
      <c r="C135" s="47"/>
      <c r="D135" s="47"/>
      <c r="E135" s="47"/>
      <c r="F135" s="47"/>
      <c r="G135" s="48"/>
      <c r="H135" s="116" t="s">
        <v>54</v>
      </c>
      <c r="I135" s="48"/>
      <c r="J135" s="144">
        <f>K135-T135</f>
        <v>-12191</v>
      </c>
      <c r="K135" s="123">
        <f>K73-K131</f>
        <v>56480</v>
      </c>
      <c r="L135" s="143"/>
      <c r="M135" s="142"/>
      <c r="N135" s="123">
        <f>N73-N131</f>
        <v>1790</v>
      </c>
      <c r="O135" s="104"/>
      <c r="P135" s="123">
        <f>P73-P130</f>
        <v>-13435</v>
      </c>
      <c r="Q135" s="104"/>
      <c r="T135" s="87">
        <v>68671</v>
      </c>
      <c r="V135" s="122">
        <v>-15225</v>
      </c>
      <c r="W135" s="121"/>
    </row>
    <row r="136" spans="1:23" ht="12" customHeight="1">
      <c r="A136" s="127" t="s">
        <v>134</v>
      </c>
      <c r="B136" s="14"/>
      <c r="C136" s="14"/>
      <c r="D136" s="14"/>
      <c r="E136" s="14"/>
      <c r="F136" s="14"/>
      <c r="G136" s="15"/>
      <c r="H136" s="110" t="s">
        <v>56</v>
      </c>
      <c r="I136" s="15"/>
      <c r="J136" s="131">
        <v>0</v>
      </c>
      <c r="K136" s="130">
        <v>0</v>
      </c>
      <c r="L136" s="98"/>
      <c r="M136" s="97"/>
      <c r="N136" s="130">
        <v>0</v>
      </c>
      <c r="O136" s="97"/>
      <c r="P136" s="130">
        <v>0</v>
      </c>
      <c r="Q136" s="97"/>
      <c r="T136" s="87">
        <v>0</v>
      </c>
      <c r="V136" s="141">
        <v>0</v>
      </c>
      <c r="W136" s="140"/>
    </row>
    <row r="137" spans="1:23" ht="21" customHeight="1">
      <c r="A137" s="16"/>
      <c r="B137" s="17"/>
      <c r="C137" s="17"/>
      <c r="D137" s="17"/>
      <c r="E137" s="17"/>
      <c r="F137" s="17"/>
      <c r="G137" s="18"/>
      <c r="H137" s="16"/>
      <c r="I137" s="18"/>
      <c r="J137" s="77"/>
      <c r="K137" s="92"/>
      <c r="L137" s="91"/>
      <c r="M137" s="90"/>
      <c r="N137" s="92"/>
      <c r="O137" s="90"/>
      <c r="P137" s="92"/>
      <c r="Q137" s="90"/>
      <c r="V137" s="139"/>
      <c r="W137" s="138"/>
    </row>
    <row r="138" spans="1:23" ht="0.75" customHeight="1">
      <c r="A138" s="19"/>
      <c r="B138" s="20"/>
      <c r="C138" s="20"/>
      <c r="D138" s="20"/>
      <c r="E138" s="20"/>
      <c r="F138" s="20"/>
      <c r="G138" s="21"/>
      <c r="H138" s="19"/>
      <c r="I138" s="21"/>
      <c r="J138" s="120" t="s">
        <v>12</v>
      </c>
      <c r="K138" s="119" t="s">
        <v>12</v>
      </c>
      <c r="L138" s="98"/>
      <c r="M138" s="97"/>
      <c r="N138" s="119" t="s">
        <v>12</v>
      </c>
      <c r="O138" s="97"/>
      <c r="P138" s="119" t="s">
        <v>12</v>
      </c>
      <c r="Q138" s="97"/>
      <c r="T138" s="87" t="s">
        <v>12</v>
      </c>
      <c r="V138" s="118" t="s">
        <v>12</v>
      </c>
      <c r="W138" s="117"/>
    </row>
    <row r="139" spans="1:23" ht="17.25" customHeight="1">
      <c r="A139" s="137" t="s">
        <v>12</v>
      </c>
      <c r="B139" s="14"/>
      <c r="C139" s="14"/>
      <c r="D139" s="14"/>
      <c r="E139" s="14"/>
      <c r="F139" s="14"/>
      <c r="G139" s="15"/>
      <c r="H139" s="116" t="s">
        <v>12</v>
      </c>
      <c r="I139" s="115"/>
      <c r="J139" s="114"/>
      <c r="K139" s="95"/>
      <c r="L139" s="94"/>
      <c r="M139" s="93"/>
      <c r="N139" s="95"/>
      <c r="O139" s="93"/>
      <c r="P139" s="95"/>
      <c r="Q139" s="93"/>
      <c r="V139" s="113"/>
      <c r="W139" s="112"/>
    </row>
    <row r="140" spans="1:23" ht="0.75" customHeight="1">
      <c r="A140" s="19"/>
      <c r="B140" s="20"/>
      <c r="C140" s="20"/>
      <c r="D140" s="20"/>
      <c r="E140" s="20"/>
      <c r="F140" s="20"/>
      <c r="G140" s="21"/>
      <c r="H140" s="136" t="s">
        <v>57</v>
      </c>
      <c r="I140" s="15"/>
      <c r="J140" s="77"/>
      <c r="K140" s="92"/>
      <c r="L140" s="91"/>
      <c r="M140" s="90"/>
      <c r="N140" s="92"/>
      <c r="O140" s="90"/>
      <c r="P140" s="92"/>
      <c r="Q140" s="90"/>
      <c r="V140" s="109"/>
      <c r="W140" s="108"/>
    </row>
    <row r="141" spans="1:23" ht="20.25" customHeight="1">
      <c r="A141" s="135" t="s">
        <v>133</v>
      </c>
      <c r="B141" s="47"/>
      <c r="C141" s="47"/>
      <c r="D141" s="47"/>
      <c r="E141" s="47"/>
      <c r="F141" s="47"/>
      <c r="G141" s="48"/>
      <c r="H141" s="19"/>
      <c r="I141" s="21"/>
      <c r="J141" s="124">
        <f>K141-T141</f>
        <v>-12191</v>
      </c>
      <c r="K141" s="123">
        <f>K135-K136</f>
        <v>56480</v>
      </c>
      <c r="L141" s="106"/>
      <c r="M141" s="104"/>
      <c r="N141" s="123">
        <f>N135</f>
        <v>1790</v>
      </c>
      <c r="O141" s="104"/>
      <c r="P141" s="123">
        <f>P135</f>
        <v>-13435</v>
      </c>
      <c r="Q141" s="104"/>
      <c r="T141" s="87">
        <v>68671</v>
      </c>
      <c r="V141" s="122">
        <v>-15225</v>
      </c>
      <c r="W141" s="121"/>
    </row>
    <row r="142" spans="1:23" ht="0.75" customHeight="1">
      <c r="A142" s="68" t="s">
        <v>12</v>
      </c>
      <c r="B142" s="14"/>
      <c r="C142" s="14"/>
      <c r="D142" s="14"/>
      <c r="E142" s="14"/>
      <c r="F142" s="14"/>
      <c r="G142" s="15"/>
      <c r="H142" s="110" t="s">
        <v>12</v>
      </c>
      <c r="I142" s="15"/>
      <c r="J142" s="120" t="s">
        <v>12</v>
      </c>
      <c r="K142" s="119" t="s">
        <v>12</v>
      </c>
      <c r="L142" s="98"/>
      <c r="M142" s="97"/>
      <c r="N142" s="119" t="s">
        <v>12</v>
      </c>
      <c r="O142" s="97"/>
      <c r="P142" s="119" t="s">
        <v>12</v>
      </c>
      <c r="Q142" s="97"/>
      <c r="T142" s="87" t="s">
        <v>12</v>
      </c>
      <c r="V142" s="118" t="s">
        <v>12</v>
      </c>
      <c r="W142" s="117"/>
    </row>
    <row r="143" spans="1:23" ht="13.5" customHeight="1">
      <c r="A143" s="19"/>
      <c r="B143" s="20"/>
      <c r="C143" s="20"/>
      <c r="D143" s="20"/>
      <c r="E143" s="20"/>
      <c r="F143" s="20"/>
      <c r="G143" s="21"/>
      <c r="H143" s="16"/>
      <c r="I143" s="18"/>
      <c r="J143" s="114"/>
      <c r="K143" s="95"/>
      <c r="L143" s="94"/>
      <c r="M143" s="93"/>
      <c r="N143" s="95"/>
      <c r="O143" s="93"/>
      <c r="P143" s="95"/>
      <c r="Q143" s="93"/>
      <c r="V143" s="113"/>
      <c r="W143" s="112"/>
    </row>
    <row r="144" spans="1:23" ht="0.75" customHeight="1">
      <c r="A144" s="127" t="s">
        <v>132</v>
      </c>
      <c r="B144" s="14"/>
      <c r="C144" s="14"/>
      <c r="D144" s="14"/>
      <c r="E144" s="14"/>
      <c r="F144" s="14"/>
      <c r="G144" s="15"/>
      <c r="H144" s="19"/>
      <c r="I144" s="21"/>
      <c r="J144" s="77"/>
      <c r="K144" s="92"/>
      <c r="L144" s="91"/>
      <c r="M144" s="90"/>
      <c r="N144" s="92"/>
      <c r="O144" s="90"/>
      <c r="P144" s="92"/>
      <c r="Q144" s="90"/>
      <c r="V144" s="109"/>
      <c r="W144" s="108"/>
    </row>
    <row r="145" spans="1:23" ht="17.25" customHeight="1">
      <c r="A145" s="16"/>
      <c r="B145" s="17"/>
      <c r="C145" s="17"/>
      <c r="D145" s="17"/>
      <c r="E145" s="17"/>
      <c r="F145" s="17"/>
      <c r="G145" s="18"/>
      <c r="H145" s="125" t="s">
        <v>60</v>
      </c>
      <c r="I145" s="15"/>
      <c r="J145" s="124">
        <v>0</v>
      </c>
      <c r="K145" s="123">
        <v>0</v>
      </c>
      <c r="L145" s="106"/>
      <c r="M145" s="104"/>
      <c r="N145" s="123">
        <v>0</v>
      </c>
      <c r="O145" s="104"/>
      <c r="P145" s="123">
        <v>0</v>
      </c>
      <c r="Q145" s="104"/>
      <c r="T145" s="87">
        <v>0</v>
      </c>
      <c r="V145" s="122">
        <v>0</v>
      </c>
      <c r="W145" s="121"/>
    </row>
    <row r="146" spans="1:23" ht="0.75" customHeight="1">
      <c r="A146" s="19"/>
      <c r="B146" s="20"/>
      <c r="C146" s="20"/>
      <c r="D146" s="20"/>
      <c r="E146" s="20"/>
      <c r="F146" s="20"/>
      <c r="G146" s="21"/>
      <c r="H146" s="19"/>
      <c r="I146" s="21"/>
      <c r="J146" s="120" t="s">
        <v>12</v>
      </c>
      <c r="K146" s="119" t="s">
        <v>12</v>
      </c>
      <c r="L146" s="98"/>
      <c r="M146" s="97"/>
      <c r="N146" s="119" t="s">
        <v>12</v>
      </c>
      <c r="O146" s="97"/>
      <c r="P146" s="119" t="s">
        <v>12</v>
      </c>
      <c r="Q146" s="97"/>
      <c r="T146" s="87" t="s">
        <v>12</v>
      </c>
      <c r="V146" s="118" t="s">
        <v>12</v>
      </c>
      <c r="W146" s="117"/>
    </row>
    <row r="147" spans="1:23" ht="17.25" customHeight="1">
      <c r="A147" s="126" t="s">
        <v>12</v>
      </c>
      <c r="B147" s="47"/>
      <c r="C147" s="47"/>
      <c r="D147" s="47"/>
      <c r="E147" s="47"/>
      <c r="F147" s="47"/>
      <c r="G147" s="48"/>
      <c r="H147" s="116" t="s">
        <v>12</v>
      </c>
      <c r="I147" s="115"/>
      <c r="J147" s="114"/>
      <c r="K147" s="95"/>
      <c r="L147" s="94"/>
      <c r="M147" s="93"/>
      <c r="N147" s="95"/>
      <c r="O147" s="93"/>
      <c r="P147" s="95"/>
      <c r="Q147" s="93"/>
      <c r="V147" s="113"/>
      <c r="W147" s="112"/>
    </row>
    <row r="148" spans="1:23" ht="0.75" customHeight="1">
      <c r="A148" s="111" t="s">
        <v>131</v>
      </c>
      <c r="B148" s="14"/>
      <c r="C148" s="14"/>
      <c r="D148" s="14"/>
      <c r="E148" s="14"/>
      <c r="F148" s="14"/>
      <c r="G148" s="15"/>
      <c r="H148" s="110" t="s">
        <v>62</v>
      </c>
      <c r="I148" s="15"/>
      <c r="J148" s="77"/>
      <c r="K148" s="92"/>
      <c r="L148" s="91"/>
      <c r="M148" s="90"/>
      <c r="N148" s="92"/>
      <c r="O148" s="90"/>
      <c r="P148" s="92"/>
      <c r="Q148" s="90"/>
      <c r="V148" s="109"/>
      <c r="W148" s="108"/>
    </row>
    <row r="149" spans="1:23" ht="21" customHeight="1">
      <c r="A149" s="16"/>
      <c r="B149" s="17"/>
      <c r="C149" s="17"/>
      <c r="D149" s="17"/>
      <c r="E149" s="17"/>
      <c r="F149" s="17"/>
      <c r="G149" s="18"/>
      <c r="H149" s="16"/>
      <c r="I149" s="18"/>
      <c r="J149" s="124">
        <f>K149-T149</f>
        <v>-12191</v>
      </c>
      <c r="K149" s="123">
        <f>K141-K145</f>
        <v>56480</v>
      </c>
      <c r="L149" s="106"/>
      <c r="M149" s="104"/>
      <c r="N149" s="134">
        <f>N141</f>
        <v>1790</v>
      </c>
      <c r="O149" s="97"/>
      <c r="P149" s="134">
        <f>P141</f>
        <v>-13435</v>
      </c>
      <c r="Q149" s="97"/>
      <c r="T149" s="87">
        <v>68671</v>
      </c>
      <c r="V149" s="133">
        <v>-15225</v>
      </c>
      <c r="W149" s="132"/>
    </row>
    <row r="150" spans="1:23" ht="0.75" customHeight="1">
      <c r="A150" s="19"/>
      <c r="B150" s="20"/>
      <c r="C150" s="20"/>
      <c r="D150" s="20"/>
      <c r="E150" s="20"/>
      <c r="F150" s="20"/>
      <c r="G150" s="21"/>
      <c r="H150" s="19"/>
      <c r="I150" s="21"/>
      <c r="J150" s="131">
        <v>0</v>
      </c>
      <c r="K150" s="130">
        <v>0</v>
      </c>
      <c r="L150" s="98"/>
      <c r="M150" s="97"/>
      <c r="N150" s="92"/>
      <c r="O150" s="90"/>
      <c r="P150" s="92"/>
      <c r="Q150" s="90"/>
      <c r="T150" s="87">
        <v>0</v>
      </c>
      <c r="V150" s="129"/>
      <c r="W150" s="128"/>
    </row>
    <row r="151" spans="1:23" ht="17.25" customHeight="1">
      <c r="A151" s="126" t="s">
        <v>130</v>
      </c>
      <c r="B151" s="47"/>
      <c r="C151" s="47"/>
      <c r="D151" s="47"/>
      <c r="E151" s="47"/>
      <c r="F151" s="47"/>
      <c r="G151" s="48"/>
      <c r="H151" s="116" t="s">
        <v>64</v>
      </c>
      <c r="I151" s="48"/>
      <c r="J151" s="77"/>
      <c r="K151" s="92"/>
      <c r="L151" s="91"/>
      <c r="M151" s="90"/>
      <c r="N151" s="123">
        <v>0</v>
      </c>
      <c r="O151" s="104"/>
      <c r="P151" s="123">
        <v>0</v>
      </c>
      <c r="Q151" s="104"/>
      <c r="V151" s="122">
        <v>0</v>
      </c>
      <c r="W151" s="121"/>
    </row>
    <row r="152" spans="1:23" ht="0.75" customHeight="1">
      <c r="A152" s="127" t="s">
        <v>12</v>
      </c>
      <c r="B152" s="14"/>
      <c r="C152" s="14"/>
      <c r="D152" s="14"/>
      <c r="E152" s="14"/>
      <c r="F152" s="14"/>
      <c r="G152" s="15"/>
      <c r="H152" s="110" t="s">
        <v>12</v>
      </c>
      <c r="I152" s="15"/>
      <c r="J152" s="120" t="s">
        <v>12</v>
      </c>
      <c r="K152" s="119" t="s">
        <v>12</v>
      </c>
      <c r="L152" s="98"/>
      <c r="M152" s="97"/>
      <c r="N152" s="119" t="s">
        <v>12</v>
      </c>
      <c r="O152" s="97"/>
      <c r="P152" s="119" t="s">
        <v>12</v>
      </c>
      <c r="Q152" s="97"/>
      <c r="T152" s="87" t="s">
        <v>12</v>
      </c>
      <c r="V152" s="118" t="s">
        <v>12</v>
      </c>
      <c r="W152" s="117"/>
    </row>
    <row r="153" spans="1:23" ht="17.25" customHeight="1">
      <c r="A153" s="16"/>
      <c r="B153" s="17"/>
      <c r="C153" s="17"/>
      <c r="D153" s="17"/>
      <c r="E153" s="17"/>
      <c r="F153" s="17"/>
      <c r="G153" s="18"/>
      <c r="H153" s="16"/>
      <c r="I153" s="18"/>
      <c r="J153" s="114"/>
      <c r="K153" s="95"/>
      <c r="L153" s="94"/>
      <c r="M153" s="93"/>
      <c r="N153" s="95"/>
      <c r="O153" s="93"/>
      <c r="P153" s="95"/>
      <c r="Q153" s="93"/>
      <c r="V153" s="113"/>
      <c r="W153" s="112"/>
    </row>
    <row r="154" spans="1:23" ht="0.75" customHeight="1">
      <c r="A154" s="19"/>
      <c r="B154" s="20"/>
      <c r="C154" s="20"/>
      <c r="D154" s="20"/>
      <c r="E154" s="20"/>
      <c r="F154" s="20"/>
      <c r="G154" s="21"/>
      <c r="H154" s="19"/>
      <c r="I154" s="21"/>
      <c r="J154" s="77"/>
      <c r="K154" s="92"/>
      <c r="L154" s="91"/>
      <c r="M154" s="90"/>
      <c r="N154" s="92"/>
      <c r="O154" s="90"/>
      <c r="P154" s="92"/>
      <c r="Q154" s="90"/>
      <c r="V154" s="109"/>
      <c r="W154" s="108"/>
    </row>
    <row r="155" spans="1:23" ht="17.25" customHeight="1">
      <c r="A155" s="126" t="s">
        <v>111</v>
      </c>
      <c r="B155" s="47"/>
      <c r="C155" s="47"/>
      <c r="D155" s="47"/>
      <c r="E155" s="47"/>
      <c r="F155" s="47"/>
      <c r="G155" s="48"/>
      <c r="H155" s="125" t="s">
        <v>66</v>
      </c>
      <c r="I155" s="15"/>
      <c r="J155" s="124">
        <v>0</v>
      </c>
      <c r="K155" s="123">
        <v>0</v>
      </c>
      <c r="L155" s="106"/>
      <c r="M155" s="104"/>
      <c r="N155" s="123">
        <v>0</v>
      </c>
      <c r="O155" s="104"/>
      <c r="P155" s="123">
        <v>0</v>
      </c>
      <c r="Q155" s="104"/>
      <c r="T155" s="87">
        <v>0</v>
      </c>
      <c r="V155" s="122">
        <v>0</v>
      </c>
      <c r="W155" s="121"/>
    </row>
    <row r="156" spans="1:23" ht="0.75" customHeight="1">
      <c r="A156" s="68" t="s">
        <v>12</v>
      </c>
      <c r="B156" s="14"/>
      <c r="C156" s="14"/>
      <c r="D156" s="14"/>
      <c r="E156" s="14"/>
      <c r="F156" s="14"/>
      <c r="G156" s="15"/>
      <c r="H156" s="19"/>
      <c r="I156" s="21"/>
      <c r="J156" s="120" t="s">
        <v>12</v>
      </c>
      <c r="K156" s="119" t="s">
        <v>12</v>
      </c>
      <c r="L156" s="98"/>
      <c r="M156" s="97"/>
      <c r="N156" s="119" t="s">
        <v>12</v>
      </c>
      <c r="O156" s="97"/>
      <c r="P156" s="119" t="s">
        <v>12</v>
      </c>
      <c r="Q156" s="97"/>
      <c r="T156" s="87" t="s">
        <v>12</v>
      </c>
      <c r="V156" s="118" t="s">
        <v>12</v>
      </c>
      <c r="W156" s="117"/>
    </row>
    <row r="157" spans="1:23" ht="17.25" customHeight="1">
      <c r="A157" s="19"/>
      <c r="B157" s="20"/>
      <c r="C157" s="20"/>
      <c r="D157" s="20"/>
      <c r="E157" s="20"/>
      <c r="F157" s="20"/>
      <c r="G157" s="21"/>
      <c r="H157" s="116" t="s">
        <v>12</v>
      </c>
      <c r="I157" s="115"/>
      <c r="J157" s="114"/>
      <c r="K157" s="95"/>
      <c r="L157" s="94"/>
      <c r="M157" s="93"/>
      <c r="N157" s="95"/>
      <c r="O157" s="93"/>
      <c r="P157" s="95"/>
      <c r="Q157" s="93"/>
      <c r="V157" s="113"/>
      <c r="W157" s="112"/>
    </row>
    <row r="158" spans="1:23" ht="0.75" customHeight="1">
      <c r="A158" s="111" t="s">
        <v>129</v>
      </c>
      <c r="B158" s="14"/>
      <c r="C158" s="14"/>
      <c r="D158" s="14"/>
      <c r="E158" s="14"/>
      <c r="F158" s="14"/>
      <c r="G158" s="15"/>
      <c r="H158" s="110" t="s">
        <v>68</v>
      </c>
      <c r="I158" s="15"/>
      <c r="J158" s="77"/>
      <c r="K158" s="92"/>
      <c r="L158" s="91"/>
      <c r="M158" s="90"/>
      <c r="N158" s="92"/>
      <c r="O158" s="90"/>
      <c r="P158" s="92"/>
      <c r="Q158" s="90"/>
      <c r="V158" s="109"/>
      <c r="W158" s="108"/>
    </row>
    <row r="159" spans="1:23" ht="18" customHeight="1">
      <c r="A159" s="19"/>
      <c r="B159" s="20"/>
      <c r="C159" s="20"/>
      <c r="D159" s="20"/>
      <c r="E159" s="20"/>
      <c r="F159" s="20"/>
      <c r="G159" s="21"/>
      <c r="H159" s="19"/>
      <c r="I159" s="21"/>
      <c r="J159" s="107">
        <f>K159-T159</f>
        <v>-12191</v>
      </c>
      <c r="K159" s="105">
        <f>K149-K150-K155</f>
        <v>56480</v>
      </c>
      <c r="L159" s="106"/>
      <c r="M159" s="104"/>
      <c r="N159" s="105">
        <f>N149</f>
        <v>1790</v>
      </c>
      <c r="O159" s="104"/>
      <c r="P159" s="105">
        <f>P149</f>
        <v>-13435</v>
      </c>
      <c r="Q159" s="104"/>
      <c r="T159" s="87">
        <v>68671</v>
      </c>
      <c r="V159" s="103">
        <v>-15225</v>
      </c>
      <c r="W159" s="102"/>
    </row>
    <row r="160" ht="39.75" customHeight="1">
      <c r="M160" s="12"/>
    </row>
    <row r="161" spans="1:8" ht="1.5" customHeight="1">
      <c r="A161" s="89" t="s">
        <v>128</v>
      </c>
      <c r="B161" s="88"/>
      <c r="C161" s="88"/>
      <c r="D161" s="88"/>
      <c r="E161" s="88"/>
      <c r="F161" s="88"/>
      <c r="G161" s="88"/>
      <c r="H161" s="88"/>
    </row>
    <row r="162" spans="1:17" ht="9" customHeight="1">
      <c r="A162" s="88"/>
      <c r="B162" s="88"/>
      <c r="C162" s="88"/>
      <c r="D162" s="88"/>
      <c r="E162" s="88"/>
      <c r="F162" s="88"/>
      <c r="G162" s="88"/>
      <c r="H162" s="88"/>
      <c r="J162" s="99" t="s">
        <v>118</v>
      </c>
      <c r="K162" s="98"/>
      <c r="L162" s="98"/>
      <c r="M162" s="97"/>
      <c r="P162" s="101" t="s">
        <v>119</v>
      </c>
      <c r="Q162" s="100"/>
    </row>
    <row r="163" spans="10:17" ht="6" customHeight="1">
      <c r="J163" s="92"/>
      <c r="K163" s="91"/>
      <c r="L163" s="91"/>
      <c r="M163" s="90"/>
      <c r="P163" s="100"/>
      <c r="Q163" s="100"/>
    </row>
    <row r="164" spans="16:17" ht="0.75" customHeight="1">
      <c r="P164" s="100"/>
      <c r="Q164" s="100"/>
    </row>
    <row r="165" ht="15" customHeight="1">
      <c r="M165" s="12"/>
    </row>
    <row r="166" spans="10:17" ht="3" customHeight="1">
      <c r="J166" s="99" t="s">
        <v>120</v>
      </c>
      <c r="K166" s="98"/>
      <c r="L166" s="98"/>
      <c r="M166" s="97"/>
      <c r="P166" s="101" t="s">
        <v>119</v>
      </c>
      <c r="Q166" s="100"/>
    </row>
    <row r="167" spans="1:17" ht="10.5" customHeight="1">
      <c r="A167" s="89" t="s">
        <v>127</v>
      </c>
      <c r="B167" s="88"/>
      <c r="C167" s="88"/>
      <c r="D167" s="88"/>
      <c r="J167" s="95"/>
      <c r="K167" s="94"/>
      <c r="L167" s="94"/>
      <c r="M167" s="93"/>
      <c r="P167" s="100"/>
      <c r="Q167" s="100"/>
    </row>
    <row r="168" spans="10:17" ht="1.5" customHeight="1">
      <c r="J168" s="92"/>
      <c r="K168" s="91"/>
      <c r="L168" s="91"/>
      <c r="M168" s="90"/>
      <c r="P168" s="100"/>
      <c r="Q168" s="100"/>
    </row>
    <row r="169" spans="16:17" ht="0.75" customHeight="1">
      <c r="P169" s="100"/>
      <c r="Q169" s="100"/>
    </row>
    <row r="170" ht="12.75" customHeight="1"/>
    <row r="171" spans="10:17" ht="4.5" customHeight="1">
      <c r="J171" s="99" t="s">
        <v>122</v>
      </c>
      <c r="K171" s="98"/>
      <c r="L171" s="98"/>
      <c r="M171" s="97"/>
      <c r="P171" s="101" t="s">
        <v>119</v>
      </c>
      <c r="Q171" s="100"/>
    </row>
    <row r="172" spans="1:17" ht="10.5" customHeight="1">
      <c r="A172" s="89" t="s">
        <v>123</v>
      </c>
      <c r="B172" s="88"/>
      <c r="J172" s="92"/>
      <c r="K172" s="91"/>
      <c r="L172" s="91"/>
      <c r="M172" s="90"/>
      <c r="P172" s="100"/>
      <c r="Q172" s="100"/>
    </row>
    <row r="173" spans="16:17" ht="0.75" customHeight="1">
      <c r="P173" s="100"/>
      <c r="Q173" s="100"/>
    </row>
    <row r="174" ht="15.75" customHeight="1"/>
    <row r="175" spans="10:13" ht="3" customHeight="1">
      <c r="J175" s="99" t="s">
        <v>126</v>
      </c>
      <c r="K175" s="98"/>
      <c r="L175" s="98"/>
      <c r="M175" s="97"/>
    </row>
    <row r="176" spans="1:13" ht="10.5" customHeight="1">
      <c r="A176" s="96" t="s">
        <v>124</v>
      </c>
      <c r="J176" s="95"/>
      <c r="K176" s="94"/>
      <c r="L176" s="94"/>
      <c r="M176" s="93"/>
    </row>
    <row r="177" spans="10:13" ht="1.5" customHeight="1">
      <c r="J177" s="92"/>
      <c r="K177" s="91"/>
      <c r="L177" s="91"/>
      <c r="M177" s="90"/>
    </row>
    <row r="178" ht="31.5" customHeight="1"/>
    <row r="179" spans="1:3" ht="10.5" customHeight="1">
      <c r="A179" s="89" t="s">
        <v>125</v>
      </c>
      <c r="B179" s="88"/>
      <c r="C179" s="88"/>
    </row>
    <row r="180" ht="0.75" customHeight="1"/>
  </sheetData>
  <sheetProtection/>
  <mergeCells count="526">
    <mergeCell ref="V13:W13"/>
    <mergeCell ref="V20:W21"/>
    <mergeCell ref="V18:W19"/>
    <mergeCell ref="V17:W17"/>
    <mergeCell ref="V14:W16"/>
    <mergeCell ref="V36:W37"/>
    <mergeCell ref="V30:W31"/>
    <mergeCell ref="V28:W29"/>
    <mergeCell ref="V22:W23"/>
    <mergeCell ref="V32:W34"/>
    <mergeCell ref="V44:W45"/>
    <mergeCell ref="V43:W43"/>
    <mergeCell ref="V40:W42"/>
    <mergeCell ref="V38:W39"/>
    <mergeCell ref="V52:W53"/>
    <mergeCell ref="V50:W51"/>
    <mergeCell ref="V48:W49"/>
    <mergeCell ref="V46:W47"/>
    <mergeCell ref="V60:W61"/>
    <mergeCell ref="V59:W59"/>
    <mergeCell ref="V56:W58"/>
    <mergeCell ref="V54:W55"/>
    <mergeCell ref="V73:W73"/>
    <mergeCell ref="V70:W72"/>
    <mergeCell ref="V68:W69"/>
    <mergeCell ref="V62:W63"/>
    <mergeCell ref="V84:W85"/>
    <mergeCell ref="V82:W83"/>
    <mergeCell ref="V77:W77"/>
    <mergeCell ref="V74:W76"/>
    <mergeCell ref="V92:W93"/>
    <mergeCell ref="V90:W91"/>
    <mergeCell ref="V88:W89"/>
    <mergeCell ref="V86:W87"/>
    <mergeCell ref="V105:W106"/>
    <mergeCell ref="V102:W104"/>
    <mergeCell ref="V97:W97"/>
    <mergeCell ref="V94:W96"/>
    <mergeCell ref="V113:W114"/>
    <mergeCell ref="V111:W112"/>
    <mergeCell ref="V109:W110"/>
    <mergeCell ref="V107:W108"/>
    <mergeCell ref="V124:W125"/>
    <mergeCell ref="V122:W123"/>
    <mergeCell ref="V120:W121"/>
    <mergeCell ref="V115:W115"/>
    <mergeCell ref="V136:W137"/>
    <mergeCell ref="V135:W135"/>
    <mergeCell ref="V132:W134"/>
    <mergeCell ref="V126:W127"/>
    <mergeCell ref="V128:W129"/>
    <mergeCell ref="V145:W145"/>
    <mergeCell ref="V142:W144"/>
    <mergeCell ref="V141:W141"/>
    <mergeCell ref="V138:W140"/>
    <mergeCell ref="V152:W154"/>
    <mergeCell ref="V151:W151"/>
    <mergeCell ref="V149:W150"/>
    <mergeCell ref="V146:W148"/>
    <mergeCell ref="J175:M177"/>
    <mergeCell ref="A179:C179"/>
    <mergeCell ref="V156:W158"/>
    <mergeCell ref="V155:W155"/>
    <mergeCell ref="J166:M168"/>
    <mergeCell ref="P166:Q169"/>
    <mergeCell ref="A167:D167"/>
    <mergeCell ref="J171:M172"/>
    <mergeCell ref="P171:Q173"/>
    <mergeCell ref="A172:B172"/>
    <mergeCell ref="V159:W159"/>
    <mergeCell ref="A161:H162"/>
    <mergeCell ref="J162:M163"/>
    <mergeCell ref="P162:Q164"/>
    <mergeCell ref="H158:I159"/>
    <mergeCell ref="K159:M159"/>
    <mergeCell ref="N159:O159"/>
    <mergeCell ref="P159:Q159"/>
    <mergeCell ref="P155:Q155"/>
    <mergeCell ref="A156:G157"/>
    <mergeCell ref="J156:J158"/>
    <mergeCell ref="K156:M158"/>
    <mergeCell ref="N156:O158"/>
    <mergeCell ref="P156:Q158"/>
    <mergeCell ref="H157:I157"/>
    <mergeCell ref="A158:G159"/>
    <mergeCell ref="A155:G155"/>
    <mergeCell ref="H155:I156"/>
    <mergeCell ref="P151:Q151"/>
    <mergeCell ref="A152:G154"/>
    <mergeCell ref="H152:I154"/>
    <mergeCell ref="J152:J154"/>
    <mergeCell ref="K152:M154"/>
    <mergeCell ref="N152:O154"/>
    <mergeCell ref="P152:Q154"/>
    <mergeCell ref="A151:G151"/>
    <mergeCell ref="H151:I151"/>
    <mergeCell ref="K149:M149"/>
    <mergeCell ref="N149:O150"/>
    <mergeCell ref="K155:M155"/>
    <mergeCell ref="N155:O155"/>
    <mergeCell ref="N151:O151"/>
    <mergeCell ref="P149:Q150"/>
    <mergeCell ref="A147:G147"/>
    <mergeCell ref="H147:I147"/>
    <mergeCell ref="A148:G150"/>
    <mergeCell ref="H148:I150"/>
    <mergeCell ref="K146:M148"/>
    <mergeCell ref="N146:O148"/>
    <mergeCell ref="P146:Q148"/>
    <mergeCell ref="J150:J151"/>
    <mergeCell ref="K150:M151"/>
    <mergeCell ref="P142:Q144"/>
    <mergeCell ref="A144:G146"/>
    <mergeCell ref="H145:I146"/>
    <mergeCell ref="K145:M145"/>
    <mergeCell ref="N145:O145"/>
    <mergeCell ref="P145:Q145"/>
    <mergeCell ref="J146:J148"/>
    <mergeCell ref="A142:G143"/>
    <mergeCell ref="H142:I144"/>
    <mergeCell ref="J142:J144"/>
    <mergeCell ref="K142:M144"/>
    <mergeCell ref="K141:M141"/>
    <mergeCell ref="N141:O141"/>
    <mergeCell ref="P141:Q141"/>
    <mergeCell ref="A139:G140"/>
    <mergeCell ref="H139:I139"/>
    <mergeCell ref="H140:I141"/>
    <mergeCell ref="A141:G141"/>
    <mergeCell ref="N142:O144"/>
    <mergeCell ref="N136:O137"/>
    <mergeCell ref="P136:Q137"/>
    <mergeCell ref="J138:J140"/>
    <mergeCell ref="K138:M140"/>
    <mergeCell ref="N138:O140"/>
    <mergeCell ref="P138:Q140"/>
    <mergeCell ref="A136:G138"/>
    <mergeCell ref="H136:I138"/>
    <mergeCell ref="J136:J137"/>
    <mergeCell ref="K136:M137"/>
    <mergeCell ref="N132:O134"/>
    <mergeCell ref="P132:Q134"/>
    <mergeCell ref="A135:G135"/>
    <mergeCell ref="H135:I135"/>
    <mergeCell ref="K135:M135"/>
    <mergeCell ref="N135:O135"/>
    <mergeCell ref="P135:Q135"/>
    <mergeCell ref="A132:G134"/>
    <mergeCell ref="H132:I134"/>
    <mergeCell ref="J132:J134"/>
    <mergeCell ref="K132:M134"/>
    <mergeCell ref="A131:G131"/>
    <mergeCell ref="H131:I131"/>
    <mergeCell ref="K131:M131"/>
    <mergeCell ref="N131:O131"/>
    <mergeCell ref="J129:J130"/>
    <mergeCell ref="K129:M130"/>
    <mergeCell ref="N129:O130"/>
    <mergeCell ref="P130:Q131"/>
    <mergeCell ref="V130:W131"/>
    <mergeCell ref="A126:G127"/>
    <mergeCell ref="P126:Q127"/>
    <mergeCell ref="H127:I127"/>
    <mergeCell ref="J127:J128"/>
    <mergeCell ref="K127:M128"/>
    <mergeCell ref="N127:O128"/>
    <mergeCell ref="A128:G130"/>
    <mergeCell ref="H128:I130"/>
    <mergeCell ref="P128:Q129"/>
    <mergeCell ref="P124:Q125"/>
    <mergeCell ref="H125:I126"/>
    <mergeCell ref="J125:J126"/>
    <mergeCell ref="K125:M126"/>
    <mergeCell ref="N125:O126"/>
    <mergeCell ref="J123:J124"/>
    <mergeCell ref="K123:M124"/>
    <mergeCell ref="N123:O124"/>
    <mergeCell ref="A124:G125"/>
    <mergeCell ref="N120:O122"/>
    <mergeCell ref="P120:Q121"/>
    <mergeCell ref="A121:G121"/>
    <mergeCell ref="J121:J122"/>
    <mergeCell ref="K121:M122"/>
    <mergeCell ref="A122:G123"/>
    <mergeCell ref="H122:I124"/>
    <mergeCell ref="P122:Q123"/>
    <mergeCell ref="V116:W118"/>
    <mergeCell ref="A117:G117"/>
    <mergeCell ref="A118:G120"/>
    <mergeCell ref="H119:I119"/>
    <mergeCell ref="J119:J120"/>
    <mergeCell ref="K119:M120"/>
    <mergeCell ref="N119:O119"/>
    <mergeCell ref="P119:Q119"/>
    <mergeCell ref="V119:W119"/>
    <mergeCell ref="H120:I121"/>
    <mergeCell ref="J116:J118"/>
    <mergeCell ref="K116:M118"/>
    <mergeCell ref="N116:O118"/>
    <mergeCell ref="P116:Q118"/>
    <mergeCell ref="P113:Q114"/>
    <mergeCell ref="J112:J113"/>
    <mergeCell ref="K112:M113"/>
    <mergeCell ref="N112:O113"/>
    <mergeCell ref="A114:G116"/>
    <mergeCell ref="H114:I115"/>
    <mergeCell ref="J114:J115"/>
    <mergeCell ref="K114:M115"/>
    <mergeCell ref="N114:O115"/>
    <mergeCell ref="P115:Q115"/>
    <mergeCell ref="H116:I118"/>
    <mergeCell ref="A113:G113"/>
    <mergeCell ref="H113:I113"/>
    <mergeCell ref="A109:G109"/>
    <mergeCell ref="P109:Q110"/>
    <mergeCell ref="A110:G112"/>
    <mergeCell ref="J110:J111"/>
    <mergeCell ref="K110:M111"/>
    <mergeCell ref="N110:O111"/>
    <mergeCell ref="H111:I112"/>
    <mergeCell ref="P111:Q112"/>
    <mergeCell ref="P107:Q108"/>
    <mergeCell ref="H108:I110"/>
    <mergeCell ref="J108:J109"/>
    <mergeCell ref="K108:M109"/>
    <mergeCell ref="N108:O109"/>
    <mergeCell ref="J106:J107"/>
    <mergeCell ref="K106:M107"/>
    <mergeCell ref="N106:O107"/>
    <mergeCell ref="A107:G108"/>
    <mergeCell ref="N102:O104"/>
    <mergeCell ref="P102:Q104"/>
    <mergeCell ref="A105:G106"/>
    <mergeCell ref="H105:I105"/>
    <mergeCell ref="K105:M105"/>
    <mergeCell ref="N105:O105"/>
    <mergeCell ref="P105:Q106"/>
    <mergeCell ref="H106:I107"/>
    <mergeCell ref="A102:G104"/>
    <mergeCell ref="H102:I104"/>
    <mergeCell ref="J102:J104"/>
    <mergeCell ref="K102:M104"/>
    <mergeCell ref="V98:W99"/>
    <mergeCell ref="A99:G99"/>
    <mergeCell ref="A100:G101"/>
    <mergeCell ref="H100:I101"/>
    <mergeCell ref="J100:J101"/>
    <mergeCell ref="K100:M101"/>
    <mergeCell ref="N100:O101"/>
    <mergeCell ref="P100:Q101"/>
    <mergeCell ref="V100:W101"/>
    <mergeCell ref="J98:J99"/>
    <mergeCell ref="K98:M99"/>
    <mergeCell ref="N98:O99"/>
    <mergeCell ref="P98:Q99"/>
    <mergeCell ref="K97:M97"/>
    <mergeCell ref="N97:O97"/>
    <mergeCell ref="P97:Q97"/>
    <mergeCell ref="K94:M96"/>
    <mergeCell ref="N94:O96"/>
    <mergeCell ref="P94:Q96"/>
    <mergeCell ref="K92:M93"/>
    <mergeCell ref="N92:O93"/>
    <mergeCell ref="P92:Q93"/>
    <mergeCell ref="A91:G91"/>
    <mergeCell ref="A92:G94"/>
    <mergeCell ref="H92:I94"/>
    <mergeCell ref="J92:J93"/>
    <mergeCell ref="J94:J96"/>
    <mergeCell ref="A95:G95"/>
    <mergeCell ref="H95:I96"/>
    <mergeCell ref="A96:G98"/>
    <mergeCell ref="H97:I97"/>
    <mergeCell ref="H98:I99"/>
    <mergeCell ref="P88:Q89"/>
    <mergeCell ref="H89:I89"/>
    <mergeCell ref="H90:I91"/>
    <mergeCell ref="J90:J91"/>
    <mergeCell ref="K90:M91"/>
    <mergeCell ref="N90:O91"/>
    <mergeCell ref="P90:Q91"/>
    <mergeCell ref="N84:O85"/>
    <mergeCell ref="P84:Q85"/>
    <mergeCell ref="A86:G87"/>
    <mergeCell ref="J86:J87"/>
    <mergeCell ref="K86:M87"/>
    <mergeCell ref="N86:O87"/>
    <mergeCell ref="P86:Q87"/>
    <mergeCell ref="H87:I88"/>
    <mergeCell ref="A84:G85"/>
    <mergeCell ref="H84:I86"/>
    <mergeCell ref="J84:J85"/>
    <mergeCell ref="K84:M85"/>
    <mergeCell ref="A88:G90"/>
    <mergeCell ref="J88:J89"/>
    <mergeCell ref="K88:M89"/>
    <mergeCell ref="N88:O89"/>
    <mergeCell ref="A83:G83"/>
    <mergeCell ref="H83:I83"/>
    <mergeCell ref="K83:M83"/>
    <mergeCell ref="V78:W80"/>
    <mergeCell ref="A79:G79"/>
    <mergeCell ref="A80:G82"/>
    <mergeCell ref="H81:I82"/>
    <mergeCell ref="K81:M82"/>
    <mergeCell ref="N81:O81"/>
    <mergeCell ref="P81:Q81"/>
    <mergeCell ref="V81:W81"/>
    <mergeCell ref="J82:J83"/>
    <mergeCell ref="N82:O83"/>
    <mergeCell ref="J78:J80"/>
    <mergeCell ref="K78:M80"/>
    <mergeCell ref="N78:O80"/>
    <mergeCell ref="P78:Q80"/>
    <mergeCell ref="P82:Q83"/>
    <mergeCell ref="K77:M77"/>
    <mergeCell ref="N77:O77"/>
    <mergeCell ref="P77:Q77"/>
    <mergeCell ref="A75:G76"/>
    <mergeCell ref="H75:I75"/>
    <mergeCell ref="H76:I77"/>
    <mergeCell ref="A77:G78"/>
    <mergeCell ref="H78:I80"/>
    <mergeCell ref="P73:Q73"/>
    <mergeCell ref="J74:J76"/>
    <mergeCell ref="K74:M76"/>
    <mergeCell ref="N74:O76"/>
    <mergeCell ref="P74:Q76"/>
    <mergeCell ref="A72:G74"/>
    <mergeCell ref="H72:I74"/>
    <mergeCell ref="K73:M73"/>
    <mergeCell ref="N73:O73"/>
    <mergeCell ref="N68:O69"/>
    <mergeCell ref="P68:Q69"/>
    <mergeCell ref="A70:G71"/>
    <mergeCell ref="H70:I71"/>
    <mergeCell ref="J70:J72"/>
    <mergeCell ref="K70:M72"/>
    <mergeCell ref="N70:O72"/>
    <mergeCell ref="P70:Q72"/>
    <mergeCell ref="A68:G69"/>
    <mergeCell ref="H68:I69"/>
    <mergeCell ref="J68:J69"/>
    <mergeCell ref="K68:M69"/>
    <mergeCell ref="V64:W65"/>
    <mergeCell ref="A66:G67"/>
    <mergeCell ref="J66:J67"/>
    <mergeCell ref="K66:M67"/>
    <mergeCell ref="N66:O67"/>
    <mergeCell ref="P66:Q67"/>
    <mergeCell ref="V66:W67"/>
    <mergeCell ref="H67:I67"/>
    <mergeCell ref="J64:J65"/>
    <mergeCell ref="K64:M65"/>
    <mergeCell ref="N64:O65"/>
    <mergeCell ref="P64:Q65"/>
    <mergeCell ref="A63:G63"/>
    <mergeCell ref="H63:I63"/>
    <mergeCell ref="A64:G65"/>
    <mergeCell ref="H64:I66"/>
    <mergeCell ref="P60:Q61"/>
    <mergeCell ref="H61:I62"/>
    <mergeCell ref="J62:J63"/>
    <mergeCell ref="K62:M63"/>
    <mergeCell ref="N62:O63"/>
    <mergeCell ref="P62:Q63"/>
    <mergeCell ref="A60:G62"/>
    <mergeCell ref="J60:J61"/>
    <mergeCell ref="K60:M61"/>
    <mergeCell ref="N60:O61"/>
    <mergeCell ref="K59:M59"/>
    <mergeCell ref="N59:O59"/>
    <mergeCell ref="P59:Q59"/>
    <mergeCell ref="K56:M58"/>
    <mergeCell ref="N56:O58"/>
    <mergeCell ref="P56:Q58"/>
    <mergeCell ref="K54:M55"/>
    <mergeCell ref="N54:O55"/>
    <mergeCell ref="P54:Q55"/>
    <mergeCell ref="A53:G53"/>
    <mergeCell ref="H53:I54"/>
    <mergeCell ref="A54:G56"/>
    <mergeCell ref="J54:J55"/>
    <mergeCell ref="H55:I55"/>
    <mergeCell ref="H56:I57"/>
    <mergeCell ref="J56:J58"/>
    <mergeCell ref="A57:G58"/>
    <mergeCell ref="H58:I60"/>
    <mergeCell ref="A59:G59"/>
    <mergeCell ref="N50:O51"/>
    <mergeCell ref="P50:Q51"/>
    <mergeCell ref="J52:J53"/>
    <mergeCell ref="K52:M53"/>
    <mergeCell ref="N52:O53"/>
    <mergeCell ref="P52:Q53"/>
    <mergeCell ref="A50:G52"/>
    <mergeCell ref="H50:I52"/>
    <mergeCell ref="J50:J51"/>
    <mergeCell ref="K50:M51"/>
    <mergeCell ref="P46:Q47"/>
    <mergeCell ref="A47:G47"/>
    <mergeCell ref="A48:G49"/>
    <mergeCell ref="J48:J49"/>
    <mergeCell ref="K48:M49"/>
    <mergeCell ref="N48:O49"/>
    <mergeCell ref="P48:Q49"/>
    <mergeCell ref="H49:I49"/>
    <mergeCell ref="A44:G46"/>
    <mergeCell ref="J44:J45"/>
    <mergeCell ref="K44:M45"/>
    <mergeCell ref="N44:O45"/>
    <mergeCell ref="H45:I45"/>
    <mergeCell ref="H46:I48"/>
    <mergeCell ref="J46:J47"/>
    <mergeCell ref="K46:M47"/>
    <mergeCell ref="N46:O47"/>
    <mergeCell ref="A43:G43"/>
    <mergeCell ref="K43:M43"/>
    <mergeCell ref="N43:O43"/>
    <mergeCell ref="P43:Q43"/>
    <mergeCell ref="P40:Q42"/>
    <mergeCell ref="H41:I41"/>
    <mergeCell ref="H42:I44"/>
    <mergeCell ref="P44:Q45"/>
    <mergeCell ref="N36:O37"/>
    <mergeCell ref="P36:Q37"/>
    <mergeCell ref="H38:I40"/>
    <mergeCell ref="J38:J39"/>
    <mergeCell ref="K38:M39"/>
    <mergeCell ref="N38:O39"/>
    <mergeCell ref="P38:Q39"/>
    <mergeCell ref="N40:O42"/>
    <mergeCell ref="A36:G38"/>
    <mergeCell ref="H36:I37"/>
    <mergeCell ref="J36:J37"/>
    <mergeCell ref="K36:M37"/>
    <mergeCell ref="A39:G39"/>
    <mergeCell ref="A40:G42"/>
    <mergeCell ref="J40:J42"/>
    <mergeCell ref="K40:M42"/>
    <mergeCell ref="A35:G35"/>
    <mergeCell ref="H35:I35"/>
    <mergeCell ref="K35:M35"/>
    <mergeCell ref="N35:O35"/>
    <mergeCell ref="P35:Q35"/>
    <mergeCell ref="V35:W35"/>
    <mergeCell ref="J32:J34"/>
    <mergeCell ref="K32:M34"/>
    <mergeCell ref="N32:O34"/>
    <mergeCell ref="P32:Q34"/>
    <mergeCell ref="A31:G31"/>
    <mergeCell ref="H31:I31"/>
    <mergeCell ref="A32:G34"/>
    <mergeCell ref="H32:I34"/>
    <mergeCell ref="N28:O29"/>
    <mergeCell ref="P28:Q29"/>
    <mergeCell ref="A29:G30"/>
    <mergeCell ref="H29:I30"/>
    <mergeCell ref="J30:J31"/>
    <mergeCell ref="K30:M31"/>
    <mergeCell ref="N30:O31"/>
    <mergeCell ref="P30:Q31"/>
    <mergeCell ref="V24:W25"/>
    <mergeCell ref="A26:G28"/>
    <mergeCell ref="H26:I28"/>
    <mergeCell ref="J26:J27"/>
    <mergeCell ref="K26:M27"/>
    <mergeCell ref="N26:O27"/>
    <mergeCell ref="P26:Q27"/>
    <mergeCell ref="V26:W27"/>
    <mergeCell ref="J28:J29"/>
    <mergeCell ref="K28:M29"/>
    <mergeCell ref="J24:J25"/>
    <mergeCell ref="K24:M25"/>
    <mergeCell ref="N24:O25"/>
    <mergeCell ref="P24:Q25"/>
    <mergeCell ref="A23:G23"/>
    <mergeCell ref="H23:I23"/>
    <mergeCell ref="A24:G25"/>
    <mergeCell ref="H24:I25"/>
    <mergeCell ref="N20:O21"/>
    <mergeCell ref="P20:Q21"/>
    <mergeCell ref="A21:G22"/>
    <mergeCell ref="H21:I22"/>
    <mergeCell ref="J22:J23"/>
    <mergeCell ref="K22:M23"/>
    <mergeCell ref="N22:O23"/>
    <mergeCell ref="P22:Q23"/>
    <mergeCell ref="P17:Q17"/>
    <mergeCell ref="A18:G20"/>
    <mergeCell ref="H18:I20"/>
    <mergeCell ref="J18:J20"/>
    <mergeCell ref="N18:O19"/>
    <mergeCell ref="P18:Q19"/>
    <mergeCell ref="K19:M19"/>
    <mergeCell ref="K20:M21"/>
    <mergeCell ref="A17:G17"/>
    <mergeCell ref="H17:I17"/>
    <mergeCell ref="K17:M18"/>
    <mergeCell ref="N17:O17"/>
    <mergeCell ref="N13:O13"/>
    <mergeCell ref="P13:Q13"/>
    <mergeCell ref="A14:G16"/>
    <mergeCell ref="H14:I16"/>
    <mergeCell ref="J14:J16"/>
    <mergeCell ref="K14:M16"/>
    <mergeCell ref="N14:O16"/>
    <mergeCell ref="P14:Q16"/>
    <mergeCell ref="A10:G11"/>
    <mergeCell ref="H10:I11"/>
    <mergeCell ref="J10:J12"/>
    <mergeCell ref="K10:M12"/>
    <mergeCell ref="N10:O12"/>
    <mergeCell ref="P10:Q12"/>
    <mergeCell ref="A12:G13"/>
    <mergeCell ref="H12:I13"/>
    <mergeCell ref="K13:M13"/>
    <mergeCell ref="Q7:R7"/>
    <mergeCell ref="A9:G9"/>
    <mergeCell ref="H9:I9"/>
    <mergeCell ref="K9:M9"/>
    <mergeCell ref="N9:O9"/>
    <mergeCell ref="H1:K1"/>
    <mergeCell ref="F3:N3"/>
    <mergeCell ref="G5:L5"/>
    <mergeCell ref="P9:Q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Sholpan</dc:creator>
  <cp:keywords/>
  <dc:description/>
  <cp:lastModifiedBy>kim.v</cp:lastModifiedBy>
  <dcterms:created xsi:type="dcterms:W3CDTF">2014-10-13T09:17:23Z</dcterms:created>
  <dcterms:modified xsi:type="dcterms:W3CDTF">2014-10-13T10:02:02Z</dcterms:modified>
  <cp:category/>
  <cp:version/>
  <cp:contentType/>
  <cp:contentStatus/>
</cp:coreProperties>
</file>