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320" windowHeight="5205" tabRatio="935" firstSheet="1" activeTab="1"/>
  </bookViews>
  <sheets>
    <sheet name="Ф1" sheetId="29" state="hidden" r:id="rId1"/>
    <sheet name="Баланс" sheetId="1" r:id="rId2"/>
    <sheet name="ОПИУ" sheetId="2" r:id="rId3"/>
    <sheet name="СК" sheetId="4" state="hidden" r:id="rId4"/>
    <sheet name="ДДС" sheetId="5" r:id="rId5"/>
    <sheet name="СК " sheetId="45" r:id="rId6"/>
    <sheet name="Износ" sheetId="7" state="hidden" r:id="rId7"/>
    <sheet name="Себестоимость" sheetId="35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</externalReferences>
  <definedNames>
    <definedName name="\0" localSheetId="5">#REF!</definedName>
    <definedName name="\0">#REF!</definedName>
    <definedName name="\a" localSheetId="5">#REF!</definedName>
    <definedName name="\a">#REF!</definedName>
    <definedName name="\m" localSheetId="5">#REF!</definedName>
    <definedName name="\m">#REF!</definedName>
    <definedName name="\n" localSheetId="5">#REF!</definedName>
    <definedName name="\n">#REF!</definedName>
    <definedName name="\o" localSheetId="5">#REF!</definedName>
    <definedName name="\o">#REF!</definedName>
    <definedName name="__________________________s2005">#N/A</definedName>
    <definedName name="_______________________s2005">#N/A</definedName>
    <definedName name="______________________s2005">#N/A</definedName>
    <definedName name="_____________________s2005">#N/A</definedName>
    <definedName name="____________________s2005">#N/A</definedName>
    <definedName name="___________________s2005">#N/A</definedName>
    <definedName name="__________________s2005">#N/A</definedName>
    <definedName name="_________________s2005">#N/A</definedName>
    <definedName name="________________s2005">#N/A</definedName>
    <definedName name="_______________s2005">#N/A</definedName>
    <definedName name="______________s2005">#N/A</definedName>
    <definedName name="_____________s2005">#N/A</definedName>
    <definedName name="____________s2005">#N/A</definedName>
    <definedName name="___________s2005">#N/A</definedName>
    <definedName name="__________s2005">#N/A</definedName>
    <definedName name="_________s2005">#N/A</definedName>
    <definedName name="________s2005">#N/A</definedName>
    <definedName name="_______s2005">#N/A</definedName>
    <definedName name="______s2005">#N/A</definedName>
    <definedName name="_____s2005">#N/A</definedName>
    <definedName name="____s2005">#N/A</definedName>
    <definedName name="___s2005">#N/A</definedName>
    <definedName name="__123Graph_A" localSheetId="5" hidden="1">[1]Vendors!#REF!</definedName>
    <definedName name="__123Graph_A" hidden="1">[1]Vendors!#REF!</definedName>
    <definedName name="__123Graph_AMAIN" localSheetId="5" hidden="1">'[2]#ССЫЛКА'!#REF!</definedName>
    <definedName name="__123Graph_AMAIN" hidden="1">'[2]#ССЫЛКА'!#REF!</definedName>
    <definedName name="__123Graph_B" localSheetId="5" hidden="1">[1]Vendors!#REF!</definedName>
    <definedName name="__123Graph_B" hidden="1">[1]Vendors!#REF!</definedName>
    <definedName name="__123Graph_X" localSheetId="5" hidden="1">[1]Vendors!#REF!</definedName>
    <definedName name="__123Graph_X" hidden="1">[1]Vendors!#REF!</definedName>
    <definedName name="__s2005">#N/A</definedName>
    <definedName name="_1_USD" localSheetId="5">#REF!</definedName>
    <definedName name="_1_USD">#REF!</definedName>
    <definedName name="_10" localSheetId="5">[3]REXPL!#REF!</definedName>
    <definedName name="_10">[3]REXPL!#REF!</definedName>
    <definedName name="_26_11_2008" localSheetId="5">[4]Blad1!#REF!</definedName>
    <definedName name="_26_11_2008">[4]Blad1!#REF!</definedName>
    <definedName name="_a218328" localSheetId="5" hidden="1">{#N/A,#N/A,FALSE,"A";#N/A,#N/A,FALSE,"B"}</definedName>
    <definedName name="_a218328" hidden="1">{#N/A,#N/A,FALSE,"A";#N/A,#N/A,FALSE,"B"}</definedName>
    <definedName name="_A70000" localSheetId="5">'[5]B-4'!#REF!</definedName>
    <definedName name="_A70000">'[5]B-4'!#REF!</definedName>
    <definedName name="_A80000" localSheetId="5">'[5]B-4'!#REF!</definedName>
    <definedName name="_A80000">'[5]B-4'!#REF!</definedName>
    <definedName name="_DAT1" localSheetId="5">'[6]TB 2008 9 month'!#REF!</definedName>
    <definedName name="_DAT1">'[6]TB 2008 9 month'!#REF!</definedName>
    <definedName name="_DAT10" localSheetId="5">#REF!</definedName>
    <definedName name="_DAT10">#REF!</definedName>
    <definedName name="_DAT11" localSheetId="5">#REF!</definedName>
    <definedName name="_DAT11">#REF!</definedName>
    <definedName name="_DAT12" localSheetId="5">#REF!</definedName>
    <definedName name="_DAT12">#REF!</definedName>
    <definedName name="_DAT13" localSheetId="5">#REF!</definedName>
    <definedName name="_DAT13">#REF!</definedName>
    <definedName name="_DAT14" localSheetId="5">#REF!</definedName>
    <definedName name="_DAT14">#REF!</definedName>
    <definedName name="_DAT15" localSheetId="5">#REF!</definedName>
    <definedName name="_DAT15">#REF!</definedName>
    <definedName name="_DAT16" localSheetId="5">#REF!</definedName>
    <definedName name="_DAT16">#REF!</definedName>
    <definedName name="_DAT17" localSheetId="5">#REF!</definedName>
    <definedName name="_DAT17">#REF!</definedName>
    <definedName name="_DAT18" localSheetId="5">#REF!</definedName>
    <definedName name="_DAT18">#REF!</definedName>
    <definedName name="_DAT19" localSheetId="5">#REF!</definedName>
    <definedName name="_DAT19">#REF!</definedName>
    <definedName name="_DAT2" localSheetId="5">#REF!</definedName>
    <definedName name="_DAT2">#REF!</definedName>
    <definedName name="_DAT20" localSheetId="5">#REF!</definedName>
    <definedName name="_DAT20">#REF!</definedName>
    <definedName name="_DAT21" localSheetId="5">#REF!</definedName>
    <definedName name="_DAT21">#REF!</definedName>
    <definedName name="_DAT22" localSheetId="5">'[7]CJ74 old'!#REF!</definedName>
    <definedName name="_DAT22">'[7]CJ74 old'!#REF!</definedName>
    <definedName name="_DAT23" localSheetId="5">#REF!</definedName>
    <definedName name="_DAT23">#REF!</definedName>
    <definedName name="_DAT24" localSheetId="5">#REF!</definedName>
    <definedName name="_DAT24">#REF!</definedName>
    <definedName name="_DAT25" localSheetId="5">#REF!</definedName>
    <definedName name="_DAT25">#REF!</definedName>
    <definedName name="_DAT26" localSheetId="5">#REF!</definedName>
    <definedName name="_DAT26">#REF!</definedName>
    <definedName name="_DAT27" localSheetId="5">#REF!</definedName>
    <definedName name="_DAT27">#REF!</definedName>
    <definedName name="_DAT28" localSheetId="5">#REF!</definedName>
    <definedName name="_DAT28">#REF!</definedName>
    <definedName name="_DAT29" localSheetId="5">#REF!</definedName>
    <definedName name="_DAT29">#REF!</definedName>
    <definedName name="_DAT3" localSheetId="5">#REF!</definedName>
    <definedName name="_DAT3">#REF!</definedName>
    <definedName name="_DAT30" localSheetId="5">#REF!</definedName>
    <definedName name="_DAT30">#REF!</definedName>
    <definedName name="_DAT31" localSheetId="5">#REF!</definedName>
    <definedName name="_DAT31">#REF!</definedName>
    <definedName name="_DAT32" localSheetId="5">#REF!</definedName>
    <definedName name="_DAT32">#REF!</definedName>
    <definedName name="_DAT33" localSheetId="5">#REF!</definedName>
    <definedName name="_DAT33">#REF!</definedName>
    <definedName name="_DAT34" localSheetId="5">#REF!</definedName>
    <definedName name="_DAT34">#REF!</definedName>
    <definedName name="_DAT35" localSheetId="5">#REF!</definedName>
    <definedName name="_DAT35">#REF!</definedName>
    <definedName name="_DAT36" localSheetId="5">#REF!</definedName>
    <definedName name="_DAT36">#REF!</definedName>
    <definedName name="_DAT37" localSheetId="5">#REF!</definedName>
    <definedName name="_DAT37">#REF!</definedName>
    <definedName name="_DAT38" localSheetId="5">#REF!</definedName>
    <definedName name="_DAT38">#REF!</definedName>
    <definedName name="_DAT39" localSheetId="5">#REF!</definedName>
    <definedName name="_DAT39">#REF!</definedName>
    <definedName name="_DAT4" localSheetId="5">#REF!</definedName>
    <definedName name="_DAT4">#REF!</definedName>
    <definedName name="_DAT40" localSheetId="5">#REF!</definedName>
    <definedName name="_DAT40">#REF!</definedName>
    <definedName name="_DAT41" localSheetId="5">#REF!</definedName>
    <definedName name="_DAT41">#REF!</definedName>
    <definedName name="_DAT42" localSheetId="5">#REF!</definedName>
    <definedName name="_DAT42">#REF!</definedName>
    <definedName name="_DAT43" localSheetId="5">#REF!</definedName>
    <definedName name="_DAT43">#REF!</definedName>
    <definedName name="_DAT44" localSheetId="5">#REF!</definedName>
    <definedName name="_DAT44">#REF!</definedName>
    <definedName name="_DAT45" localSheetId="5">#REF!</definedName>
    <definedName name="_DAT45">#REF!</definedName>
    <definedName name="_DAT46" localSheetId="5">#REF!</definedName>
    <definedName name="_DAT46">#REF!</definedName>
    <definedName name="_DAT47" localSheetId="5">#REF!</definedName>
    <definedName name="_DAT47">#REF!</definedName>
    <definedName name="_DAT48" localSheetId="5">#REF!</definedName>
    <definedName name="_DAT48">#REF!</definedName>
    <definedName name="_DAT49" localSheetId="5">#REF!</definedName>
    <definedName name="_DAT49">#REF!</definedName>
    <definedName name="_DAT5" localSheetId="5">#REF!</definedName>
    <definedName name="_DAT5">#REF!</definedName>
    <definedName name="_DAT50" localSheetId="5">#REF!</definedName>
    <definedName name="_DAT50">#REF!</definedName>
    <definedName name="_DAT51" localSheetId="5">#REF!</definedName>
    <definedName name="_DAT51">#REF!</definedName>
    <definedName name="_DAT52" localSheetId="5">#REF!</definedName>
    <definedName name="_DAT52">#REF!</definedName>
    <definedName name="_DAT53" localSheetId="5">#REF!</definedName>
    <definedName name="_DAT53">#REF!</definedName>
    <definedName name="_DAT54" localSheetId="5">#REF!</definedName>
    <definedName name="_DAT54">#REF!</definedName>
    <definedName name="_DAT55" localSheetId="5">#REF!</definedName>
    <definedName name="_DAT55">#REF!</definedName>
    <definedName name="_DAT56" localSheetId="5">#REF!</definedName>
    <definedName name="_DAT56">#REF!</definedName>
    <definedName name="_DAT57" localSheetId="5">#REF!</definedName>
    <definedName name="_DAT57">#REF!</definedName>
    <definedName name="_DAT58" localSheetId="5">#REF!</definedName>
    <definedName name="_DAT58">#REF!</definedName>
    <definedName name="_DAT59" localSheetId="5">#REF!</definedName>
    <definedName name="_DAT59">#REF!</definedName>
    <definedName name="_DAT6" localSheetId="5">#REF!</definedName>
    <definedName name="_DAT6">#REF!</definedName>
    <definedName name="_DAT60" localSheetId="5">#REF!</definedName>
    <definedName name="_DAT60">#REF!</definedName>
    <definedName name="_DAT61" localSheetId="5">#REF!</definedName>
    <definedName name="_DAT61">#REF!</definedName>
    <definedName name="_DAT62" localSheetId="5">#REF!</definedName>
    <definedName name="_DAT62">#REF!</definedName>
    <definedName name="_DAT63" localSheetId="5">#REF!</definedName>
    <definedName name="_DAT63">#REF!</definedName>
    <definedName name="_DAT64" localSheetId="5">#REF!</definedName>
    <definedName name="_DAT64">#REF!</definedName>
    <definedName name="_DAT65" localSheetId="5">#REF!</definedName>
    <definedName name="_DAT65">#REF!</definedName>
    <definedName name="_DAT66" localSheetId="5">#REF!</definedName>
    <definedName name="_DAT66">#REF!</definedName>
    <definedName name="_DAT67" localSheetId="5">#REF!</definedName>
    <definedName name="_DAT67">#REF!</definedName>
    <definedName name="_DAT68" localSheetId="5">#REF!</definedName>
    <definedName name="_DAT68">#REF!</definedName>
    <definedName name="_DAT69" localSheetId="5">#REF!</definedName>
    <definedName name="_DAT69">#REF!</definedName>
    <definedName name="_DAT7" localSheetId="5">#REF!</definedName>
    <definedName name="_DAT7">#REF!</definedName>
    <definedName name="_DAT70" localSheetId="5">#REF!</definedName>
    <definedName name="_DAT70">#REF!</definedName>
    <definedName name="_DAT71" localSheetId="5">#REF!</definedName>
    <definedName name="_DAT71">#REF!</definedName>
    <definedName name="_DAT72" localSheetId="5">#REF!</definedName>
    <definedName name="_DAT72">#REF!</definedName>
    <definedName name="_DAT73" localSheetId="5">#REF!</definedName>
    <definedName name="_DAT73">#REF!</definedName>
    <definedName name="_DAT74" localSheetId="5">#REF!</definedName>
    <definedName name="_DAT74">#REF!</definedName>
    <definedName name="_DAT75" localSheetId="5">#REF!</definedName>
    <definedName name="_DAT75">#REF!</definedName>
    <definedName name="_DAT76" localSheetId="5">#REF!</definedName>
    <definedName name="_DAT76">#REF!</definedName>
    <definedName name="_DAT77" localSheetId="5">#REF!</definedName>
    <definedName name="_DAT77">#REF!</definedName>
    <definedName name="_DAT78" localSheetId="5">#REF!</definedName>
    <definedName name="_DAT78">#REF!</definedName>
    <definedName name="_DAT79" localSheetId="5">#REF!</definedName>
    <definedName name="_DAT79">#REF!</definedName>
    <definedName name="_DAT8">[8]Details!$D$3:$D$7788</definedName>
    <definedName name="_DAT80" localSheetId="5">#REF!</definedName>
    <definedName name="_DAT80">#REF!</definedName>
    <definedName name="_DAT81" localSheetId="5">#REF!</definedName>
    <definedName name="_DAT81">#REF!</definedName>
    <definedName name="_DAT82" localSheetId="5">#REF!</definedName>
    <definedName name="_DAT82">#REF!</definedName>
    <definedName name="_DAT83" localSheetId="5">#REF!</definedName>
    <definedName name="_DAT83">#REF!</definedName>
    <definedName name="_DAT84" localSheetId="5">#REF!</definedName>
    <definedName name="_DAT84">#REF!</definedName>
    <definedName name="_DAT85" localSheetId="5">#REF!</definedName>
    <definedName name="_DAT85">#REF!</definedName>
    <definedName name="_DAT86" localSheetId="5">#REF!</definedName>
    <definedName name="_DAT86">#REF!</definedName>
    <definedName name="_DAT87" localSheetId="5">#REF!</definedName>
    <definedName name="_DAT87">#REF!</definedName>
    <definedName name="_DAT88" localSheetId="5">#REF!</definedName>
    <definedName name="_DAT88">#REF!</definedName>
    <definedName name="_DAT89" localSheetId="5">#REF!</definedName>
    <definedName name="_DAT89">#REF!</definedName>
    <definedName name="_DAT9">[8]Details!$E$3:$E$7788</definedName>
    <definedName name="_DAT90" localSheetId="5">#REF!</definedName>
    <definedName name="_DAT90">#REF!</definedName>
    <definedName name="_DAT91" localSheetId="5">#REF!</definedName>
    <definedName name="_DAT91">#REF!</definedName>
    <definedName name="_DAT92" localSheetId="5">#REF!</definedName>
    <definedName name="_DAT92">#REF!</definedName>
    <definedName name="_DAT93" localSheetId="5">#REF!</definedName>
    <definedName name="_DAT93">#REF!</definedName>
    <definedName name="_DAT94" localSheetId="5">#REF!</definedName>
    <definedName name="_DAT94">#REF!</definedName>
    <definedName name="_DAT95" localSheetId="5">#REF!</definedName>
    <definedName name="_DAT95">#REF!</definedName>
    <definedName name="_day" localSheetId="5">#REF!</definedName>
    <definedName name="_day">#REF!</definedName>
    <definedName name="_Fill" localSheetId="5" hidden="1">[9]p.mgmt!#REF!</definedName>
    <definedName name="_Fill" hidden="1">[9]p.mgmt!#REF!</definedName>
    <definedName name="_jpg2" localSheetId="5" hidden="1">{"fullwell,pg1",#N/A,FALSE,"Full-Wellstream";"fullwell,pg2+",#N/A,FALSE,"Full-Wellstream"}</definedName>
    <definedName name="_jpg2" hidden="1">{"fullwell,pg1",#N/A,FALSE,"Full-Wellstream";"fullwell,pg2+",#N/A,FALSE,"Full-Wellstream"}</definedName>
    <definedName name="_jpg21" localSheetId="5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localSheetId="5" hidden="1">{"param,pg1",#N/A,FALSE,"Parameters";"param,pg2",#N/A,FALSE,"Parameters"}</definedName>
    <definedName name="_jpg3" hidden="1">{"param,pg1",#N/A,FALSE,"Parameters";"param,pg2",#N/A,FALSE,"Parameters"}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kjh1" localSheetId="5">'СК '!_kjh1</definedName>
    <definedName name="_kjh1">[0]!_kjh1</definedName>
    <definedName name="_LHR01" localSheetId="5">#REF!</definedName>
    <definedName name="_LHR01">#REF!</definedName>
    <definedName name="_LHR02" localSheetId="5">#REF!</definedName>
    <definedName name="_LHR02">#REF!</definedName>
    <definedName name="_LHR03" localSheetId="5">#REF!</definedName>
    <definedName name="_LHR03">#REF!</definedName>
    <definedName name="_LHR04" localSheetId="5">#REF!</definedName>
    <definedName name="_LHR04">#REF!</definedName>
    <definedName name="_LHR05" localSheetId="5">#REF!</definedName>
    <definedName name="_LHR05">#REF!</definedName>
    <definedName name="_LHR06" localSheetId="5">#REF!</definedName>
    <definedName name="_LHR06">#REF!</definedName>
    <definedName name="_LHR07" localSheetId="5">#REF!</definedName>
    <definedName name="_LHR07">#REF!</definedName>
    <definedName name="_LHR08" localSheetId="5">#REF!</definedName>
    <definedName name="_LHR08">#REF!</definedName>
    <definedName name="_LHR09" localSheetId="5">#REF!</definedName>
    <definedName name="_LHR09">#REF!</definedName>
    <definedName name="_LHR10" localSheetId="5">#REF!</definedName>
    <definedName name="_LHR10">#REF!</definedName>
    <definedName name="_LHR11" localSheetId="5">#REF!</definedName>
    <definedName name="_LHR11">#REF!</definedName>
    <definedName name="_LHR12" localSheetId="5">#REF!</definedName>
    <definedName name="_LHR12">#REF!</definedName>
    <definedName name="_LHR13" localSheetId="5">#REF!</definedName>
    <definedName name="_LHR13">#REF!</definedName>
    <definedName name="_LHR14" localSheetId="5">#REF!</definedName>
    <definedName name="_LHR14">#REF!</definedName>
    <definedName name="_LHR15" localSheetId="5">#REF!</definedName>
    <definedName name="_LHR15">#REF!</definedName>
    <definedName name="_LHR16" localSheetId="5">#REF!</definedName>
    <definedName name="_LHR16">#REF!</definedName>
    <definedName name="_LHR17" localSheetId="5">#REF!</definedName>
    <definedName name="_LHR17">#REF!</definedName>
    <definedName name="_LHR18" localSheetId="5">#REF!</definedName>
    <definedName name="_LHR18">#REF!</definedName>
    <definedName name="_LHR19" localSheetId="5">#REF!</definedName>
    <definedName name="_LHR19">#REF!</definedName>
    <definedName name="_LHR20" localSheetId="5">#REF!</definedName>
    <definedName name="_LHR20">#REF!</definedName>
    <definedName name="_LHR21" localSheetId="5">#REF!</definedName>
    <definedName name="_LHR21">#REF!</definedName>
    <definedName name="_LHR22" localSheetId="5">#REF!</definedName>
    <definedName name="_LHR22">#REF!</definedName>
    <definedName name="_LHR23" localSheetId="5">#REF!</definedName>
    <definedName name="_LHR23">#REF!</definedName>
    <definedName name="_LHR24" localSheetId="5">#REF!</definedName>
    <definedName name="_LHR24">#REF!</definedName>
    <definedName name="_LHR25" localSheetId="5">#REF!</definedName>
    <definedName name="_LHR25">#REF!</definedName>
    <definedName name="_LHR26" localSheetId="5">#REF!</definedName>
    <definedName name="_LHR26">#REF!</definedName>
    <definedName name="_LHR27" localSheetId="5">#REF!</definedName>
    <definedName name="_LHR27">#REF!</definedName>
    <definedName name="_LHR28" localSheetId="5">#REF!</definedName>
    <definedName name="_LHR28">#REF!</definedName>
    <definedName name="_LHR29" localSheetId="5">#REF!</definedName>
    <definedName name="_LHR29">#REF!</definedName>
    <definedName name="_LHR30" localSheetId="5">#REF!</definedName>
    <definedName name="_LHR30">#REF!</definedName>
    <definedName name="_LHR31" localSheetId="5">#REF!</definedName>
    <definedName name="_LHR31">#REF!</definedName>
    <definedName name="_LHR32" localSheetId="5">#REF!</definedName>
    <definedName name="_LHR32">#REF!</definedName>
    <definedName name="_LHR33" localSheetId="5">#REF!</definedName>
    <definedName name="_LHR33">#REF!</definedName>
    <definedName name="_LHR34" localSheetId="5">#REF!</definedName>
    <definedName name="_LHR34">#REF!</definedName>
    <definedName name="_LIR01" localSheetId="5">#REF!</definedName>
    <definedName name="_LIR01">#REF!</definedName>
    <definedName name="_LIR02" localSheetId="5">#REF!</definedName>
    <definedName name="_LIR02">#REF!</definedName>
    <definedName name="_LIR03" localSheetId="5">#REF!</definedName>
    <definedName name="_LIR03">#REF!</definedName>
    <definedName name="_LIR04" localSheetId="5">#REF!</definedName>
    <definedName name="_LIR04">#REF!</definedName>
    <definedName name="_LIR05" localSheetId="5">#REF!</definedName>
    <definedName name="_LIR05">#REF!</definedName>
    <definedName name="_LIR06" localSheetId="5">#REF!</definedName>
    <definedName name="_LIR06">#REF!</definedName>
    <definedName name="_LIR07" localSheetId="5">#REF!</definedName>
    <definedName name="_LIR07">#REF!</definedName>
    <definedName name="_LIR08" localSheetId="5">#REF!</definedName>
    <definedName name="_LIR08">#REF!</definedName>
    <definedName name="_LIR09" localSheetId="5">#REF!</definedName>
    <definedName name="_LIR09">#REF!</definedName>
    <definedName name="_LIR10" localSheetId="5">#REF!</definedName>
    <definedName name="_LIR10">#REF!</definedName>
    <definedName name="_LIR11" localSheetId="5">#REF!</definedName>
    <definedName name="_LIR11">#REF!</definedName>
    <definedName name="_LIR12" localSheetId="5">#REF!</definedName>
    <definedName name="_LIR12">#REF!</definedName>
    <definedName name="_LIR13" localSheetId="5">#REF!</definedName>
    <definedName name="_LIR13">#REF!</definedName>
    <definedName name="_LIR14" localSheetId="5">#REF!</definedName>
    <definedName name="_LIR14">#REF!</definedName>
    <definedName name="_LIR15" localSheetId="5">#REF!</definedName>
    <definedName name="_LIR15">#REF!</definedName>
    <definedName name="_LIR16" localSheetId="5">#REF!</definedName>
    <definedName name="_LIR16">#REF!</definedName>
    <definedName name="_LIR17" localSheetId="5">#REF!</definedName>
    <definedName name="_LIR17">#REF!</definedName>
    <definedName name="_LIR18" localSheetId="5">#REF!</definedName>
    <definedName name="_LIR18">#REF!</definedName>
    <definedName name="_LIR19" localSheetId="5">#REF!</definedName>
    <definedName name="_LIR19">#REF!</definedName>
    <definedName name="_LIR20" localSheetId="5">#REF!</definedName>
    <definedName name="_LIR20">#REF!</definedName>
    <definedName name="_LIR21" localSheetId="5">#REF!</definedName>
    <definedName name="_LIR21">#REF!</definedName>
    <definedName name="_LIR22" localSheetId="5">#REF!</definedName>
    <definedName name="_LIR22">#REF!</definedName>
    <definedName name="_LIR23" localSheetId="5">#REF!</definedName>
    <definedName name="_LIR23">#REF!</definedName>
    <definedName name="_LIR24" localSheetId="5">#REF!</definedName>
    <definedName name="_LIR24">#REF!</definedName>
    <definedName name="_LIR25" localSheetId="5">#REF!</definedName>
    <definedName name="_LIR25">#REF!</definedName>
    <definedName name="_LIR26" localSheetId="5">#REF!</definedName>
    <definedName name="_LIR26">#REF!</definedName>
    <definedName name="_LIR27" localSheetId="5">#REF!</definedName>
    <definedName name="_LIR27">#REF!</definedName>
    <definedName name="_LIR28" localSheetId="5">#REF!</definedName>
    <definedName name="_LIR28">#REF!</definedName>
    <definedName name="_LIR29" localSheetId="5">#REF!</definedName>
    <definedName name="_LIR29">#REF!</definedName>
    <definedName name="_LIR30" localSheetId="5">#REF!</definedName>
    <definedName name="_LIR30">#REF!</definedName>
    <definedName name="_LIR31" localSheetId="5">#REF!</definedName>
    <definedName name="_LIR31">#REF!</definedName>
    <definedName name="_LIR32" localSheetId="5">#REF!</definedName>
    <definedName name="_LIR32">#REF!</definedName>
    <definedName name="_LIR33" localSheetId="5">#REF!</definedName>
    <definedName name="_LIR33">#REF!</definedName>
    <definedName name="_LTR01" localSheetId="5">'[10]Profit &amp; Loss Total'!#REF!</definedName>
    <definedName name="_LTR01">'[10]Profit &amp; Loss Total'!#REF!</definedName>
    <definedName name="_LTR02" localSheetId="5">'[10]Profit &amp; Loss Total'!#REF!</definedName>
    <definedName name="_LTR02">'[10]Profit &amp; Loss Total'!#REF!</definedName>
    <definedName name="_LTR03" localSheetId="5">'[10]Profit &amp; Loss Total'!#REF!</definedName>
    <definedName name="_LTR03">'[10]Profit &amp; Loss Total'!#REF!</definedName>
    <definedName name="_LTR04" localSheetId="5">'[10]Profit &amp; Loss Total'!#REF!</definedName>
    <definedName name="_LTR04">'[10]Profit &amp; Loss Total'!#REF!</definedName>
    <definedName name="_LTR05" localSheetId="5">'[10]Profit &amp; Loss Total'!#REF!</definedName>
    <definedName name="_LTR05">'[10]Profit &amp; Loss Total'!#REF!</definedName>
    <definedName name="_LTR06" localSheetId="5">'[10]Profit &amp; Loss Total'!#REF!</definedName>
    <definedName name="_LTR06">'[10]Profit &amp; Loss Total'!#REF!</definedName>
    <definedName name="_LTR07" localSheetId="5">'[10]Profit &amp; Loss Total'!#REF!</definedName>
    <definedName name="_LTR07">'[10]Profit &amp; Loss Total'!#REF!</definedName>
    <definedName name="_LTR08" localSheetId="5">'[10]Profit &amp; Loss Total'!#REF!</definedName>
    <definedName name="_LTR08">'[10]Profit &amp; Loss Total'!#REF!</definedName>
    <definedName name="_LTR09" localSheetId="5">'[10]Profit &amp; Loss Total'!#REF!</definedName>
    <definedName name="_LTR09">'[10]Profit &amp; Loss Total'!#REF!</definedName>
    <definedName name="_LTR10" localSheetId="5">'[10]Profit &amp; Loss Total'!#REF!</definedName>
    <definedName name="_LTR10">'[10]Profit &amp; Loss Total'!#REF!</definedName>
    <definedName name="_LTR11" localSheetId="5">'[10]Profit &amp; Loss Total'!#REF!</definedName>
    <definedName name="_LTR11">'[10]Profit &amp; Loss Total'!#REF!</definedName>
    <definedName name="_LTR12" localSheetId="5">'[10]Profit &amp; Loss Total'!#REF!</definedName>
    <definedName name="_LTR12">'[10]Profit &amp; Loss Total'!#REF!</definedName>
    <definedName name="_LTR13" localSheetId="5">'[10]Profit &amp; Loss Total'!#REF!</definedName>
    <definedName name="_LTR13">'[10]Profit &amp; Loss Total'!#REF!</definedName>
    <definedName name="_LTR14" localSheetId="5">'[10]Profit &amp; Loss Total'!#REF!</definedName>
    <definedName name="_LTR14">'[10]Profit &amp; Loss Total'!#REF!</definedName>
    <definedName name="_LTR15" localSheetId="5">'[10]Profit &amp; Loss Total'!#REF!</definedName>
    <definedName name="_LTR15">'[10]Profit &amp; Loss Total'!#REF!</definedName>
    <definedName name="_LTR16" localSheetId="5">'[10]Profit &amp; Loss Total'!#REF!</definedName>
    <definedName name="_LTR16">'[10]Profit &amp; Loss Total'!#REF!</definedName>
    <definedName name="_LTR17" localSheetId="5">'[10]Profit &amp; Loss Total'!#REF!</definedName>
    <definedName name="_LTR17">'[10]Profit &amp; Loss Total'!#REF!</definedName>
    <definedName name="_LTR18" localSheetId="5">'[10]Profit &amp; Loss Total'!#REF!</definedName>
    <definedName name="_LTR18">'[10]Profit &amp; Loss Total'!#REF!</definedName>
    <definedName name="_LTR19" localSheetId="5">'[10]Profit &amp; Loss Total'!#REF!</definedName>
    <definedName name="_LTR19">'[10]Profit &amp; Loss Total'!#REF!</definedName>
    <definedName name="_LTR20" localSheetId="5">'[10]Profit &amp; Loss Total'!#REF!</definedName>
    <definedName name="_LTR20">'[10]Profit &amp; Loss Total'!#REF!</definedName>
    <definedName name="_LTR21" localSheetId="5">'[10]Profit &amp; Loss Total'!#REF!</definedName>
    <definedName name="_LTR21">'[10]Profit &amp; Loss Total'!#REF!</definedName>
    <definedName name="_LTR22" localSheetId="5">'[10]Profit &amp; Loss Total'!#REF!</definedName>
    <definedName name="_LTR22">'[10]Profit &amp; Loss Total'!#REF!</definedName>
    <definedName name="_LTR23" localSheetId="5">'[10]Profit &amp; Loss Total'!#REF!</definedName>
    <definedName name="_LTR23">'[10]Profit &amp; Loss Total'!#REF!</definedName>
    <definedName name="_LTR24" localSheetId="5">'[10]Profit &amp; Loss Total'!#REF!</definedName>
    <definedName name="_LTR24">'[10]Profit &amp; Loss Total'!#REF!</definedName>
    <definedName name="_LTR25" localSheetId="5">'[10]Profit &amp; Loss Total'!#REF!</definedName>
    <definedName name="_LTR25">'[10]Profit &amp; Loss Total'!#REF!</definedName>
    <definedName name="_LTR26" localSheetId="5">'[10]Profit &amp; Loss Total'!#REF!</definedName>
    <definedName name="_LTR26">'[10]Profit &amp; Loss Total'!#REF!</definedName>
    <definedName name="_LTR27" localSheetId="5">'[10]Profit &amp; Loss Total'!#REF!</definedName>
    <definedName name="_LTR27">'[10]Profit &amp; Loss Total'!#REF!</definedName>
    <definedName name="_Order1" hidden="1">255</definedName>
    <definedName name="_Order2" hidden="1">255</definedName>
    <definedName name="_pl99" localSheetId="5">#REF!</definedName>
    <definedName name="_pl99">#REF!</definedName>
    <definedName name="_platts" localSheetId="5">#REF!</definedName>
    <definedName name="_platts">#REF!</definedName>
    <definedName name="_s2005">#N/A</definedName>
    <definedName name="_Sort" localSheetId="5" hidden="1">#REF!</definedName>
    <definedName name="_Sort" hidden="1">#REF!</definedName>
    <definedName name="_SP1" localSheetId="5">[11]FES!#REF!</definedName>
    <definedName name="_SP1">[11]FES!#REF!</definedName>
    <definedName name="_SP10" localSheetId="5">[11]FES!#REF!</definedName>
    <definedName name="_SP10">[11]FES!#REF!</definedName>
    <definedName name="_SP11" localSheetId="5">[11]FES!#REF!</definedName>
    <definedName name="_SP11">[11]FES!#REF!</definedName>
    <definedName name="_SP12" localSheetId="5">[11]FES!#REF!</definedName>
    <definedName name="_SP12">[11]FES!#REF!</definedName>
    <definedName name="_SP13" localSheetId="5">[11]FES!#REF!</definedName>
    <definedName name="_SP13">[11]FES!#REF!</definedName>
    <definedName name="_SP14" localSheetId="5">[11]FES!#REF!</definedName>
    <definedName name="_SP14">[11]FES!#REF!</definedName>
    <definedName name="_SP15" localSheetId="5">[11]FES!#REF!</definedName>
    <definedName name="_SP15">[11]FES!#REF!</definedName>
    <definedName name="_SP16" localSheetId="5">[11]FES!#REF!</definedName>
    <definedName name="_SP16">[11]FES!#REF!</definedName>
    <definedName name="_SP17" localSheetId="5">[11]FES!#REF!</definedName>
    <definedName name="_SP17">[11]FES!#REF!</definedName>
    <definedName name="_SP18" localSheetId="5">[11]FES!#REF!</definedName>
    <definedName name="_SP18">[11]FES!#REF!</definedName>
    <definedName name="_SP19" localSheetId="5">[11]FES!#REF!</definedName>
    <definedName name="_SP19">[11]FES!#REF!</definedName>
    <definedName name="_SP2" localSheetId="5">[11]FES!#REF!</definedName>
    <definedName name="_SP2">[11]FES!#REF!</definedName>
    <definedName name="_SP20" localSheetId="5">[11]FES!#REF!</definedName>
    <definedName name="_SP20">[11]FES!#REF!</definedName>
    <definedName name="_SP3" localSheetId="5">[11]FES!#REF!</definedName>
    <definedName name="_SP3">[11]FES!#REF!</definedName>
    <definedName name="_SP4" localSheetId="5">[11]FES!#REF!</definedName>
    <definedName name="_SP4">[11]FES!#REF!</definedName>
    <definedName name="_SP5" localSheetId="5">[11]FES!#REF!</definedName>
    <definedName name="_SP5">[11]FES!#REF!</definedName>
    <definedName name="_SP7" localSheetId="5">[11]FES!#REF!</definedName>
    <definedName name="_SP7">[11]FES!#REF!</definedName>
    <definedName name="_SP8" localSheetId="5">[11]FES!#REF!</definedName>
    <definedName name="_SP8">[11]FES!#REF!</definedName>
    <definedName name="_SP9" localSheetId="5">[11]FES!#REF!</definedName>
    <definedName name="_SP9">[11]FES!#REF!</definedName>
    <definedName name="_sul1" localSheetId="5">#REF!</definedName>
    <definedName name="_sul1">#REF!</definedName>
    <definedName name="_Table1_In1" hidden="1">'[12]DCF Assumptions'!$G$41</definedName>
    <definedName name="_Table1_Out" hidden="1">'[12]PV Calcs'!$Q$10:$R$23</definedName>
    <definedName name="_Table2_In1" hidden="1">'[12]DCF Assumptions'!$G$41</definedName>
    <definedName name="_Table2_In2" hidden="1">'[12]DCF Assumptions'!$K$35</definedName>
    <definedName name="_Table2_Out" localSheetId="5" hidden="1">#REF!</definedName>
    <definedName name="_Table2_Out" hidden="1">#REF!</definedName>
    <definedName name="_USD1" localSheetId="5">#REF!</definedName>
    <definedName name="_USD1">#REF!</definedName>
    <definedName name="_vv1" localSheetId="5">#REF!</definedName>
    <definedName name="_vv1">#REF!</definedName>
    <definedName name="_vv2" localSheetId="5">#REF!</definedName>
    <definedName name="_vv2">#REF!</definedName>
    <definedName name="_vvv1" localSheetId="5">#REF!</definedName>
    <definedName name="_vvv1">#REF!</definedName>
    <definedName name="_РНН" localSheetId="5">#REF!</definedName>
    <definedName name="_РНН">#REF!</definedName>
    <definedName name="_xlnm._FilterDatabase" localSheetId="5">#REF!</definedName>
    <definedName name="_xlnm._FilterDatabase">#REF!</definedName>
    <definedName name="A" localSheetId="5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5" hidden="1">{#N/A,#N/A,FALSE,"A";#N/A,#N/A,FALSE,"B"}</definedName>
    <definedName name="aa" hidden="1">{#N/A,#N/A,FALSE,"A";#N/A,#N/A,FALSE,"B"}</definedName>
    <definedName name="aaa" localSheetId="5">#REF!</definedName>
    <definedName name="aaa">#REF!</definedName>
    <definedName name="aaaa" localSheetId="5">#REF!</definedName>
    <definedName name="aaaa">#REF!</definedName>
    <definedName name="AAAAAAAAAAAA" localSheetId="5" hidden="1">{#N/A,#N/A,FALSE,"Tabl. A1";#N/A,#N/A,FALSE,"Tabl. A1 b";#N/A,#N/A,FALSE,"Tabl. A2";#N/A,#N/A,FALSE,"Tabl. A2-1";#N/A,#N/A,FALSE,"Tabl. A2-2"}</definedName>
    <definedName name="AAAAAAAAAAAA" hidden="1">{#N/A,#N/A,FALSE,"Tabl. A1";#N/A,#N/A,FALSE,"Tabl. A1 b";#N/A,#N/A,FALSE,"Tabl. A2";#N/A,#N/A,FALSE,"Tabl. A2-1";#N/A,#N/A,FALSE,"Tabl. A2-2"}</definedName>
    <definedName name="AAZAZER" localSheetId="5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c" localSheetId="5" hidden="1">{#N/A,#N/A,FALSE,"Tabl. G1";#N/A,#N/A,FALSE,"Tabl. G2"}</definedName>
    <definedName name="abc" hidden="1">{#N/A,#N/A,FALSE,"Tabl. G1";#N/A,#N/A,FALSE,"Tabl. G2"}</definedName>
    <definedName name="ABN" localSheetId="5" hidden="1">{#N/A,#N/A,FALSE,"Tabl. FB300";#N/A,#N/A,FALSE,"Tabl. FB350";#N/A,#N/A,FALSE,"Tabl. FB400";#N/A,#N/A,FALSE,"Tabl. FB500";#N/A,#N/A,FALSE,"Tabl. FS090"}</definedName>
    <definedName name="ABN" hidden="1">{#N/A,#N/A,FALSE,"Tabl. FB300";#N/A,#N/A,FALSE,"Tabl. FB350";#N/A,#N/A,FALSE,"Tabl. FB400";#N/A,#N/A,FALSE,"Tabl. FB500";#N/A,#N/A,FALSE,"Tabl. FS090"}</definedName>
    <definedName name="AC" localSheetId="5">#REF!</definedName>
    <definedName name="AC">#REF!</definedName>
    <definedName name="Acc" localSheetId="5">#REF!</definedName>
    <definedName name="Acc">#REF!</definedName>
    <definedName name="AccessDatabase" hidden="1">"H:\TAX\GHRST\STANDARD\2004\forms\201.05.mdb"</definedName>
    <definedName name="Accessories" localSheetId="5">#REF!</definedName>
    <definedName name="Accessories">#REF!</definedName>
    <definedName name="AccessoriesW" localSheetId="5">#REF!</definedName>
    <definedName name="AccessoriesW">#REF!</definedName>
    <definedName name="Acres">1</definedName>
    <definedName name="ACT" localSheetId="5">#REF!</definedName>
    <definedName name="ACT">#REF!</definedName>
    <definedName name="Act_Date" localSheetId="5">#REF!</definedName>
    <definedName name="Act_Date">#REF!</definedName>
    <definedName name="Act_FullScreen" localSheetId="5">#REF!</definedName>
    <definedName name="Act_FullScreen">#REF!</definedName>
    <definedName name="Act_It" localSheetId="5">#REF!</definedName>
    <definedName name="Act_It">#REF!</definedName>
    <definedName name="Act_Name" localSheetId="5">#REF!</definedName>
    <definedName name="Act_Name">#REF!</definedName>
    <definedName name="Act_Obj" localSheetId="5">#REF!</definedName>
    <definedName name="Act_Obj">#REF!</definedName>
    <definedName name="Act_Obj_Accuracy" localSheetId="5">#REF!</definedName>
    <definedName name="Act_Obj_Accuracy">#REF!</definedName>
    <definedName name="Act_Obj_Comp" localSheetId="5">#REF!</definedName>
    <definedName name="Act_Obj_Comp">#REF!</definedName>
    <definedName name="Act_Obj_Existence" localSheetId="5">#REF!</definedName>
    <definedName name="Act_Obj_Existence">#REF!</definedName>
    <definedName name="Act_Obj_PwC_Example" localSheetId="5">#REF!</definedName>
    <definedName name="Act_Obj_PwC_Example">#REF!</definedName>
    <definedName name="Act_PM" localSheetId="5">#REF!</definedName>
    <definedName name="Act_PM">#REF!</definedName>
    <definedName name="Act_Total" localSheetId="5">#REF!</definedName>
    <definedName name="Act_Total">#REF!</definedName>
    <definedName name="activité_conso" localSheetId="5">#REF!</definedName>
    <definedName name="activité_conso">#REF!</definedName>
    <definedName name="adasd" localSheetId="5" hidden="1">{#N/A,#N/A,FALSE,"A";#N/A,#N/A,FALSE,"B"}</definedName>
    <definedName name="adasd" hidden="1">{#N/A,#N/A,FALSE,"A";#N/A,#N/A,FALSE,"B"}</definedName>
    <definedName name="adaysh" localSheetId="5" hidden="1">{#N/A,#N/A,FALSE,"A";#N/A,#N/A,FALSE,"B"}</definedName>
    <definedName name="adaysh" hidden="1">{#N/A,#N/A,FALSE,"A";#N/A,#N/A,FALSE,"B"}</definedName>
    <definedName name="ade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5" hidden="1">{#N/A,#N/A,FALSE,"A";#N/A,#N/A,FALSE,"B"}</definedName>
    <definedName name="adfgafd" hidden="1">{#N/A,#N/A,FALSE,"A";#N/A,#N/A,FALSE,"B"}</definedName>
    <definedName name="adfgfdagf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odinaA" localSheetId="5">#REF!</definedName>
    <definedName name="AdodinaA">#REF!</definedName>
    <definedName name="aerg" localSheetId="5" hidden="1">{#N/A,#N/A,FALSE,"A";#N/A,#N/A,FALSE,"B"}</definedName>
    <definedName name="aerg" hidden="1">{#N/A,#N/A,FALSE,"A";#N/A,#N/A,FALSE,"B"}</definedName>
    <definedName name="AfanasiI" localSheetId="5">#REF!</definedName>
    <definedName name="AfanasiI">#REF!</definedName>
    <definedName name="afde" localSheetId="5" hidden="1">{#N/A,#N/A,FALSE,"A";#N/A,#N/A,FALSE,"B"}</definedName>
    <definedName name="afde" hidden="1">{#N/A,#N/A,FALSE,"A";#N/A,#N/A,FALSE,"B"}</definedName>
    <definedName name="afdsa" localSheetId="5" hidden="1">{#N/A,#N/A,FALSE,"A";#N/A,#N/A,FALSE,"B"}</definedName>
    <definedName name="afdsa" hidden="1">{#N/A,#N/A,FALSE,"A";#N/A,#N/A,FALSE,"B"}</definedName>
    <definedName name="AFECLKZE" localSheetId="5" hidden="1">{#N/A,#N/A,FALSE,"Tabl. A1";#N/A,#N/A,FALSE,"Tabl. A1 b";#N/A,#N/A,FALSE,"Tabl. A2";#N/A,#N/A,FALSE,"Tabl. A2-1";#N/A,#N/A,FALSE,"Tabl. A2-2"}</definedName>
    <definedName name="AFECLKZE" hidden="1">{#N/A,#N/A,FALSE,"Tabl. A1";#N/A,#N/A,FALSE,"Tabl. A1 b";#N/A,#N/A,FALSE,"Tabl. A2";#N/A,#N/A,FALSE,"Tabl. A2-1";#N/A,#N/A,FALSE,"Tabl. A2-2"}</definedName>
    <definedName name="affq" localSheetId="5" hidden="1">{#N/A,#N/A,FALSE,"A";#N/A,#N/A,FALSE,"B"}</definedName>
    <definedName name="affq" hidden="1">{#N/A,#N/A,FALSE,"A";#N/A,#N/A,FALSE,"B"}</definedName>
    <definedName name="AFGGF" localSheetId="5" hidden="1">{#N/A,#N/A,FALSE,"Tabl. D1";#N/A,#N/A,FALSE,"Tabl. D1 b";#N/A,#N/A,FALSE,"Tabl. D2";#N/A,#N/A,FALSE,"Tabl. D2 b";#N/A,#N/A,FALSE,"Tabl. D3";#N/A,#N/A,FALSE,"Tabl. D4";#N/A,#N/A,FALSE,"Tabl. D5"}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frgaga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anovA" localSheetId="5">#REF!</definedName>
    <definedName name="AkanovA">#REF!</definedName>
    <definedName name="AkhundovI" localSheetId="5">#REF!</definedName>
    <definedName name="AkhundovI">#REF!</definedName>
    <definedName name="AkimovV" localSheetId="5">#REF!</definedName>
    <definedName name="AkimovV">#REF!</definedName>
    <definedName name="akshdk" localSheetId="5" hidden="1">{#N/A,#N/A,FALSE,"A";#N/A,#N/A,FALSE,"B"}</definedName>
    <definedName name="akshdk" hidden="1">{#N/A,#N/A,FALSE,"A";#N/A,#N/A,FALSE,"B"}</definedName>
    <definedName name="akshdk11111111" localSheetId="5" hidden="1">{#N/A,#N/A,FALSE,"A";#N/A,#N/A,FALSE,"B"}</definedName>
    <definedName name="akshdk11111111" hidden="1">{#N/A,#N/A,FALSE,"A";#N/A,#N/A,FALSE,"B"}</definedName>
    <definedName name="Aktau_hours" localSheetId="5">#REF!</definedName>
    <definedName name="Aktau_hours">#REF!</definedName>
    <definedName name="aktau_kzt" localSheetId="5">#REF!</definedName>
    <definedName name="aktau_kzt">#REF!</definedName>
    <definedName name="AlexeevaL" localSheetId="5">#REF!</definedName>
    <definedName name="AlexeevaL">#REF!</definedName>
    <definedName name="Aliya" localSheetId="5">#REF!</definedName>
    <definedName name="Aliya">#REF!</definedName>
    <definedName name="AlmeshevaA" localSheetId="5">#REF!</definedName>
    <definedName name="AlmeshevaA">#REF!</definedName>
    <definedName name="Alua" localSheetId="5" hidden="1">{#N/A,#N/A,FALSE,"A";#N/A,#N/A,FALSE,"B"}</definedName>
    <definedName name="Alua" hidden="1">{#N/A,#N/A,FALSE,"A";#N/A,#N/A,FALSE,"B"}</definedName>
    <definedName name="AmelinA" localSheetId="5">#REF!</definedName>
    <definedName name="AmelinA">#REF!</definedName>
    <definedName name="Annual_interest_rate" localSheetId="7">#REF!</definedName>
    <definedName name="Annual_interest_rate" localSheetId="5">#REF!</definedName>
    <definedName name="Annual_interest_rate">#REF!</definedName>
    <definedName name="anscount" hidden="1">1</definedName>
    <definedName name="apr" localSheetId="5">#REF!</definedName>
    <definedName name="apr">#REF!</definedName>
    <definedName name="aprkzt" localSheetId="5">#REF!</definedName>
    <definedName name="aprkzt">#REF!</definedName>
    <definedName name="aprusd" localSheetId="5">#REF!</definedName>
    <definedName name="aprusd">#REF!</definedName>
    <definedName name="aqsssz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_Account_Name" localSheetId="5">#REF!</definedName>
    <definedName name="AR_Account_Name">#REF!</definedName>
    <definedName name="AR_Approp_Complete" localSheetId="5">#REF!</definedName>
    <definedName name="AR_Approp_Complete">#REF!</definedName>
    <definedName name="AR_Audit_Date" localSheetId="5">#REF!</definedName>
    <definedName name="AR_Audit_Date">#REF!</definedName>
    <definedName name="AR_Client_Name" localSheetId="5">#REF!</definedName>
    <definedName name="AR_Client_Name">#REF!</definedName>
    <definedName name="AR_Define_Exceptions" localSheetId="5">#REF!</definedName>
    <definedName name="AR_Define_Exceptions">#REF!</definedName>
    <definedName name="AR_Evaluation_Doc" localSheetId="5">#REF!</definedName>
    <definedName name="AR_Evaluation_Doc">#REF!</definedName>
    <definedName name="AR_Expand" localSheetId="5">#REF!</definedName>
    <definedName name="AR_Expand">#REF!</definedName>
    <definedName name="AR_Level_Ass" localSheetId="5">#REF!</definedName>
    <definedName name="AR_Level_Ass">#REF!</definedName>
    <definedName name="AR_Num_Excep_Id" localSheetId="5">#REF!</definedName>
    <definedName name="AR_Num_Excep_Id">#REF!</definedName>
    <definedName name="AR_Pop" localSheetId="5">#REF!</definedName>
    <definedName name="AR_Pop">#REF!</definedName>
    <definedName name="AR_Reference_work_summarize" localSheetId="5">#REF!</definedName>
    <definedName name="AR_Reference_work_summarize">#REF!</definedName>
    <definedName name="AR_Report_name" localSheetId="5">#REF!</definedName>
    <definedName name="AR_Report_name">#REF!</definedName>
    <definedName name="AR_Sel_Meth" localSheetId="5">#REF!</definedName>
    <definedName name="AR_Sel_Meth">#REF!</definedName>
    <definedName name="AR_Selection_Method" localSheetId="5">#REF!</definedName>
    <definedName name="AR_Selection_Method">#REF!</definedName>
    <definedName name="AR_Test_Descrip" localSheetId="5">#REF!</definedName>
    <definedName name="AR_Test_Descrip">#REF!</definedName>
    <definedName name="AR_Testing_unit" localSheetId="5">#REF!</definedName>
    <definedName name="AR_Testing_unit">#REF!</definedName>
    <definedName name="AR_Tol_Excep" localSheetId="5">#REF!</definedName>
    <definedName name="AR_Tol_Excep">#REF!</definedName>
    <definedName name="Area_stampa_MI" localSheetId="5">#REF!</definedName>
    <definedName name="Area_stampa_MI">#REF!</definedName>
    <definedName name="argar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5" hidden="1">{#N/A,#N/A,FALSE,"A";#N/A,#N/A,FALSE,"B"}</definedName>
    <definedName name="argasdg" hidden="1">{#N/A,#N/A,FALSE,"A";#N/A,#N/A,FALSE,"B"}</definedName>
    <definedName name="arggj" localSheetId="5" hidden="1">{#N/A,#N/A,FALSE,"A";#N/A,#N/A,FALSE,"B"}</definedName>
    <definedName name="arggj" hidden="1">{#N/A,#N/A,FALSE,"A";#N/A,#N/A,FALSE,"B"}</definedName>
    <definedName name="argr" localSheetId="5" hidden="1">{#N/A,#N/A,FALSE,"A";#N/A,#N/A,FALSE,"B"}</definedName>
    <definedName name="argr" hidden="1">{#N/A,#N/A,FALSE,"A";#N/A,#N/A,FALSE,"B"}</definedName>
    <definedName name="argra" localSheetId="5" hidden="1">{#N/A,#N/A,FALSE,"A";#N/A,#N/A,FALSE,"B"}</definedName>
    <definedName name="argra" hidden="1">{#N/A,#N/A,FALSE,"A";#N/A,#N/A,FALSE,"B"}</definedName>
    <definedName name="argrd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sgtrdgs" localSheetId="5" hidden="1">{#N/A,#N/A,FALSE,"A";#N/A,#N/A,FALSE,"B"}</definedName>
    <definedName name="arsgtrdgs" hidden="1">{#N/A,#N/A,FALSE,"A";#N/A,#N/A,FALSE,"B"}</definedName>
    <definedName name="artgtbv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5" hidden="1">{#N/A,#N/A,FALSE,"A";#N/A,#N/A,FALSE,"B"}</definedName>
    <definedName name="as" hidden="1">{#N/A,#N/A,FALSE,"A";#N/A,#N/A,FALSE,"B"}</definedName>
    <definedName name="AS2DocOpenMode" hidden="1">"AS2DocumentEdit"</definedName>
    <definedName name="AS2HasNoAutoHeaderFooter" hidden="1">" "</definedName>
    <definedName name="ASAS" localSheetId="5">#REF!</definedName>
    <definedName name="ASAS">#REF!</definedName>
    <definedName name="ASCVBN" localSheetId="5" hidden="1">{#N/A,#N/A,FALSE,"Tabl. D1";#N/A,#N/A,FALSE,"Tabl. D1 b";#N/A,#N/A,FALSE,"Tabl. D2";#N/A,#N/A,FALSE,"Tabl. D2 b";#N/A,#N/A,FALSE,"Tabl. D3";#N/A,#N/A,FALSE,"Tabl. D4";#N/A,#N/A,FALSE,"Tabl. D5"}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" localSheetId="5">#REF!</definedName>
    <definedName name="asd">#REF!</definedName>
    <definedName name="asdasd" localSheetId="5" hidden="1">{#N/A,#N/A,FALSE,"A";#N/A,#N/A,FALSE,"B"}</definedName>
    <definedName name="asdasd" hidden="1">{#N/A,#N/A,FALSE,"A";#N/A,#N/A,FALSE,"B"}</definedName>
    <definedName name="asde" localSheetId="5" hidden="1">{#N/A,#N/A,FALSE,"A";#N/A,#N/A,FALSE,"B"}</definedName>
    <definedName name="asde" hidden="1">{#N/A,#N/A,FALSE,"A";#N/A,#N/A,FALSE,"B"}</definedName>
    <definedName name="asdfad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5" hidden="1">{#N/A,#N/A,FALSE,"A";#N/A,#N/A,FALSE,"B"}</definedName>
    <definedName name="asdfraf" hidden="1">{#N/A,#N/A,FALSE,"A";#N/A,#N/A,FALSE,"B"}</definedName>
    <definedName name="asdsa" localSheetId="5" hidden="1">{#N/A,#N/A,FALSE,"A";#N/A,#N/A,FALSE,"B"}</definedName>
    <definedName name="asdsa" hidden="1">{#N/A,#N/A,FALSE,"A";#N/A,#N/A,FALSE,"B"}</definedName>
    <definedName name="asdsa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5" hidden="1">{#N/A,#N/A,FALSE,"A";#N/A,#N/A,FALSE,"B"}</definedName>
    <definedName name="asfdasf" hidden="1">{#N/A,#N/A,FALSE,"A";#N/A,#N/A,FALSE,"B"}</definedName>
    <definedName name="asff" localSheetId="5" hidden="1">{#N/A,#N/A,FALSE,"A";#N/A,#N/A,FALSE,"B"}</definedName>
    <definedName name="asff" hidden="1">{#N/A,#N/A,FALSE,"A";#N/A,#N/A,FALSE,"B"}</definedName>
    <definedName name="asra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5" hidden="1">{#N/A,#N/A,FALSE,"A";#N/A,#N/A,FALSE,"B"}</definedName>
    <definedName name="assdsd" hidden="1">{#N/A,#N/A,FALSE,"A";#N/A,#N/A,FALSE,"B"}</definedName>
    <definedName name="assel" localSheetId="5">#REF!</definedName>
    <definedName name="assel">#REF!</definedName>
    <definedName name="AuditDate">[13]SMSTemp!$B$4</definedName>
    <definedName name="AVR_02" localSheetId="5">'[14]1111+1112'!#REF!</definedName>
    <definedName name="AVR_02">'[14]1111+1112'!#REF!</definedName>
    <definedName name="AXCHUT" localSheetId="5" hidden="1">{#N/A,#N/A,FALSE,"Tabl. H1";#N/A,#N/A,FALSE,"Tabl. H2"}</definedName>
    <definedName name="AXCHUT" hidden="1">{#N/A,#N/A,FALSE,"Tabl. H1";#N/A,#N/A,FALSE,"Tabl. H2"}</definedName>
    <definedName name="azvdsfagt" localSheetId="5" hidden="1">{#N/A,#N/A,FALSE,"A";#N/A,#N/A,FALSE,"B"}</definedName>
    <definedName name="azvdsfagt" hidden="1">{#N/A,#N/A,FALSE,"A";#N/A,#N/A,FALSE,"B"}</definedName>
    <definedName name="AZXC" localSheetId="5" hidden="1">{#N/A,#N/A,FALSE,"Tabl. H1";#N/A,#N/A,FALSE,"Tabl. H2"}</definedName>
    <definedName name="AZXC" hidden="1">{#N/A,#N/A,FALSE,"Tabl. H1";#N/A,#N/A,FALSE,"Tabl. H2"}</definedName>
    <definedName name="B" localSheetId="5">#REF!</definedName>
    <definedName name="B">#REF!</definedName>
    <definedName name="Balance_Sheet" localSheetId="5">#REF!</definedName>
    <definedName name="Balance_Sheet">#REF!</definedName>
    <definedName name="BASEFDM" localSheetId="5">#REF!</definedName>
    <definedName name="BASEFDM">#REF!</definedName>
    <definedName name="bbb" localSheetId="5">#REF!</definedName>
    <definedName name="bbb">#REF!</definedName>
    <definedName name="BC" localSheetId="5">#REF!</definedName>
    <definedName name="BC">#REF!</definedName>
    <definedName name="bew" localSheetId="5" hidden="1">{#N/A,#N/A,FALSE,"A";#N/A,#N/A,FALSE,"B"}</definedName>
    <definedName name="bew" hidden="1">{#N/A,#N/A,FALSE,"A";#N/A,#N/A,FALSE,"B"}</definedName>
    <definedName name="BF" localSheetId="5">#REF!</definedName>
    <definedName name="BF">#REF!</definedName>
    <definedName name="bg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D" localSheetId="5">#REF!</definedName>
    <definedName name="BID">#REF!</definedName>
    <definedName name="bil" localSheetId="5" hidden="1">{#N/A,#N/A,FALSE,"Tabl. D1";#N/A,#N/A,FALSE,"Tabl. D1 b";#N/A,#N/A,FALSE,"Tabl. D2";#N/A,#N/A,FALSE,"Tabl. D2 b";#N/A,#N/A,FALSE,"Tabl. D3";#N/A,#N/A,FALSE,"Tabl. D4";#N/A,#N/A,FALSE,"Tabl. D5"}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labla" localSheetId="5" hidden="1">{#N/A,#N/A,FALSE,"Tabl. H1";#N/A,#N/A,FALSE,"Tabl. H2"}</definedName>
    <definedName name="blabla" hidden="1">{#N/A,#N/A,FALSE,"Tabl. H1";#N/A,#N/A,FALSE,"Tabl. H2"}</definedName>
    <definedName name="BLACKPLATES" localSheetId="5">#REF!</definedName>
    <definedName name="BLACKPLATES">#REF!</definedName>
    <definedName name="BLAST_FURNACE" localSheetId="5">#REF!</definedName>
    <definedName name="BLAST_FURNACE">#REF!</definedName>
    <definedName name="BLPH1" hidden="1">'[15]Israel (TASE&amp;NASDAQ)'!$A$3</definedName>
    <definedName name="BLPH10" hidden="1">'[16]Spreads data '!$S$4</definedName>
    <definedName name="BLPH11" hidden="1">'[16]Spreads data '!$W$4</definedName>
    <definedName name="BLPH12" hidden="1">'[16]Spreads data '!$AB$4</definedName>
    <definedName name="BLPH13" hidden="1">'[17]Svr Eur'!$M$7</definedName>
    <definedName name="BLPH14" hidden="1">'[17]Svr Eur'!$Q$7</definedName>
    <definedName name="BLPH15" hidden="1">'[17]Svr Eur'!$U$7</definedName>
    <definedName name="BLPH16" hidden="1">'[17]Svr Eur'!$Y$7</definedName>
    <definedName name="BLPH17" hidden="1">[18]EMBI!$J$242</definedName>
    <definedName name="BLPH18" hidden="1">[18]EMBI!$M$242</definedName>
    <definedName name="BLPH2" localSheetId="5" hidden="1">'[15]Israel (TASE&amp;NASDAQ)'!#REF!</definedName>
    <definedName name="BLPH2" hidden="1">'[15]Israel (TASE&amp;NASDAQ)'!#REF!</definedName>
    <definedName name="BLPH3" hidden="1">[18]EMBI!$E$3</definedName>
    <definedName name="BLPH4" hidden="1">[18]EMBI!$G$3</definedName>
    <definedName name="BLPH5" localSheetId="5" hidden="1">'[16]Spreads data '!#REF!</definedName>
    <definedName name="BLPH5" hidden="1">'[16]Spreads data '!#REF!</definedName>
    <definedName name="BLPH6" hidden="1">'[16]Spreads data '!$E$4</definedName>
    <definedName name="BLPH7" hidden="1">'[16]Spreads data '!$J$4</definedName>
    <definedName name="BLPH8" hidden="1">'[16]Spreads data '!$A$4</definedName>
    <definedName name="BLPH9" hidden="1">'[16]Spreads data '!$N$4</definedName>
    <definedName name="BondarevaV" localSheetId="5">#REF!</definedName>
    <definedName name="BondarevaV">#REF!</definedName>
    <definedName name="BOS.0" localSheetId="5">#REF!</definedName>
    <definedName name="BOS.0">#REF!</definedName>
    <definedName name="BOS.9" localSheetId="5">#REF!</definedName>
    <definedName name="BOS.9">#REF!</definedName>
    <definedName name="BP.HAUT" localSheetId="5">#REF!</definedName>
    <definedName name="BP.HAUT">#REF!</definedName>
    <definedName name="BQ" localSheetId="5">#REF!</definedName>
    <definedName name="BQ">#REF!</definedName>
    <definedName name="BS_Detay" localSheetId="5">#REF!</definedName>
    <definedName name="BS_Detay">#REF!</definedName>
    <definedName name="BTOI" localSheetId="5" hidden="1">{#N/A,#N/A,FALSE,"Tabl. FB300";#N/A,#N/A,FALSE,"Tabl. FB350";#N/A,#N/A,FALSE,"Tabl. FB400";#N/A,#N/A,FALSE,"Tabl. FB500";#N/A,#N/A,FALSE,"Tabl. FS090"}</definedName>
    <definedName name="BTOI" hidden="1">{#N/A,#N/A,FALSE,"Tabl. FB300";#N/A,#N/A,FALSE,"Tabl. FB350";#N/A,#N/A,FALSE,"Tabl. FB400";#N/A,#N/A,FALSE,"Tabl. FB500";#N/A,#N/A,FALSE,"Tabl. FS090"}</definedName>
    <definedName name="Bureau_cout" localSheetId="5">#REF!</definedName>
    <definedName name="Bureau_cout">#REF!</definedName>
    <definedName name="Button_1">"X201_05_Add__2__List"</definedName>
    <definedName name="Button_4">"X201_05_TAX_CALCULATION_List"</definedName>
    <definedName name="Button_5">"X201_05_TAX_CALCULATION_List"</definedName>
    <definedName name="CablesW" localSheetId="5">#REF!</definedName>
    <definedName name="CablesW">#REF!</definedName>
    <definedName name="Calculated_Number_of_Items_to_Test" localSheetId="5">#REF!</definedName>
    <definedName name="Calculated_Number_of_Items_to_Test">#REF!</definedName>
    <definedName name="cambi_agg" localSheetId="5">[19]cambi_agg!#REF!</definedName>
    <definedName name="cambi_agg">[19]cambi_agg!#REF!</definedName>
    <definedName name="Cambio_copertura">'[20]Overall Table'!$C$188</definedName>
    <definedName name="cambio1">'[21]Dati base'!$C$6</definedName>
    <definedName name="Can_testing_be_expanded?" localSheetId="5">#REF!</definedName>
    <definedName name="Can_testing_be_expanded?">#REF!</definedName>
    <definedName name="cba" localSheetId="5">#REF!</definedName>
    <definedName name="cba">#REF!</definedName>
    <definedName name="cbb" localSheetId="5">#REF!</definedName>
    <definedName name="cbb">#REF!</definedName>
    <definedName name="cbfraispro" localSheetId="5">#REF!</definedName>
    <definedName name="cbfraispro">#REF!</definedName>
    <definedName name="cbroc.cbroc" localSheetId="5">[22]!cbroc.cbroc</definedName>
    <definedName name="cbroc.cbroc">[22]!cbroc.cbroc</definedName>
    <definedName name="ccc">[23]name!$D$8</definedName>
    <definedName name="cccc" localSheetId="5">#REF!</definedName>
    <definedName name="cccc">#REF!</definedName>
    <definedName name="CCY">'[24]Standing data'!$B$5</definedName>
    <definedName name="celine" localSheetId="5" hidden="1">{#N/A,#N/A,FALSE,"Tabl. G1";#N/A,#N/A,FALSE,"Tabl. G2"}</definedName>
    <definedName name="celine" hidden="1">{#N/A,#N/A,FALSE,"Tabl. G1";#N/A,#N/A,FALSE,"Tabl. G2"}</definedName>
    <definedName name="centr">[25]Лист2!$M$23:$M$36</definedName>
    <definedName name="CHF">91.92</definedName>
    <definedName name="Christmas_Bonus" localSheetId="5">#REF!</definedName>
    <definedName name="Christmas_Bonus">#REF!</definedName>
    <definedName name="ClDate">[26]Info!$G$6</definedName>
    <definedName name="Client_Name" localSheetId="5">#REF!</definedName>
    <definedName name="Client_Name">#REF!</definedName>
    <definedName name="ClientName">[13]SMSTemp!$B$3</definedName>
    <definedName name="CODE" localSheetId="5">#REF!</definedName>
    <definedName name="CODE">#REF!</definedName>
    <definedName name="COGS_from_related_parties" localSheetId="5">#REF!</definedName>
    <definedName name="COGS_from_related_parties">#REF!</definedName>
    <definedName name="COLD_ROLLED" localSheetId="5">#REF!</definedName>
    <definedName name="COLD_ROLLED">#REF!</definedName>
    <definedName name="Com_banks_in_D" localSheetId="5">#REF!</definedName>
    <definedName name="Com_banks_in_D">#REF!</definedName>
    <definedName name="commissioning_prt_area1" localSheetId="5">#REF!</definedName>
    <definedName name="commissioning_prt_area1">#REF!</definedName>
    <definedName name="commissioning_prt_area2" localSheetId="5">#REF!</definedName>
    <definedName name="commissioning_prt_area2">#REF!</definedName>
    <definedName name="Commun_cout" localSheetId="5">#REF!</definedName>
    <definedName name="Commun_cout">#REF!</definedName>
    <definedName name="CompOt" localSheetId="5">'СК '!CompOt</definedName>
    <definedName name="CompOt">[0]!CompOt</definedName>
    <definedName name="CompRas" localSheetId="5">'СК '!CompRas</definedName>
    <definedName name="CompRas">[0]!CompRas</definedName>
    <definedName name="conect_name" localSheetId="7">#REF!</definedName>
    <definedName name="conect_name" localSheetId="5">#REF!</definedName>
    <definedName name="conect_name">#REF!</definedName>
    <definedName name="conect_name_106" localSheetId="5">#REF!</definedName>
    <definedName name="conect_name_106">#REF!</definedName>
    <definedName name="connect_name" localSheetId="7">#REF!</definedName>
    <definedName name="connect_name" localSheetId="5">#REF!</definedName>
    <definedName name="connect_name">#REF!</definedName>
    <definedName name="connect_name_106" localSheetId="5">#REF!</definedName>
    <definedName name="connect_name_106">#REF!</definedName>
    <definedName name="constn_civil_print_area1" localSheetId="5">#REF!,#REF!</definedName>
    <definedName name="constn_civil_print_area1">#REF!,#REF!</definedName>
    <definedName name="constn_civil_print_area2" localSheetId="5">#REF!,#REF!</definedName>
    <definedName name="constn_civil_print_area2">#REF!,#REF!</definedName>
    <definedName name="constn_elect_instr_print_area1" localSheetId="5">#REF!,#REF!</definedName>
    <definedName name="constn_elect_instr_print_area1">#REF!,#REF!</definedName>
    <definedName name="constn_elect_instr_print_area2" localSheetId="5">#REF!,#REF!</definedName>
    <definedName name="constn_elect_instr_print_area2">#REF!,#REF!</definedName>
    <definedName name="constn_fab_yard_print_area1" localSheetId="5">#REF!,#REF!</definedName>
    <definedName name="constn_fab_yard_print_area1">#REF!,#REF!</definedName>
    <definedName name="constn_fab_yard_print_area2" localSheetId="5">#REF!,#REF!</definedName>
    <definedName name="constn_fab_yard_print_area2">#REF!,#REF!</definedName>
    <definedName name="constn_marsh_yard_print_area1" localSheetId="5">#REF!</definedName>
    <definedName name="constn_marsh_yard_print_area1">#REF!</definedName>
    <definedName name="constn_marsh_yard_print_area2" localSheetId="5">#REF!</definedName>
    <definedName name="constn_marsh_yard_print_area2">#REF!</definedName>
    <definedName name="constn_mechl_print_area1" localSheetId="5">#REF!</definedName>
    <definedName name="constn_mechl_print_area1">#REF!</definedName>
    <definedName name="constn_mechl_print_area2" localSheetId="5">#REF!</definedName>
    <definedName name="constn_mechl_print_area2">#REF!</definedName>
    <definedName name="constn_misc_print_area1" localSheetId="5">#REF!</definedName>
    <definedName name="constn_misc_print_area1">#REF!</definedName>
    <definedName name="constn_misc_print_area2" localSheetId="5">#REF!</definedName>
    <definedName name="constn_misc_print_area2">#REF!</definedName>
    <definedName name="constn_pipelines_print_area1" localSheetId="5">#REF!</definedName>
    <definedName name="constn_pipelines_print_area1">#REF!</definedName>
    <definedName name="constn_pipelines_print_area2" localSheetId="5">#REF!</definedName>
    <definedName name="constn_pipelines_print_area2">#REF!</definedName>
    <definedName name="constn_temp_fac_print_area1" localSheetId="5">#REF!</definedName>
    <definedName name="constn_temp_fac_print_area1">#REF!</definedName>
    <definedName name="constn_temp_fac_print_area2" localSheetId="5">#REF!</definedName>
    <definedName name="constn_temp_fac_print_area2">#REF!</definedName>
    <definedName name="CONSTRUCTION" localSheetId="5">#REF!</definedName>
    <definedName name="CONSTRUCTION">#REF!</definedName>
    <definedName name="CONVERTER" localSheetId="5">#REF!</definedName>
    <definedName name="CONVERTER">#REF!</definedName>
    <definedName name="Cost" localSheetId="5">#REF!</definedName>
    <definedName name="Cost">#REF!</definedName>
    <definedName name="Country">[27]Selection!$A$5:$A$244</definedName>
    <definedName name="COVERS" localSheetId="5">#REF!</definedName>
    <definedName name="COVERS">#REF!</definedName>
    <definedName name="CRBOSCUM" localSheetId="5">#REF!</definedName>
    <definedName name="CRBOSCUM">#REF!</definedName>
    <definedName name="CRBOSCUM_PREC" localSheetId="5">#REF!</definedName>
    <definedName name="CRBOSCUM_PREC">#REF!</definedName>
    <definedName name="CREDIT_FRA">[28]Расчеты!$C$46</definedName>
    <definedName name="CREDIT_INT">[28]Расчеты!$B$46</definedName>
    <definedName name="CRLOCCUM" localSheetId="5">#REF!</definedName>
    <definedName name="CRLOCCUM">#REF!</definedName>
    <definedName name="CRLOCCUM_PREC" localSheetId="5">#REF!</definedName>
    <definedName name="CRLOCCUM_PREC">#REF!</definedName>
    <definedName name="CURRENCY_CODE">'[29]CURRENCY CODE'!$A$3:$A$30</definedName>
    <definedName name="Currency1" localSheetId="5">#REF!</definedName>
    <definedName name="Currency1">#REF!</definedName>
    <definedName name="Currency1R" localSheetId="5">#REF!</definedName>
    <definedName name="Currency1R">#REF!</definedName>
    <definedName name="Currency2" localSheetId="5">#REF!</definedName>
    <definedName name="Currency2">#REF!</definedName>
    <definedName name="Currency2R" localSheetId="5">#REF!</definedName>
    <definedName name="Currency2R">#REF!</definedName>
    <definedName name="current_income_tax" localSheetId="5">#REF!</definedName>
    <definedName name="current_income_tax">#REF!</definedName>
    <definedName name="cvcxcxv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" localSheetId="5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dfhgs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fdf" localSheetId="5" hidden="1">{#N/A,#N/A,FALSE,"FA_1";#N/A,#N/A,FALSE,"Dep'n SE";#N/A,#N/A,FALSE,"Dep'n FC"}</definedName>
    <definedName name="dafdf" hidden="1">{#N/A,#N/A,FALSE,"FA_1";#N/A,#N/A,FALSE,"Dep'n SE";#N/A,#N/A,FALSE,"Dep'n FC"}</definedName>
    <definedName name="dasd" localSheetId="5" hidden="1">{#N/A,#N/A,FALSE,"A";#N/A,#N/A,FALSE,"B"}</definedName>
    <definedName name="dasd" hidden="1">{#N/A,#N/A,FALSE,"A";#N/A,#N/A,FALSE,"B"}</definedName>
    <definedName name="dat">[30]name!$D$5</definedName>
    <definedName name="Data" localSheetId="5">#REF!</definedName>
    <definedName name="Data">#REF!</definedName>
    <definedName name="Dateofexch" localSheetId="5">#REF!</definedName>
    <definedName name="Dateofexch">#REF!</definedName>
    <definedName name="dd" localSheetId="5" hidden="1">{#N/A,#N/A,FALSE,"A";#N/A,#N/A,FALSE,"B"}</definedName>
    <definedName name="dd" hidden="1">{#N/A,#N/A,FALSE,"A";#N/A,#N/A,FALSE,"B"}</definedName>
    <definedName name="DD_Curr">[31]Currency!$C$3</definedName>
    <definedName name="DDAT14" localSheetId="5">#REF!</definedName>
    <definedName name="DDAT14">#REF!</definedName>
    <definedName name="ddd" localSheetId="5" hidden="1">{#N/A,#N/A,FALSE,"A";#N/A,#N/A,FALSE,"B"}</definedName>
    <definedName name="ddd" hidden="1">{#N/A,#N/A,FALSE,"A";#N/A,#N/A,FALSE,"B"}</definedName>
    <definedName name="ddf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5" hidden="1">{#N/A,#N/A,FALSE,"A";#N/A,#N/A,FALSE,"B"}</definedName>
    <definedName name="ddff" hidden="1">{#N/A,#N/A,FALSE,"A";#N/A,#N/A,FALSE,"B"}</definedName>
    <definedName name="ddr" localSheetId="7">#N/A</definedName>
    <definedName name="ddr" localSheetId="5">'СК '!Annual_interest_rate/'СК '!Payments_per_year</definedName>
    <definedName name="ddr">[0]!Annual_interest_rate/[0]!Payments_per_year</definedName>
    <definedName name="ddssss" localSheetId="5" hidden="1">{#N/A,#N/A,FALSE,"A";#N/A,#N/A,FALSE,"B"}</definedName>
    <definedName name="ddssss" hidden="1">{#N/A,#N/A,FALSE,"A";#N/A,#N/A,FALSE,"B"}</definedName>
    <definedName name="DEB" localSheetId="5">#REF!</definedName>
    <definedName name="DEB">#REF!</definedName>
    <definedName name="DEBIT_FRA">[28]Расчеты!$C$45</definedName>
    <definedName name="DEBIT_INT">[28]Расчеты!$B$45</definedName>
    <definedName name="debprin" localSheetId="5">#REF!</definedName>
    <definedName name="debprin">#REF!</definedName>
    <definedName name="dec" localSheetId="5" hidden="1">{#N/A,#N/A,FALSE,"A";#N/A,#N/A,FALSE,"B"}</definedName>
    <definedName name="dec" hidden="1">{#N/A,#N/A,FALSE,"A";#N/A,#N/A,FALSE,"B"}</definedName>
    <definedName name="dectax" localSheetId="5" hidden="1">{#N/A,#N/A,FALSE,"A";#N/A,#N/A,FALSE,"B"}</definedName>
    <definedName name="dectax" hidden="1">{#N/A,#N/A,FALSE,"A";#N/A,#N/A,FALSE,"B"}</definedName>
    <definedName name="def" localSheetId="5" hidden="1">{#N/A,#N/A,FALSE,"Tabl. A1";#N/A,#N/A,FALSE,"Tabl. A1 b";#N/A,#N/A,FALSE,"Tabl. A2";#N/A,#N/A,FALSE,"Tabl. A2-1";#N/A,#N/A,FALSE,"Tabl. A2-2"}</definedName>
    <definedName name="def" hidden="1">{#N/A,#N/A,FALSE,"Tabl. A1";#N/A,#N/A,FALSE,"Tabl. A1 b";#N/A,#N/A,FALSE,"Tabl. A2";#N/A,#N/A,FALSE,"Tabl. A2-1";#N/A,#N/A,FALSE,"Tabl. A2-2"}</definedName>
    <definedName name="def_gen_book" localSheetId="7">#REF!</definedName>
    <definedName name="def_gen_book" localSheetId="5">#REF!</definedName>
    <definedName name="def_gen_book">#REF!</definedName>
    <definedName name="def_gen_book_106" localSheetId="5">#REF!</definedName>
    <definedName name="def_gen_book_106">#REF!</definedName>
    <definedName name="def_templ_book" localSheetId="7">#REF!</definedName>
    <definedName name="def_templ_book" localSheetId="5">#REF!</definedName>
    <definedName name="def_templ_book">#REF!</definedName>
    <definedName name="def_templ_book_106" localSheetId="5">#REF!</definedName>
    <definedName name="def_templ_book_106">#REF!</definedName>
    <definedName name="deferred_tax_expense" localSheetId="5">#REF!</definedName>
    <definedName name="deferred_tax_expense">#REF!</definedName>
    <definedName name="deferred_tax_liability_beg" localSheetId="5">#REF!</definedName>
    <definedName name="deferred_tax_liability_beg">#REF!</definedName>
    <definedName name="deferred_tax_liability_end" localSheetId="5">#REF!</definedName>
    <definedName name="deferred_tax_liability_end">#REF!</definedName>
    <definedName name="dep_ERSAI_1" localSheetId="5" hidden="1">{"VISTA_1",#N/A,FALSE,"GRAFO"}</definedName>
    <definedName name="dep_ERSAI_1" hidden="1">{"VISTA_1",#N/A,FALSE,"GRAFO"}</definedName>
    <definedName name="DEPENSES_CA" localSheetId="5">#REF!</definedName>
    <definedName name="DEPENSES_CA">#REF!</definedName>
    <definedName name="Description" localSheetId="5">#REF!</definedName>
    <definedName name="Description">#REF!</definedName>
    <definedName name="df" localSheetId="5" hidden="1">{#N/A,#N/A,FALSE,"A";#N/A,#N/A,FALSE,"B"}</definedName>
    <definedName name="df" hidden="1">{#N/A,#N/A,FALSE,"A";#N/A,#N/A,FALSE,"B"}</definedName>
    <definedName name="dfdf" localSheetId="5" hidden="1">{#N/A,#N/A,FALSE,"A";#N/A,#N/A,FALSE,"B"}</definedName>
    <definedName name="dfdf" hidden="1">{#N/A,#N/A,FALSE,"A";#N/A,#N/A,FALSE,"B"}</definedName>
    <definedName name="dfds" localSheetId="5" hidden="1">{#N/A,#N/A,FALSE,"A";#N/A,#N/A,FALSE,"B"}</definedName>
    <definedName name="dfds" hidden="1">{#N/A,#N/A,FALSE,"A";#N/A,#N/A,FALSE,"B"}</definedName>
    <definedName name="dfdsg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localSheetId="5" hidden="1">{#N/A,#N/A,FALSE,"A";#N/A,#N/A,FALSE,"B"}</definedName>
    <definedName name="dfhfgh" hidden="1">{#N/A,#N/A,FALSE,"A";#N/A,#N/A,FALSE,"B"}</definedName>
    <definedName name="DFSESFES" localSheetId="5" hidden="1">{#N/A,#N/A,FALSE,"A";#N/A,#N/A,FALSE,"B"}</definedName>
    <definedName name="DFSESFES" hidden="1">{#N/A,#N/A,FALSE,"A";#N/A,#N/A,FALSE,"B"}</definedName>
    <definedName name="dfv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fdv" localSheetId="5" hidden="1">{#N/A,#N/A,FALSE,"A";#N/A,#N/A,FALSE,"B"}</definedName>
    <definedName name="dfvfdv" hidden="1">{#N/A,#N/A,FALSE,"A";#N/A,#N/A,FALSE,"B"}</definedName>
    <definedName name="d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5" hidden="1">{#N/A,#N/A,FALSE,"A";#N/A,#N/A,FALSE,"B"}</definedName>
    <definedName name="dgdr" hidden="1">{#N/A,#N/A,FALSE,"A";#N/A,#N/A,FALSE,"B"}</definedName>
    <definedName name="dge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localSheetId="5" hidden="1">{#N/A,#N/A,FALSE,"A";#N/A,#N/A,FALSE,"B"}</definedName>
    <definedName name="dhdghtr" hidden="1">{#N/A,#N/A,FALSE,"A";#N/A,#N/A,FALSE,"B"}</definedName>
    <definedName name="Dhl_cout" localSheetId="5">#REF!</definedName>
    <definedName name="Dhl_cout">#REF!</definedName>
    <definedName name="dimac" localSheetId="5" hidden="1">{#N/A,#N/A,FALSE,"Tabl. D1";#N/A,#N/A,FALSE,"Tabl. D1 b";#N/A,#N/A,FALSE,"Tabl. D2";#N/A,#N/A,FALSE,"Tabl. D2 b";#N/A,#N/A,FALSE,"Tabl. D3";#N/A,#N/A,FALSE,"Tabl. D4";#N/A,#N/A,FALSE,"Tabl. D5"}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VIDEND_SHARE">[28]Данные!$B$303</definedName>
    <definedName name="DMB">'[32]RSPEC graphs'!$B$55:$M$69</definedName>
    <definedName name="DocNo" localSheetId="5">#REF!</definedName>
    <definedName name="DocNo">#REF!</definedName>
    <definedName name="dol" localSheetId="5">#REF!</definedName>
    <definedName name="dol">#REF!</definedName>
    <definedName name="dollar" localSheetId="5">#REF!</definedName>
    <definedName name="dollar">#REF!</definedName>
    <definedName name="ds" localSheetId="5" hidden="1">{#N/A,#N/A,FALSE,"A";#N/A,#N/A,FALSE,"B"}</definedName>
    <definedName name="ds" hidden="1">{#N/A,#N/A,FALSE,"A";#N/A,#N/A,FALSE,"B"}</definedName>
    <definedName name="dsd" localSheetId="5" hidden="1">{#N/A,#N/A,FALSE,"A";#N/A,#N/A,FALSE,"B"}</definedName>
    <definedName name="dsd" hidden="1">{#N/A,#N/A,FALSE,"A";#N/A,#N/A,FALSE,"B"}</definedName>
    <definedName name="dsf" localSheetId="5" hidden="1">{#N/A,#N/A,FALSE,"A";#N/A,#N/A,FALSE,"B"}</definedName>
    <definedName name="dsf" hidden="1">{#N/A,#N/A,FALSE,"A";#N/A,#N/A,FALSE,"B"}</definedName>
    <definedName name="dsfds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5" hidden="1">{#N/A,#N/A,FALSE,"A";#N/A,#N/A,FALSE,"B"}</definedName>
    <definedName name="dsgdfbvnvbn" hidden="1">{#N/A,#N/A,FALSE,"A";#N/A,#N/A,FALSE,"B"}</definedName>
    <definedName name="dsht" localSheetId="5" hidden="1">{#N/A,#N/A,FALSE,"A";#N/A,#N/A,FALSE,"B"}</definedName>
    <definedName name="dsht" hidden="1">{#N/A,#N/A,FALSE,"A";#N/A,#N/A,FALSE,"B"}</definedName>
    <definedName name="dshtret" localSheetId="5" hidden="1">{#N/A,#N/A,FALSE,"A";#N/A,#N/A,FALSE,"B"}</definedName>
    <definedName name="dshtret" hidden="1">{#N/A,#N/A,FALSE,"A";#N/A,#N/A,FALSE,"B"}</definedName>
    <definedName name="dsn" localSheetId="7">#REF!</definedName>
    <definedName name="dsn" localSheetId="5">#REF!</definedName>
    <definedName name="dsn">#REF!</definedName>
    <definedName name="dsn_106" localSheetId="5">#REF!</definedName>
    <definedName name="dsn_106">#REF!</definedName>
    <definedName name="Due_to_related_parties" localSheetId="5">#REF!</definedName>
    <definedName name="Due_to_related_parties">#REF!</definedName>
    <definedName name="dw">[30]name!$D$4</definedName>
    <definedName name="dwl">[30]name!$D$8</definedName>
    <definedName name="DWLD">[33]t0_name!$D$7</definedName>
    <definedName name="E" localSheetId="5">{#N/A,#N/A,FALSE,"A";#N/A,#N/A,FALSE,"B"}</definedName>
    <definedName name="E">{#N/A,#N/A,FALSE,"A";#N/A,#N/A,FALSE,"B"}</definedName>
    <definedName name="Earthing" localSheetId="5">#REF!</definedName>
    <definedName name="Earthing">#REF!</definedName>
    <definedName name="EarthingW" localSheetId="5">#REF!</definedName>
    <definedName name="EarthingW">#REF!</definedName>
    <definedName name="EBRD_for_D" localSheetId="5">#REF!</definedName>
    <definedName name="EBRD_for_D">#REF!</definedName>
    <definedName name="EBTRD_for_D" localSheetId="5">#REF!</definedName>
    <definedName name="EBTRD_for_D">#REF!</definedName>
    <definedName name="EBTRD_fro_D" localSheetId="5">#REF!</definedName>
    <definedName name="EBTRD_fro_D">#REF!</definedName>
    <definedName name="ECART_M" localSheetId="5">#REF!</definedName>
    <definedName name="ECART_M">#REF!</definedName>
    <definedName name="ECART_M_1" localSheetId="5">#REF!</definedName>
    <definedName name="ECART_M_1">#REF!</definedName>
    <definedName name="edd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5" hidden="1">{#N/A,#N/A,FALSE,"A";#N/A,#N/A,FALSE,"B"}</definedName>
    <definedName name="edew" hidden="1">{#N/A,#N/A,FALSE,"A";#N/A,#N/A,FALSE,"B"}</definedName>
    <definedName name="e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e" hidden="1">{#N/A,#N/A,FALSE,"A";#N/A,#N/A,FALSE,"B-TOT";#N/A,#N/A,FALSE,"Declaration1";#N/A,#N/A,FALSE,"Spravka1";#N/A,#N/A,FALSE,"A (2)";#N/A,#N/A,FALSE,"B-TOT (2)";#N/A,#N/A,FALSE,"Declaration1 (2)";#N/A,#N/A,FALSE,"Spravka1 (2)"}</definedName>
    <definedName name="EEE" localSheetId="5" hidden="1">{#N/A,#N/A,FALSE,"Tabl. H1";#N/A,#N/A,FALSE,"Tabl. H2"}</definedName>
    <definedName name="EEE" hidden="1">{#N/A,#N/A,FALSE,"Tabl. H1";#N/A,#N/A,FALSE,"Tabl. H2"}</definedName>
    <definedName name="eertry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f" localSheetId="5" hidden="1">{#N/A,#N/A,FALSE,"A";#N/A,#N/A,FALSE,"B"}</definedName>
    <definedName name="ef" hidden="1">{#N/A,#N/A,FALSE,"A";#N/A,#N/A,FALSE,"B"}</definedName>
    <definedName name="efe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5" hidden="1">{#N/A,#N/A,FALSE,"A";#N/A,#N/A,FALSE,"B"}</definedName>
    <definedName name="efefw4" hidden="1">{#N/A,#N/A,FALSE,"A";#N/A,#N/A,FALSE,"B"}</definedName>
    <definedName name="effective_tax_rate" localSheetId="5">#REF!</definedName>
    <definedName name="effective_tax_rate">#REF!</definedName>
    <definedName name="efgrewf" localSheetId="5" hidden="1">{#N/A,#N/A,FALSE,"A";#N/A,#N/A,FALSE,"B"}</definedName>
    <definedName name="efgrewf" hidden="1">{#N/A,#N/A,FALSE,"A";#N/A,#N/A,FALSE,"B"}</definedName>
    <definedName name="egaewr" localSheetId="5" hidden="1">{#N/A,#N/A,FALSE,"A";#N/A,#N/A,FALSE,"B"}</definedName>
    <definedName name="egaewr" hidden="1">{#N/A,#N/A,FALSE,"A";#N/A,#N/A,FALSE,"B"}</definedName>
    <definedName name="eg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5" hidden="1">{#N/A,#N/A,FALSE,"A";#N/A,#N/A,FALSE,"B"}</definedName>
    <definedName name="ehrtaergw" hidden="1">{#N/A,#N/A,FALSE,"A";#N/A,#N/A,FALSE,"B"}</definedName>
    <definedName name="EI" localSheetId="5">#REF!</definedName>
    <definedName name="EI">#REF!</definedName>
    <definedName name="End_of_project_bonus" localSheetId="5">#REF!</definedName>
    <definedName name="End_of_project_bonus">#REF!</definedName>
    <definedName name="engg_prt_area1" localSheetId="5">#REF!</definedName>
    <definedName name="engg_prt_area1">#REF!</definedName>
    <definedName name="engg_prt_area2" localSheetId="5">#REF!</definedName>
    <definedName name="engg_prt_area2">#REF!</definedName>
    <definedName name="Enter_Number_of_Items_Actually_Tested" localSheetId="5">#REF!</definedName>
    <definedName name="Enter_Number_of_Items_Actually_Tested">#REF!</definedName>
    <definedName name="EO" localSheetId="5">#REF!</definedName>
    <definedName name="EO">#REF!</definedName>
    <definedName name="eqwrer" localSheetId="5" hidden="1">{#N/A,#N/A,FALSE,"A";#N/A,#N/A,FALSE,"B"}</definedName>
    <definedName name="eqwrer" hidden="1">{#N/A,#N/A,FALSE,"A";#N/A,#N/A,FALSE,"B"}</definedName>
    <definedName name="er" localSheetId="5" hidden="1">{#N/A,#N/A,FALSE,"A";#N/A,#N/A,FALSE,"B"}</definedName>
    <definedName name="er" hidden="1">{#N/A,#N/A,FALSE,"A";#N/A,#N/A,FALSE,"B"}</definedName>
    <definedName name="erg" localSheetId="5" hidden="1">{#N/A,#N/A,FALSE,"A";#N/A,#N/A,FALSE,"B"}</definedName>
    <definedName name="erg" hidden="1">{#N/A,#N/A,FALSE,"A";#N/A,#N/A,FALSE,"B"}</definedName>
    <definedName name="ergf" localSheetId="5" hidden="1">{#N/A,#N/A,FALSE,"A";#N/A,#N/A,FALSE,"B"}</definedName>
    <definedName name="ergf" hidden="1">{#N/A,#N/A,FALSE,"A";#N/A,#N/A,FALSE,"B"}</definedName>
    <definedName name="erghtgf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5" hidden="1">{#N/A,#N/A,FALSE,"A";#N/A,#N/A,FALSE,"B"}</definedName>
    <definedName name="ergr" hidden="1">{#N/A,#N/A,FALSE,"A";#N/A,#N/A,FALSE,"B"}</definedName>
    <definedName name="err" localSheetId="5">'[34]1111+1112'!#REF!</definedName>
    <definedName name="err">'[34]1111+1112'!#REF!</definedName>
    <definedName name="Err_Add_Plus10" localSheetId="5">#REF!</definedName>
    <definedName name="Err_Add_Plus10">#REF!</definedName>
    <definedName name="Err_Box_AddSamp" localSheetId="5">#REF!</definedName>
    <definedName name="Err_Box_AddSamp">#REF!</definedName>
    <definedName name="Err_Box_Rej" localSheetId="5">#REF!</definedName>
    <definedName name="Err_Box_Rej">#REF!</definedName>
    <definedName name="Err_CellComments" localSheetId="5">#REF!</definedName>
    <definedName name="Err_CellComments">#REF!</definedName>
    <definedName name="Err_Date_Check" localSheetId="5">#REF!</definedName>
    <definedName name="Err_Date_Check">#REF!</definedName>
    <definedName name="Err_Date_Numb" localSheetId="5">#REF!</definedName>
    <definedName name="Err_Date_Numb">#REF!</definedName>
    <definedName name="Err_Date_Today" localSheetId="5">#REF!</definedName>
    <definedName name="Err_Date_Today">#REF!</definedName>
    <definedName name="Err_Empty" localSheetId="5">#REF!</definedName>
    <definedName name="Err_Empty">#REF!</definedName>
    <definedName name="Err_Eval_Blank" localSheetId="5">#REF!</definedName>
    <definedName name="Err_Eval_Blank">#REF!</definedName>
    <definedName name="Err_Fail_Verbiage" localSheetId="5">#REF!</definedName>
    <definedName name="Err_Fail_Verbiage">#REF!</definedName>
    <definedName name="Err_InfoCheck" localSheetId="5">#REF!</definedName>
    <definedName name="Err_InfoCheck">#REF!</definedName>
    <definedName name="Err_NotesBox" localSheetId="5">#REF!</definedName>
    <definedName name="Err_NotesBox">#REF!</definedName>
    <definedName name="Err_Rand_1" localSheetId="5">#REF!</definedName>
    <definedName name="Err_Rand_1">#REF!</definedName>
    <definedName name="Err_Random" localSheetId="5">#REF!</definedName>
    <definedName name="Err_Random">#REF!</definedName>
    <definedName name="Err_SampErr" localSheetId="5">#REF!</definedName>
    <definedName name="Err_SampErr">#REF!</definedName>
    <definedName name="Err_StopCode" localSheetId="5">#REF!</definedName>
    <definedName name="Err_StopCode">#REF!</definedName>
    <definedName name="ert" localSheetId="5">'СК '!ert</definedName>
    <definedName name="ert">[0]!ert</definedName>
    <definedName name="ertherh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tre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uyne" localSheetId="5" hidden="1">{#N/A,#N/A,FALSE,"A";#N/A,#N/A,FALSE,"B"}</definedName>
    <definedName name="eruyne" hidden="1">{#N/A,#N/A,FALSE,"A";#N/A,#N/A,FALSE,"B"}</definedName>
    <definedName name="ethfhg" localSheetId="5" hidden="1">{#N/A,#N/A,FALSE,"A";#N/A,#N/A,FALSE,"B"}</definedName>
    <definedName name="ethfhg" hidden="1">{#N/A,#N/A,FALSE,"A";#N/A,#N/A,FALSE,"B"}</definedName>
    <definedName name="etr" localSheetId="5" hidden="1">{#N/A,#N/A,FALSE,"A";#N/A,#N/A,FALSE,"B"}</definedName>
    <definedName name="etr" hidden="1">{#N/A,#N/A,FALSE,"A";#N/A,#N/A,FALSE,"B"}</definedName>
    <definedName name="etrertter">#N/A</definedName>
    <definedName name="etry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UR" localSheetId="5">#REF!</definedName>
    <definedName name="EUR">#REF!</definedName>
    <definedName name="EUR_MONTH" localSheetId="5">'[14]1111+1112'!#REF!,'[14]1111+1112'!$AL:$AL</definedName>
    <definedName name="EUR_MONTH">'[14]1111+1112'!#REF!,'[14]1111+1112'!$AL:$AL</definedName>
    <definedName name="Euro" localSheetId="5">#REF!</definedName>
    <definedName name="Euro">#REF!</definedName>
    <definedName name="Eval_btn" localSheetId="5">#REF!</definedName>
    <definedName name="Eval_btn">#REF!</definedName>
    <definedName name="Eval_btn_Ans" localSheetId="5">#REF!</definedName>
    <definedName name="Eval_btn_Ans">#REF!</definedName>
    <definedName name="Eval_MR" localSheetId="5">#REF!</definedName>
    <definedName name="Eval_MR">#REF!</definedName>
    <definedName name="Eval_Targ_T" localSheetId="5">#REF!</definedName>
    <definedName name="Eval_Targ_T">#REF!</definedName>
    <definedName name="Eval_Text" localSheetId="5">#REF!</definedName>
    <definedName name="Eval_Text">#REF!</definedName>
    <definedName name="Eval_TM" localSheetId="5">#REF!</definedName>
    <definedName name="Eval_TM">#REF!</definedName>
    <definedName name="Eval_TTMR" localSheetId="5">#REF!</definedName>
    <definedName name="Eval_TTMR">#REF!</definedName>
    <definedName name="evdfv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 localSheetId="5">'СК '!ew</definedName>
    <definedName name="ew">[0]!ew</definedName>
    <definedName name="ewfdew" localSheetId="5" hidden="1">{#N/A,#N/A,FALSE,"A";#N/A,#N/A,FALSE,"B"}</definedName>
    <definedName name="ewfdew" hidden="1">{#N/A,#N/A,FALSE,"A";#N/A,#N/A,FALSE,"B"}</definedName>
    <definedName name="ewfr" localSheetId="5" hidden="1">{#N/A,#N/A,FALSE,"A";#N/A,#N/A,FALSE,"B"}</definedName>
    <definedName name="ewfr" hidden="1">{#N/A,#N/A,FALSE,"A";#N/A,#N/A,FALSE,"B"}</definedName>
    <definedName name="ewre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cel_BuiltIn_Print_Titles_106">'[35]инвентарь '!$A:$B,'[35]инвентарь '!$5:$5</definedName>
    <definedName name="exhcrte" localSheetId="5">#REF!</definedName>
    <definedName name="exhcrte">#REF!</definedName>
    <definedName name="EXTR" localSheetId="5">#REF!</definedName>
    <definedName name="EXTR">#REF!</definedName>
    <definedName name="EXTRAIT" localSheetId="5">#REF!</definedName>
    <definedName name="EXTRAIT">#REF!</definedName>
    <definedName name="eyu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asrtgrgd" localSheetId="5" hidden="1">{#N/A,#N/A,FALSE,"A";#N/A,#N/A,FALSE,"B"}</definedName>
    <definedName name="fasrtgrgd" hidden="1">{#N/A,#N/A,FALSE,"A";#N/A,#N/A,FALSE,"B"}</definedName>
    <definedName name="Fatturato_in_Lit">'[36]Dati base'!$P$6:$P$61</definedName>
    <definedName name="fbvs" localSheetId="5" hidden="1">{#N/A,#N/A,FALSE,"A";#N/A,#N/A,FALSE,"B"}</definedName>
    <definedName name="fbvs" hidden="1">{#N/A,#N/A,FALSE,"A";#N/A,#N/A,FALSE,"B"}</definedName>
    <definedName name="fdf" localSheetId="5" hidden="1">{#N/A,#N/A,FALSE,"A";#N/A,#N/A,FALSE,"B"}</definedName>
    <definedName name="fdf" hidden="1">{#N/A,#N/A,FALSE,"A";#N/A,#N/A,FALSE,"B"}</definedName>
    <definedName name="fdg" localSheetId="5" hidden="1">{#N/A,#N/A,FALSE,"A";#N/A,#N/A,FALSE,"B"}</definedName>
    <definedName name="fdg" hidden="1">{#N/A,#N/A,FALSE,"A";#N/A,#N/A,FALSE,"B"}</definedName>
    <definedName name="fdgdgfd" localSheetId="5" hidden="1">{#N/A,#N/A,FALSE,"A";#N/A,#N/A,FALSE,"B"}</definedName>
    <definedName name="fdgdgfd" hidden="1">{#N/A,#N/A,FALSE,"A";#N/A,#N/A,FALSE,"B"}</definedName>
    <definedName name="fdg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5" hidden="1">{#N/A,#N/A,FALSE,"A";#N/A,#N/A,FALSE,"B"}</definedName>
    <definedName name="fdgsd" hidden="1">{#N/A,#N/A,FALSE,"A";#N/A,#N/A,FALSE,"B"}</definedName>
    <definedName name="fds" localSheetId="5" hidden="1">{#N/A,#N/A,FALSE,"A";#N/A,#N/A,FALSE,"B"}</definedName>
    <definedName name="fds" hidden="1">{#N/A,#N/A,FALSE,"A";#N/A,#N/A,FALSE,"B"}</definedName>
    <definedName name="fdsfr" localSheetId="5" hidden="1">{#N/A,#N/A,FALSE,"A";#N/A,#N/A,FALSE,"B"}</definedName>
    <definedName name="fdsfr" hidden="1">{#N/A,#N/A,FALSE,"A";#N/A,#N/A,FALSE,"B"}</definedName>
    <definedName name="fdsgrt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F" localSheetId="5" hidden="1">{#N/A,#N/A,FALSE,"A";#N/A,#N/A,FALSE,"B"}</definedName>
    <definedName name="FF" hidden="1">{#N/A,#N/A,FALSE,"A";#N/A,#N/A,FALSE,"B"}</definedName>
    <definedName name="ffd" localSheetId="5" hidden="1">{#N/A,#N/A,FALSE,"A";#N/A,#N/A,FALSE,"B"}</definedName>
    <definedName name="ffd" hidden="1">{#N/A,#N/A,FALSE,"A";#N/A,#N/A,FALSE,"B"}</definedName>
    <definedName name="fg" localSheetId="5" hidden="1">{#N/A,#N/A,FALSE,"A";#N/A,#N/A,FALSE,"B"}</definedName>
    <definedName name="fg" hidden="1">{#N/A,#N/A,FALSE,"A";#N/A,#N/A,FALSE,"B"}</definedName>
    <definedName name="fgdfv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5" hidden="1">{#N/A,#N/A,FALSE,"A";#N/A,#N/A,FALSE,"B"}</definedName>
    <definedName name="fgfdshgth" hidden="1">{#N/A,#N/A,FALSE,"A";#N/A,#N/A,FALSE,"B"}</definedName>
    <definedName name="fgf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5" hidden="1">{#N/A,#N/A,FALSE,"A";#N/A,#N/A,FALSE,"B"}</definedName>
    <definedName name="fghbdf" hidden="1">{#N/A,#N/A,FALSE,"A";#N/A,#N/A,FALSE,"B"}</definedName>
    <definedName name="fghf" localSheetId="5" hidden="1">{#N/A,#N/A,FALSE,"A";#N/A,#N/A,FALSE,"B"}</definedName>
    <definedName name="fghf" hidden="1">{#N/A,#N/A,FALSE,"A";#N/A,#N/A,FALSE,"B"}</definedName>
    <definedName name="fgrdg" localSheetId="5" hidden="1">{#N/A,#N/A,FALSE,"A";#N/A,#N/A,FALSE,"B"}</definedName>
    <definedName name="fgrdg" hidden="1">{#N/A,#N/A,FALSE,"A";#N/A,#N/A,FALSE,"B"}</definedName>
    <definedName name="fh" localSheetId="5" hidden="1">{#N/A,#N/A,FALSE,"A";#N/A,#N/A,FALSE,"B"}</definedName>
    <definedName name="fh" hidden="1">{#N/A,#N/A,FALSE,"A";#N/A,#N/A,FALSE,"B"}</definedName>
    <definedName name="fhgj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ibor_Rate_12" localSheetId="5">#REF!</definedName>
    <definedName name="Fibor_Rate_12">#REF!</definedName>
    <definedName name="Fibor_Rate_3" localSheetId="5">#REF!</definedName>
    <definedName name="Fibor_Rate_3">#REF!</definedName>
    <definedName name="Fibor_Rate_6" localSheetId="5">#REF!</definedName>
    <definedName name="Fibor_Rate_6">#REF!</definedName>
    <definedName name="First_payment_due" localSheetId="7">#REF!</definedName>
    <definedName name="First_payment_due" localSheetId="5">#REF!</definedName>
    <definedName name="First_payment_due">#REF!</definedName>
    <definedName name="FLOOD_TDELTA">'[32]RSPEC graphs'!$B$90:$M$103</definedName>
    <definedName name="form" localSheetId="5" hidden="1">{#N/A,#N/A,FALSE,"A";#N/A,#N/A,FALSE,"B"}</definedName>
    <definedName name="form" hidden="1">{#N/A,#N/A,FALSE,"A";#N/A,#N/A,FALSE,"B"}</definedName>
    <definedName name="Format0Dec">[13]SMSTemp!$B$15</definedName>
    <definedName name="Format2Dec">[13]SMSTemp!$B$13</definedName>
    <definedName name="fr" localSheetId="5" hidden="1">{#N/A,#N/A,FALSE,"A";#N/A,#N/A,FALSE,"B"}</definedName>
    <definedName name="fr" hidden="1">{#N/A,#N/A,FALSE,"A";#N/A,#N/A,FALSE,"B"}</definedName>
    <definedName name="FRF" localSheetId="5">[37]MAJ!#REF!</definedName>
    <definedName name="FRF">[37]MAJ!#REF!</definedName>
    <definedName name="frtfdg" localSheetId="5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f" localSheetId="5" hidden="1">{#N/A,#N/A,FALSE,"A";#N/A,#N/A,FALSE,"B"}</definedName>
    <definedName name="fsdf" hidden="1">{#N/A,#N/A,FALSE,"A";#N/A,#N/A,FALSE,"B"}</definedName>
    <definedName name="fsdgrt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kfu" localSheetId="5" hidden="1">{#N/A,#N/A,FALSE,"A";#N/A,#N/A,FALSE,"B"}</definedName>
    <definedName name="fukfu" hidden="1">{#N/A,#N/A,FALSE,"A";#N/A,#N/A,FALSE,"B"}</definedName>
    <definedName name="Fun" localSheetId="5" hidden="1">{#N/A,#N/A,FALSE,"A";#N/A,#N/A,FALSE,"B"}</definedName>
    <definedName name="Fun" hidden="1">{#N/A,#N/A,FALSE,"A";#N/A,#N/A,FALSE,"B"}</definedName>
    <definedName name="fvfdtr" localSheetId="5" hidden="1">{#N/A,#N/A,FALSE,"A";#N/A,#N/A,FALSE,"B"}</definedName>
    <definedName name="fvfdtr" hidden="1">{#N/A,#N/A,FALSE,"A";#N/A,#N/A,FALSE,"B"}</definedName>
    <definedName name="GALCOIL" localSheetId="5">#REF!</definedName>
    <definedName name="GALCOIL">#REF!</definedName>
    <definedName name="Gandugiri" localSheetId="5">#REF!</definedName>
    <definedName name="Gandugiri">#REF!</definedName>
    <definedName name="GARDE" localSheetId="5">#REF!</definedName>
    <definedName name="GARDE">#REF!</definedName>
    <definedName name="gbhgb" localSheetId="5" hidden="1">{#N/A,#N/A,FALSE,"A";#N/A,#N/A,FALSE,"B"}</definedName>
    <definedName name="gbhgb" hidden="1">{#N/A,#N/A,FALSE,"A";#N/A,#N/A,FALSE,"B"}</definedName>
    <definedName name="gbp">[30]name!$D$9</definedName>
    <definedName name="gd" localSheetId="5" hidden="1">{#N/A,#N/A,FALSE,"A";#N/A,#N/A,FALSE,"B"}</definedName>
    <definedName name="gd" hidden="1">{#N/A,#N/A,FALSE,"A";#N/A,#N/A,FALSE,"B"}</definedName>
    <definedName name="gen_path" localSheetId="7">#REF!</definedName>
    <definedName name="gen_path" localSheetId="5">#REF!</definedName>
    <definedName name="gen_path">#REF!</definedName>
    <definedName name="gen_path_106" localSheetId="5">#REF!</definedName>
    <definedName name="gen_path_106">#REF!</definedName>
    <definedName name="gen_summary" localSheetId="5">#REF!</definedName>
    <definedName name="gen_summary">#REF!</definedName>
    <definedName name="gen_summary_prt_area1" localSheetId="5">#REF!</definedName>
    <definedName name="gen_summary_prt_area1">#REF!</definedName>
    <definedName name="gen_summary_prt_area2" localSheetId="5">#REF!</definedName>
    <definedName name="gen_summary_prt_area2">#REF!</definedName>
    <definedName name="georges" localSheetId="5" hidden="1">{#N/A,#N/A,FALSE,"Tabl. FB300";#N/A,#N/A,FALSE,"Tabl. FB350";#N/A,#N/A,FALSE,"Tabl. FB400";#N/A,#N/A,FALSE,"Tabl. FB500";#N/A,#N/A,FALSE,"Tabl. FS090"}</definedName>
    <definedName name="georges" hidden="1">{#N/A,#N/A,FALSE,"Tabl. FB300";#N/A,#N/A,FALSE,"Tabl. FB350";#N/A,#N/A,FALSE,"Tabl. FB400";#N/A,#N/A,FALSE,"Tabl. FB500";#N/A,#N/A,FALSE,"Tabl. FS090"}</definedName>
    <definedName name="gf" localSheetId="5" hidden="1">{#N/A,#N/A,FALSE,"A";#N/A,#N/A,FALSE,"B"}</definedName>
    <definedName name="gf" hidden="1">{#N/A,#N/A,FALSE,"A";#N/A,#N/A,FALSE,"B"}</definedName>
    <definedName name="gfdsacv" localSheetId="5" hidden="1">{#N/A,#N/A,FALSE,"A";#N/A,#N/A,FALSE,"B"}</definedName>
    <definedName name="gfdsacv" hidden="1">{#N/A,#N/A,FALSE,"A";#N/A,#N/A,FALSE,"B"}</definedName>
    <definedName name="gfgwgt" localSheetId="5" hidden="1">{#N/A,#N/A,FALSE,"A";#N/A,#N/A,FALSE,"B"}</definedName>
    <definedName name="gfgwgt" hidden="1">{#N/A,#N/A,FALSE,"A";#N/A,#N/A,FALSE,"B"}</definedName>
    <definedName name="gfhd" localSheetId="5" hidden="1">{#N/A,#N/A,FALSE,"A";#N/A,#N/A,FALSE,"B"}</definedName>
    <definedName name="gfhd" hidden="1">{#N/A,#N/A,FALSE,"A";#N/A,#N/A,FALSE,"B"}</definedName>
    <definedName name="gfnyds" localSheetId="5" hidden="1">{#N/A,#N/A,FALSE,"A";#N/A,#N/A,FALSE,"B"}</definedName>
    <definedName name="gfnyds" hidden="1">{#N/A,#N/A,FALSE,"A";#N/A,#N/A,FALSE,"B"}</definedName>
    <definedName name="g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5">'СК '!gh</definedName>
    <definedName name="gh">[0]!gh</definedName>
    <definedName name="ghg" localSheetId="5" hidden="1">{#N/A,#N/A,FALSE,"A";#N/A,#N/A,FALSE,"B"}</definedName>
    <definedName name="ghg" hidden="1">{#N/A,#N/A,FALSE,"A";#N/A,#N/A,FALSE,"B"}</definedName>
    <definedName name="ghgnhg" localSheetId="5" hidden="1">{#N/A,#N/A,FALSE,"A";#N/A,#N/A,FALSE,"B"}</definedName>
    <definedName name="ghgnhg" hidden="1">{#N/A,#N/A,FALSE,"A";#N/A,#N/A,FALSE,"B"}</definedName>
    <definedName name="ghi" localSheetId="5" hidden="1">{#N/A,#N/A,FALSE,"Tabl. FB300";#N/A,#N/A,FALSE,"Tabl. FB350";#N/A,#N/A,FALSE,"Tabl. FB400";#N/A,#N/A,FALSE,"Tabl. FB500";#N/A,#N/A,FALSE,"Tabl. FS090"}</definedName>
    <definedName name="ghi" hidden="1">{#N/A,#N/A,FALSE,"Tabl. FB300";#N/A,#N/A,FALSE,"Tabl. FB350";#N/A,#N/A,FALSE,"Tabl. FB400";#N/A,#N/A,FALSE,"Tabl. FB500";#N/A,#N/A,FALSE,"Tabl. FS090"}</definedName>
    <definedName name="GHJ">[38]t0_name!$D$8</definedName>
    <definedName name="ghj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localSheetId="5" hidden="1">{#N/A,#N/A,FALSE,"A";#N/A,#N/A,FALSE,"B"}</definedName>
    <definedName name="ghwtrg" hidden="1">{#N/A,#N/A,FALSE,"A";#N/A,#N/A,FALSE,"B"}</definedName>
    <definedName name="gnjny" localSheetId="5" hidden="1">{#N/A,#N/A,FALSE,"A";#N/A,#N/A,FALSE,"B"}</definedName>
    <definedName name="gnjny" hidden="1">{#N/A,#N/A,FALSE,"A";#N/A,#N/A,FALSE,"B"}</definedName>
    <definedName name="gntyjnty" localSheetId="5" hidden="1">{#N/A,#N/A,FALSE,"A";#N/A,#N/A,FALSE,"B"}</definedName>
    <definedName name="gntyjnty" hidden="1">{#N/A,#N/A,FALSE,"A";#N/A,#N/A,FALSE,"B"}</definedName>
    <definedName name="GO_Density">[39]EQUIPMENT!$C$66</definedName>
    <definedName name="GorodnikO" localSheetId="5">#REF!</definedName>
    <definedName name="GorodnikO">#REF!</definedName>
    <definedName name="Grace_Period" localSheetId="5">#REF!</definedName>
    <definedName name="Grace_Period">#REF!</definedName>
    <definedName name="grgsd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" localSheetId="5" hidden="1">{#N/A,#N/A,FALSE,"A";#N/A,#N/A,FALSE,"B"}</definedName>
    <definedName name="Gross" hidden="1">{#N/A,#N/A,FALSE,"A";#N/A,#N/A,FALSE,"B"}</definedName>
    <definedName name="gross_deferred_tax_liability_beg" localSheetId="5">#REF!</definedName>
    <definedName name="gross_deferred_tax_liability_beg">#REF!</definedName>
    <definedName name="gross_deferred_tax_liability_end" localSheetId="5">#REF!</definedName>
    <definedName name="gross_deferred_tax_liability_end">#REF!</definedName>
    <definedName name="group">[25]Лист2!$N$3:$N$14</definedName>
    <definedName name="grtf" localSheetId="5" hidden="1">{#N/A,#N/A,FALSE,"A";#N/A,#N/A,FALSE,"B"}</definedName>
    <definedName name="grtf" hidden="1">{#N/A,#N/A,FALSE,"A";#N/A,#N/A,FALSE,"B"}</definedName>
    <definedName name="grt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 localSheetId="5">[40]!печ_кн</definedName>
    <definedName name="gtxb">[40]!печ_кн</definedName>
    <definedName name="guguit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UILLAU" localSheetId="5" hidden="1">{#N/A,#N/A,FALSE,"Tabl. D1";#N/A,#N/A,FALSE,"Tabl. D1 b";#N/A,#N/A,FALSE,"Tabl. D2";#N/A,#N/A,FALSE,"Tabl. D2 b";#N/A,#N/A,FALSE,"Tabl. D3";#N/A,#N/A,FALSE,"Tabl. D4";#N/A,#N/A,FALSE,"Tabl. D5"}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yjgj">[41]General!$A$40</definedName>
    <definedName name="h">[42]ШК!$J$7</definedName>
    <definedName name="hdnb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 localSheetId="7">#REF!</definedName>
    <definedName name="header1" localSheetId="5">#REF!</definedName>
    <definedName name="header1">#REF!</definedName>
    <definedName name="header1_106" localSheetId="5">#REF!</definedName>
    <definedName name="header1_106">#REF!</definedName>
    <definedName name="HEKIE?." localSheetId="5" hidden="1">{#N/A,#N/A,FALSE,"Tabl. FB300";#N/A,#N/A,FALSE,"Tabl. FB350";#N/A,#N/A,FALSE,"Tabl. FB400";#N/A,#N/A,FALSE,"Tabl. FB500";#N/A,#N/A,FALSE,"Tabl. FS090"}</definedName>
    <definedName name="HEKIE?." hidden="1">{#N/A,#N/A,FALSE,"Tabl. FB300";#N/A,#N/A,FALSE,"Tabl. FB350";#N/A,#N/A,FALSE,"Tabl. FB400";#N/A,#N/A,FALSE,"Tabl. FB500";#N/A,#N/A,FALSE,"Tabl. FS090"}</definedName>
    <definedName name="hgdd" localSheetId="5" hidden="1">{#N/A,#N/A,FALSE,"A";#N/A,#N/A,FALSE,"B"}</definedName>
    <definedName name="hgdd" hidden="1">{#N/A,#N/A,FALSE,"A";#N/A,#N/A,FALSE,"B"}</definedName>
    <definedName name="hgdjdgyj" localSheetId="5" hidden="1">{#N/A,#N/A,FALSE,"A";#N/A,#N/A,FALSE,"B"}</definedName>
    <definedName name="hgdjdgyj" hidden="1">{#N/A,#N/A,FALSE,"A";#N/A,#N/A,FALSE,"B"}</definedName>
    <definedName name="hgdsf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5" hidden="1">{#N/A,#N/A,FALSE,"A";#N/A,#N/A,FALSE,"B"}</definedName>
    <definedName name="hgfh" hidden="1">{#N/A,#N/A,FALSE,"A";#N/A,#N/A,FALSE,"B"}</definedName>
    <definedName name="hg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5" hidden="1">{#N/A,#N/A,FALSE,"A";#N/A,#N/A,FALSE,"B"}</definedName>
    <definedName name="hgnhgngh" hidden="1">{#N/A,#N/A,FALSE,"A";#N/A,#N/A,FALSE,"B"}</definedName>
    <definedName name="hhhoh" localSheetId="5" hidden="1">{#N/A,#N/A,FALSE,"A";#N/A,#N/A,FALSE,"B"}</definedName>
    <definedName name="hhhoh" hidden="1">{#N/A,#N/A,FALSE,"A";#N/A,#N/A,FALSE,"B"}</definedName>
    <definedName name="hhjhj" localSheetId="5" hidden="1">{#N/A,#N/A,FALSE,"A";#N/A,#N/A,FALSE,"B"}</definedName>
    <definedName name="hhjhj" hidden="1">{#N/A,#N/A,FALSE,"A";#N/A,#N/A,FALSE,"B"}</definedName>
    <definedName name="hide" localSheetId="5">#REF!,#REF!</definedName>
    <definedName name="hide">#REF!,#REF!</definedName>
    <definedName name="hide2" localSheetId="5">#REF!</definedName>
    <definedName name="hide2">#REF!</definedName>
    <definedName name="hihhi" localSheetId="5" hidden="1">{#N/A,#N/A,FALSE,"A";#N/A,#N/A,FALSE,"B"}</definedName>
    <definedName name="hihhi" hidden="1">{#N/A,#N/A,FALSE,"A";#N/A,#N/A,FALSE,"B"}</definedName>
    <definedName name="HILH" localSheetId="5">'СК '!HILH</definedName>
    <definedName name="HILH">[0]!HILH</definedName>
    <definedName name="HILH1" localSheetId="5">'СК '!HILH1</definedName>
    <definedName name="HILH1">[0]!HILH1</definedName>
    <definedName name="HJ" localSheetId="5" hidden="1">{#N/A,#N/A,FALSE,"A";#N/A,#N/A,FALSE,"B"}</definedName>
    <definedName name="HJ" hidden="1">{#N/A,#N/A,FALSE,"A";#N/A,#N/A,FALSE,"B"}</definedName>
    <definedName name="hj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gj">[41]General!$A$38</definedName>
    <definedName name="hjhhh" localSheetId="5" hidden="1">{#N/A,#N/A,FALSE,"A";#N/A,#N/A,FALSE,"B"}</definedName>
    <definedName name="hjhhh" hidden="1">{#N/A,#N/A,FALSE,"A";#N/A,#N/A,FALSE,"B"}</definedName>
    <definedName name="hjj">'[40]#ССЫЛКА'!$H$1:$AC$69</definedName>
    <definedName name="hjjjjj" localSheetId="5">[40]!печ_кн1</definedName>
    <definedName name="hjjjjj">[40]!печ_кн1</definedName>
    <definedName name="hndg" localSheetId="5" hidden="1">{#N/A,#N/A,FALSE,"A";#N/A,#N/A,FALSE,"B"}</definedName>
    <definedName name="hndg" hidden="1">{#N/A,#N/A,FALSE,"A";#N/A,#N/A,FALSE,"B"}</definedName>
    <definedName name="HR" localSheetId="5">#REF!</definedName>
    <definedName name="HR">#REF!</definedName>
    <definedName name="HR_SALES" localSheetId="5">#REF!</definedName>
    <definedName name="HR_SALES">#REF!</definedName>
    <definedName name="HRM" localSheetId="5">#REF!</definedName>
    <definedName name="HRM">#REF!</definedName>
    <definedName name="HSTR" localSheetId="5">#REF!</definedName>
    <definedName name="HSTR">#REF!</definedName>
    <definedName name="HTML_CodePage" hidden="1">1252</definedName>
    <definedName name="HTML_Control" localSheetId="5" hidden="1">{"'CONSOL'!$A$17:$U$19"}</definedName>
    <definedName name="HTML_Control" hidden="1">{"'CONSOL'!$A$17:$U$19"}</definedName>
    <definedName name="HTML_Description" hidden="1">""</definedName>
    <definedName name="HTML_Email" hidden="1">""</definedName>
    <definedName name="HTML_Header" hidden="1">"CONSOL"</definedName>
    <definedName name="HTML_LastUpdate" hidden="1">"5/24/99"</definedName>
    <definedName name="HTML_LineAfter" hidden="1">FALSE</definedName>
    <definedName name="HTML_LineBefore" hidden="1">FALSE</definedName>
    <definedName name="HTML_Name" hidden="1">"Duane James"</definedName>
    <definedName name="HTML_OBDlg2" hidden="1">TRUE</definedName>
    <definedName name="HTML_OBDlg4" hidden="1">TRUE</definedName>
    <definedName name="HTML_OS" hidden="1">0</definedName>
    <definedName name="HTML_PathFile" hidden="1">"G:\EXEC\CHASE\MyHTML.htm"</definedName>
    <definedName name="HTML_Title" hidden="1">"5QTRFCST"</definedName>
    <definedName name="IFC_for_D" localSheetId="5">#REF!</definedName>
    <definedName name="IFC_for_D">#REF!</definedName>
    <definedName name="ihb" localSheetId="5" hidden="1">{#N/A,#N/A,FALSE,"Tabl. D1";#N/A,#N/A,FALSE,"Tabl. D1 b";#N/A,#N/A,FALSE,"Tabl. D2";#N/A,#N/A,FALSE,"Tabl. D2 b";#N/A,#N/A,FALSE,"Tabl. D3";#N/A,#N/A,FALSE,"Tabl. D4";#N/A,#N/A,FALSE,"Tabl. D5"}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khgg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5" hidden="1">{#N/A,#N/A,FALSE,"A";#N/A,#N/A,FALSE,"B"}</definedName>
    <definedName name="ikhjhggh" hidden="1">{#N/A,#N/A,FALSE,"A";#N/A,#N/A,FALSE,"B"}</definedName>
    <definedName name="IlyusizivaG" localSheetId="5">#REF!</definedName>
    <definedName name="IlyusizivaG">#REF!</definedName>
    <definedName name="IMP" localSheetId="5">#REF!</definedName>
    <definedName name="IMP">#REF!</definedName>
    <definedName name="IMP_PLAN_CHARGE" localSheetId="5">#REF!</definedName>
    <definedName name="IMP_PLAN_CHARGE">#REF!</definedName>
    <definedName name="IMP_PORTEUFEUIL" localSheetId="5">#REF!</definedName>
    <definedName name="IMP_PORTEUFEUIL">#REF!</definedName>
    <definedName name="IMPCDES" localSheetId="5">#REF!</definedName>
    <definedName name="IMPCDES">#REF!</definedName>
    <definedName name="impression" localSheetId="5">#REF!</definedName>
    <definedName name="impression">#REF!</definedName>
    <definedName name="IMPTBG" localSheetId="5">#REF!</definedName>
    <definedName name="IMPTBG">#REF!</definedName>
    <definedName name="IMPTOUT" localSheetId="5">#REF!</definedName>
    <definedName name="IMPTOUT">#REF!</definedName>
    <definedName name="in" localSheetId="5">'СК '!in</definedName>
    <definedName name="in">[0]!in</definedName>
    <definedName name="INCLUS_ECART" localSheetId="5">#REF!</definedName>
    <definedName name="INCLUS_ECART">#REF!</definedName>
    <definedName name="Income_202" localSheetId="5" hidden="1">{#N/A,#N/A,FALSE,"A";#N/A,#N/A,FALSE,"B"}</definedName>
    <definedName name="Income_202" hidden="1">{#N/A,#N/A,FALSE,"A";#N/A,#N/A,FALSE,"B"}</definedName>
    <definedName name="Income_Statement" localSheetId="5">#REF!</definedName>
    <definedName name="Income_Statement">#REF!</definedName>
    <definedName name="income_tax_expense" localSheetId="5">#REF!</definedName>
    <definedName name="income_tax_expense">#REF!</definedName>
    <definedName name="Info_cout" localSheetId="5">#REF!</definedName>
    <definedName name="Info_cout">#REF!</definedName>
    <definedName name="ING" localSheetId="5">'СК '!ING</definedName>
    <definedName name="ING">[0]!ING</definedName>
    <definedName name="Interest_expenses" localSheetId="5">#REF!</definedName>
    <definedName name="Interest_expenses">#REF!</definedName>
    <definedName name="Interest_Income" localSheetId="5">#REF!</definedName>
    <definedName name="Interest_Income">#REF!</definedName>
    <definedName name="invoice" localSheetId="5">#REF!</definedName>
    <definedName name="invoice">#REF!</definedName>
    <definedName name="io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temsActuallyTested" localSheetId="5">#REF!</definedName>
    <definedName name="ItemsActuallyTested">#REF!</definedName>
    <definedName name="iuk" localSheetId="5" hidden="1">{#N/A,#N/A,FALSE,"A";#N/A,#N/A,FALSE,"B"}</definedName>
    <definedName name="iuk" hidden="1">{#N/A,#N/A,FALSE,"A";#N/A,#N/A,FALSE,"B"}</definedName>
    <definedName name="iuyt" localSheetId="5">#REF!</definedName>
    <definedName name="iuyt">#REF!</definedName>
    <definedName name="j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an" localSheetId="5" hidden="1">{#N/A,#N/A,FALSE,"A";#N/A,#N/A,FALSE,"B"}</definedName>
    <definedName name="Jan" hidden="1">{#N/A,#N/A,FALSE,"A";#N/A,#N/A,FALSE,"B"}</definedName>
    <definedName name="JANV" localSheetId="5" hidden="1">{#N/A,#N/A,FALSE,"Tabl. H1";#N/A,#N/A,FALSE,"Tabl. H2"}</definedName>
    <definedName name="JANV" hidden="1">{#N/A,#N/A,FALSE,"Tabl. H1";#N/A,#N/A,FALSE,"Tabl. H2"}</definedName>
    <definedName name="jarkova" localSheetId="5" hidden="1">{#N/A,#N/A,FALSE,"A";#N/A,#N/A,FALSE,"B"}</definedName>
    <definedName name="jarkova" hidden="1">{#N/A,#N/A,FALSE,"A";#N/A,#N/A,FALSE,"B"}</definedName>
    <definedName name="jeudi" localSheetId="5" hidden="1">{#N/A,#N/A,FALSE,"Tabl. A1";#N/A,#N/A,FALSE,"Tabl. A1 b";#N/A,#N/A,FALSE,"Tabl. A2";#N/A,#N/A,FALSE,"Tabl. A2-1";#N/A,#N/A,FALSE,"Tabl. A2-2"}</definedName>
    <definedName name="jeudi" hidden="1">{#N/A,#N/A,FALSE,"Tabl. A1";#N/A,#N/A,FALSE,"Tabl. A1 b";#N/A,#N/A,FALSE,"Tabl. A2";#N/A,#N/A,FALSE,"Tabl. A2-1";#N/A,#N/A,FALSE,"Tabl. A2-2"}</definedName>
    <definedName name="jgg" localSheetId="5" hidden="1">{#N/A,#N/A,FALSE,"A";#N/A,#N/A,FALSE,"B"}</definedName>
    <definedName name="jgg" hidden="1">{#N/A,#N/A,FALSE,"A";#N/A,#N/A,FALSE,"B"}</definedName>
    <definedName name="jh" localSheetId="5" hidden="1">{#N/A,#N/A,FALSE,"A";#N/A,#N/A,FALSE,"B"}</definedName>
    <definedName name="jh" hidden="1">{#N/A,#N/A,FALSE,"A";#N/A,#N/A,FALSE,"B"}</definedName>
    <definedName name="jhfjh" localSheetId="5" hidden="1">{#N/A,#N/A,FALSE,"A";#N/A,#N/A,FALSE,"B"}</definedName>
    <definedName name="jhfjh" hidden="1">{#N/A,#N/A,FALSE,"A";#N/A,#N/A,FALSE,"B"}</definedName>
    <definedName name="jhfjyfyu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GF" localSheetId="5" hidden="1">{#N/A,#N/A,FALSE,"Tabl. A1";#N/A,#N/A,FALSE,"Tabl. A1 b";#N/A,#N/A,FALSE,"Tabl. A2";#N/A,#N/A,FALSE,"Tabl. A2-1";#N/A,#N/A,FALSE,"Tabl. A2-2"}</definedName>
    <definedName name="JHGF" hidden="1">{#N/A,#N/A,FALSE,"Tabl. A1";#N/A,#N/A,FALSE,"Tabl. A1 b";#N/A,#N/A,FALSE,"Tabl. A2";#N/A,#N/A,FALSE,"Tabl. A2-1";#N/A,#N/A,FALSE,"Tabl. A2-2"}</definedName>
    <definedName name="JHGFDS" localSheetId="5" hidden="1">{#N/A,#N/A,FALSE,"Tabl. G1";#N/A,#N/A,FALSE,"Tabl. G2"}</definedName>
    <definedName name="JHGFDS" hidden="1">{#N/A,#N/A,FALSE,"Tabl. G1";#N/A,#N/A,FALSE,"Tabl. G2"}</definedName>
    <definedName name="jhjh" localSheetId="5" hidden="1">{#N/A,#N/A,FALSE,"A";#N/A,#N/A,FALSE,"B"}</definedName>
    <definedName name="jhjh" hidden="1">{#N/A,#N/A,FALSE,"A";#N/A,#N/A,FALSE,"B"}</definedName>
    <definedName name="jhkhg" localSheetId="5" hidden="1">{#N/A,#N/A,FALSE,"A";#N/A,#N/A,FALSE,"B"}</definedName>
    <definedName name="jhkhg" hidden="1">{#N/A,#N/A,FALSE,"A";#N/A,#N/A,FALSE,"B"}</definedName>
    <definedName name="jhyt" localSheetId="5" hidden="1">{#N/A,#N/A,FALSE,"A";#N/A,#N/A,FALSE,"B"}</definedName>
    <definedName name="jhyt" hidden="1">{#N/A,#N/A,FALSE,"A";#N/A,#N/A,FALSE,"B"}</definedName>
    <definedName name="jjdggu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5" hidden="1">{#N/A,#N/A,FALSE,"A";#N/A,#N/A,FALSE,"B"}</definedName>
    <definedName name="jjj" hidden="1">{#N/A,#N/A,FALSE,"A";#N/A,#N/A,FALSE,"B"}</definedName>
    <definedName name="jjjh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5" hidden="1">{#N/A,#N/A,FALSE,"A";#N/A,#N/A,FALSE,"B"}</definedName>
    <definedName name="jjjj" hidden="1">{#N/A,#N/A,FALSE,"A";#N/A,#N/A,FALSE,"B"}</definedName>
    <definedName name="jjkk">[41]General!$A$37</definedName>
    <definedName name="jk" localSheetId="5" hidden="1">{#N/A,#N/A,FALSE,"A";#N/A,#N/A,FALSE,"B"}</definedName>
    <definedName name="jk" hidden="1">{#N/A,#N/A,FALSE,"A";#N/A,#N/A,FALSE,"B"}</definedName>
    <definedName name="jkl" localSheetId="5" hidden="1">{#N/A,#N/A,FALSE,"Tabl. G1";#N/A,#N/A,FALSE,"Tabl. G2"}</definedName>
    <definedName name="jkl" hidden="1">{#N/A,#N/A,FALSE,"Tabl. G1";#N/A,#N/A,FALSE,"Tabl. G2"}</definedName>
    <definedName name="jkokjoi" localSheetId="5" hidden="1">{#N/A,#N/A,FALSE,"A";#N/A,#N/A,FALSE,"B"}</definedName>
    <definedName name="jkokjoi" hidden="1">{#N/A,#N/A,FALSE,"A";#N/A,#N/A,FALSE,"B"}</definedName>
    <definedName name="jkuyjfg" localSheetId="5" hidden="1">{#N/A,#N/A,FALSE,"A";#N/A,#N/A,FALSE,"B"}</definedName>
    <definedName name="jkuyjfg" hidden="1">{#N/A,#N/A,FALSE,"A";#N/A,#N/A,FALSE,"B"}</definedName>
    <definedName name="jkyuk" localSheetId="5" hidden="1">{#N/A,#N/A,FALSE,"A";#N/A,#N/A,FALSE,"B"}</definedName>
    <definedName name="jkyuk" hidden="1">{#N/A,#N/A,FALSE,"A";#N/A,#N/A,FALSE,"B"}</definedName>
    <definedName name="jpg" localSheetId="5" hidden="1">{"param,for jpg,pg1",#N/A,FALSE,"Parameters";"param,for jpg,pg2",#N/A,FALSE,"Parameters"}</definedName>
    <definedName name="jpg" hidden="1">{"param,for jpg,pg1",#N/A,FALSE,"Parameters";"param,for jpg,pg2",#N/A,FALSE,"Parameters"}</definedName>
    <definedName name="JRN" localSheetId="5" hidden="1">{#N/A,#N/A,FALSE,"Tabl. FB300";#N/A,#N/A,FALSE,"Tabl. FB350";#N/A,#N/A,FALSE,"Tabl. FB400";#N/A,#N/A,FALSE,"Tabl. FB500";#N/A,#N/A,FALSE,"Tabl. FS090"}</definedName>
    <definedName name="JRN" hidden="1">{#N/A,#N/A,FALSE,"Tabl. FB300";#N/A,#N/A,FALSE,"Tabl. FB350";#N/A,#N/A,FALSE,"Tabl. FB400";#N/A,#N/A,FALSE,"Tabl. FB500";#N/A,#N/A,FALSE,"Tabl. FS090"}</definedName>
    <definedName name="jty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nekzt" localSheetId="5">#REF!</definedName>
    <definedName name="junekzt">#REF!</definedName>
    <definedName name="juneusd" localSheetId="5">#REF!</definedName>
    <definedName name="juneusd">#REF!</definedName>
    <definedName name="junkzt" localSheetId="5">#REF!</definedName>
    <definedName name="junkzt">#REF!</definedName>
    <definedName name="K">'[37]BILAN PROJET ECO'!$A$139</definedName>
    <definedName name="Kaufman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anV" localSheetId="5">#REF!</definedName>
    <definedName name="KhanV">#REF!</definedName>
    <definedName name="kh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5" hidden="1">{#N/A,#N/A,FALSE,"A";#N/A,#N/A,FALSE,"B"}</definedName>
    <definedName name="kik" hidden="1">{#N/A,#N/A,FALSE,"A";#N/A,#N/A,FALSE,"B"}</definedName>
    <definedName name="kikfjhj" localSheetId="5" hidden="1">{#N/A,#N/A,FALSE,"A";#N/A,#N/A,FALSE,"B"}</definedName>
    <definedName name="kikfjhj" hidden="1">{#N/A,#N/A,FALSE,"A";#N/A,#N/A,FALSE,"B"}</definedName>
    <definedName name="kjh" localSheetId="5" hidden="1">{#N/A,#N/A,FALSE,"A";#N/A,#N/A,FALSE,"B"}</definedName>
    <definedName name="kjh" hidden="1">{#N/A,#N/A,FALSE,"A";#N/A,#N/A,FALSE,"B"}</definedName>
    <definedName name="KJHFDS" localSheetId="5">'СК '!KJHFDS</definedName>
    <definedName name="KJHFDS">[0]!KJHFDS</definedName>
    <definedName name="kjhuhoiu" localSheetId="5" hidden="1">{#N/A,#N/A,FALSE,"A";#N/A,#N/A,FALSE,"B"}</definedName>
    <definedName name="kjhuhoiu" hidden="1">{#N/A,#N/A,FALSE,"A";#N/A,#N/A,FALSE,"B"}</definedName>
    <definedName name="kk" localSheetId="5" hidden="1">{#N/A,#N/A,FALSE,"A";#N/A,#N/A,FALSE,"B"}</definedName>
    <definedName name="kk" hidden="1">{#N/A,#N/A,FALSE,"A";#N/A,#N/A,FALSE,"B"}</definedName>
    <definedName name="KKK" localSheetId="5">#REF!</definedName>
    <definedName name="KKK">#REF!</definedName>
    <definedName name="kkkk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L" localSheetId="5" hidden="1">{#N/A,#N/A,FALSE,"A";#N/A,#N/A,FALSE,"B"}</definedName>
    <definedName name="KL" hidden="1">{#N/A,#N/A,FALSE,"A";#N/A,#N/A,FALSE,"B"}</definedName>
    <definedName name="klas">[25]Лист2!$B$3:$B$14</definedName>
    <definedName name="KLD" localSheetId="5" hidden="1">{#N/A,#N/A,FALSE,"Tabl. A1";#N/A,#N/A,FALSE,"Tabl. A1 b";#N/A,#N/A,FALSE,"Tabl. A2";#N/A,#N/A,FALSE,"Tabl. A2-1";#N/A,#N/A,FALSE,"Tabl. A2-2"}</definedName>
    <definedName name="KLD" hidden="1">{#N/A,#N/A,FALSE,"Tabl. A1";#N/A,#N/A,FALSE,"Tabl. A1 b";#N/A,#N/A,FALSE,"Tabl. A2";#N/A,#N/A,FALSE,"Tabl. A2-1";#N/A,#N/A,FALSE,"Tabl. A2-2"}</definedName>
    <definedName name="KLE" localSheetId="5" hidden="1">{#N/A,#N/A,FALSE,"Tabl. H1";#N/A,#N/A,FALSE,"Tabl. H2"}</definedName>
    <definedName name="KLE" hidden="1">{#N/A,#N/A,FALSE,"Tabl. H1";#N/A,#N/A,FALSE,"Tabl. H2"}</definedName>
    <definedName name="Kompassenko" localSheetId="5" hidden="1">{#N/A,#N/A,FALSE,"A";#N/A,#N/A,FALSE,"B"}</definedName>
    <definedName name="Kompassenko" hidden="1">{#N/A,#N/A,FALSE,"A";#N/A,#N/A,FALSE,"B"}</definedName>
    <definedName name="KonyaevaL" localSheetId="5">#REF!</definedName>
    <definedName name="KonyaevaL">#REF!</definedName>
    <definedName name="KorneevS" localSheetId="5">#REF!</definedName>
    <definedName name="KorneevS">#REF!</definedName>
    <definedName name="KozhamuratovM" localSheetId="5">#REF!</definedName>
    <definedName name="KozhamuratovM">#REF!</definedName>
    <definedName name="kto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kuikui" localSheetId="5" hidden="1">{#N/A,#N/A,FALSE,"A";#N/A,#N/A,FALSE,"B"}</definedName>
    <definedName name="kuikui" hidden="1">{#N/A,#N/A,FALSE,"A";#N/A,#N/A,FALSE,"B"}</definedName>
    <definedName name="KulikovO" localSheetId="5">#REF!</definedName>
    <definedName name="KulikovO">#REF!</definedName>
    <definedName name="Kuryk_hours" localSheetId="5">#REF!</definedName>
    <definedName name="Kuryk_hours">#REF!</definedName>
    <definedName name="kuykyu" localSheetId="5" hidden="1">{#N/A,#N/A,FALSE,"A";#N/A,#N/A,FALSE,"B"}</definedName>
    <definedName name="kuykyu" hidden="1">{#N/A,#N/A,FALSE,"A";#N/A,#N/A,FALSE,"B"}</definedName>
    <definedName name="kuyth" localSheetId="5" hidden="1">{#N/A,#N/A,FALSE,"A";#N/A,#N/A,FALSE,"B"}</definedName>
    <definedName name="kuyth" hidden="1">{#N/A,#N/A,FALSE,"A";#N/A,#N/A,FALSE,"B"}</definedName>
    <definedName name="kyuj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" localSheetId="5">#REF!</definedName>
    <definedName name="KZT">#REF!</definedName>
    <definedName name="l" localSheetId="5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adderW" localSheetId="5">#REF!</definedName>
    <definedName name="LadderW">#REF!</definedName>
    <definedName name="LagunovaG" localSheetId="5">#REF!</definedName>
    <definedName name="LagunovaG">#REF!</definedName>
    <definedName name="land_addition">'[44]TB 2005'!$J$16</definedName>
    <definedName name="laybarge" localSheetId="5">#REF!</definedName>
    <definedName name="laybarge">#REF!</definedName>
    <definedName name="lev.3_comm_and_startup" localSheetId="5">#REF!</definedName>
    <definedName name="lev.3_comm_and_startup">#REF!</definedName>
    <definedName name="lev.3_construction" localSheetId="5">#REF!</definedName>
    <definedName name="lev.3_construction">#REF!</definedName>
    <definedName name="lev.3_engineering" localSheetId="5">#REF!</definedName>
    <definedName name="lev.3_engineering">#REF!</definedName>
    <definedName name="lev.3_materials" localSheetId="5">#REF!</definedName>
    <definedName name="lev.3_materials">#REF!</definedName>
    <definedName name="lev.3_other_costs" localSheetId="5">#REF!</definedName>
    <definedName name="lev.3_other_costs">#REF!</definedName>
    <definedName name="lev.3_proj_mgmt" localSheetId="5">#REF!</definedName>
    <definedName name="lev.3_proj_mgmt">#REF!</definedName>
    <definedName name="lev.3_summary" localSheetId="5">#REF!</definedName>
    <definedName name="lev.3_summary">#REF!</definedName>
    <definedName name="lev.3_summary_print_area1" localSheetId="5">#REF!</definedName>
    <definedName name="lev.3_summary_print_area1">#REF!</definedName>
    <definedName name="lev.3_summary_print_area2" localSheetId="5">#REF!</definedName>
    <definedName name="lev.3_summary_print_area2">#REF!</definedName>
    <definedName name="lev.4_constn_civil" localSheetId="5">#REF!</definedName>
    <definedName name="lev.4_constn_civil">#REF!</definedName>
    <definedName name="lev.4_constn_coating" localSheetId="5">#REF!</definedName>
    <definedName name="lev.4_constn_coating">#REF!</definedName>
    <definedName name="lev.4_constn_electl" localSheetId="5">#REF!</definedName>
    <definedName name="lev.4_constn_electl">#REF!</definedName>
    <definedName name="lev.4_constn_instn" localSheetId="5">#REF!</definedName>
    <definedName name="lev.4_constn_instn">#REF!</definedName>
    <definedName name="lev.4_constn_mechl" localSheetId="5">#REF!</definedName>
    <definedName name="lev.4_constn_mechl">#REF!</definedName>
    <definedName name="lev.4_constn_misc" localSheetId="5">#REF!</definedName>
    <definedName name="lev.4_constn_misc">#REF!</definedName>
    <definedName name="lev.4_constn_painting" localSheetId="5">#REF!</definedName>
    <definedName name="lev.4_constn_painting">#REF!</definedName>
    <definedName name="lev.4_constn_temp_fac" localSheetId="5">#REF!</definedName>
    <definedName name="lev.4_constn_temp_fac">#REF!</definedName>
    <definedName name="lev.4_engineering" localSheetId="5">#REF!</definedName>
    <definedName name="lev.4_engineering">#REF!</definedName>
    <definedName name="lev.4_matls_civil" localSheetId="5">#REF!</definedName>
    <definedName name="lev.4_matls_civil">#REF!</definedName>
    <definedName name="lev.4_matls_piping" localSheetId="5">#REF!</definedName>
    <definedName name="lev.4_matls_piping">#REF!</definedName>
    <definedName name="lev.4_matls_structural" localSheetId="5">#REF!</definedName>
    <definedName name="lev.4_matls_structural">#REF!</definedName>
    <definedName name="lev.4_matls_transport" localSheetId="5">#REF!</definedName>
    <definedName name="lev.4_matls_transport">#REF!</definedName>
    <definedName name="lev.4_other_costs" localSheetId="5">#REF!</definedName>
    <definedName name="lev.4_other_costs">#REF!</definedName>
    <definedName name="lev.4_proj_mgmt" localSheetId="5">#REF!</definedName>
    <definedName name="lev.4_proj_mgmt">#REF!</definedName>
    <definedName name="Libor_Rate_12" localSheetId="5">#REF!</definedName>
    <definedName name="Libor_Rate_12">#REF!</definedName>
    <definedName name="Libor_Rate_3" localSheetId="5">#REF!</definedName>
    <definedName name="Libor_Rate_3">#REF!</definedName>
    <definedName name="Libor_Rate_6" localSheetId="5">#REF!</definedName>
    <definedName name="Libor_Rate_6">#REF!</definedName>
    <definedName name="Lighting" localSheetId="5">#REF!</definedName>
    <definedName name="Lighting">#REF!</definedName>
    <definedName name="LightW" localSheetId="5">#REF!</definedName>
    <definedName name="LightW">#REF!</definedName>
    <definedName name="LikhanovV" localSheetId="5">#REF!</definedName>
    <definedName name="LikhanovV">#REF!</definedName>
    <definedName name="limcount" hidden="1">1</definedName>
    <definedName name="LION">#N/A</definedName>
    <definedName name="liquidation_fund">'[44]TB 2005'!$J$11</definedName>
    <definedName name="List_Curr">[31]Currency!$B$9:$B$31</definedName>
    <definedName name="List_Level_Assr">[45]DropDown!$B$1:$B$4</definedName>
    <definedName name="List_Proj_Meth">[45]DropDown!$H$1:$H$2</definedName>
    <definedName name="List_Samp_Sel">[45]DropDown!$D$1:$D$4</definedName>
    <definedName name="ljlk" localSheetId="5" hidden="1">{#N/A,#N/A,FALSE,"A";#N/A,#N/A,FALSE,"B"}</definedName>
    <definedName name="ljlk" hidden="1">{#N/A,#N/A,FALSE,"A";#N/A,#N/A,FALSE,"B"}</definedName>
    <definedName name="LK" localSheetId="5">'СК '!LK</definedName>
    <definedName name="LK">[0]!LK</definedName>
    <definedName name="LKff" localSheetId="5" hidden="1">{#N/A,#N/A,FALSE,"A";#N/A,#N/A,FALSE,"B"}</definedName>
    <definedName name="LKff" hidden="1">{#N/A,#N/A,FALSE,"A";#N/A,#N/A,FALSE,"B"}</definedName>
    <definedName name="LKG" localSheetId="5" hidden="1">{#N/A,#N/A,FALSE,"Tabl. G1";#N/A,#N/A,FALSE,"Tabl. G2"}</definedName>
    <definedName name="LKG" hidden="1">{#N/A,#N/A,FALSE,"Tabl. G1";#N/A,#N/A,FALSE,"Tabl. G2"}</definedName>
    <definedName name="lkj" localSheetId="5">'СК '!lkj</definedName>
    <definedName name="lkj">[0]!lkj</definedName>
    <definedName name="lkli" localSheetId="5" hidden="1">{#N/A,#N/A,FALSE,"A";#N/A,#N/A,FALSE,"B"}</definedName>
    <definedName name="lkli" hidden="1">{#N/A,#N/A,FALSE,"A";#N/A,#N/A,FALSE,"B"}</definedName>
    <definedName name="ll" localSheetId="5" hidden="1">{#N/A,#N/A,FALSE,"A";#N/A,#N/A,FALSE,"B"}</definedName>
    <definedName name="ll" hidden="1">{#N/A,#N/A,FALSE,"A";#N/A,#N/A,FALSE,"B"}</definedName>
    <definedName name="llj" localSheetId="5" hidden="1">{#N/A,#N/A,FALSE,"A";#N/A,#N/A,FALSE,"B"}</definedName>
    <definedName name="llj" hidden="1">{#N/A,#N/A,FALSE,"A";#N/A,#N/A,FALSE,"B"}</definedName>
    <definedName name="LLL">'[46]KAZAK RECO ST 99'!$A$1:$A$263,'[46]KAZAK RECO ST 99'!$K$1:$S$263</definedName>
    <definedName name="llll" localSheetId="5" hidden="1">{"VISTA_1",#N/A,FALSE,"GRAFO"}</definedName>
    <definedName name="llll" hidden="1">{"VISTA_1",#N/A,FALSE,"GRAFO"}</definedName>
    <definedName name="log_file_path" localSheetId="7">#REF!</definedName>
    <definedName name="log_file_path" localSheetId="5">#REF!</definedName>
    <definedName name="log_file_path">#REF!</definedName>
    <definedName name="log_file_path_106" localSheetId="5">#REF!</definedName>
    <definedName name="log_file_path_106">#REF!</definedName>
    <definedName name="LOIU" localSheetId="5" hidden="1">{#N/A,#N/A,FALSE,"A";#N/A,#N/A,FALSE,"B"}</definedName>
    <definedName name="LOIU" hidden="1">{#N/A,#N/A,FALSE,"A";#N/A,#N/A,FALSE,"B"}</definedName>
    <definedName name="Long_term_debts_to_affiliates" localSheetId="5">#REF!</definedName>
    <definedName name="Long_term_debts_to_affiliates">#REF!</definedName>
    <definedName name="looi" localSheetId="5" hidden="1">{#N/A,#N/A,FALSE,"A";#N/A,#N/A,FALSE,"B"}</definedName>
    <definedName name="looi" hidden="1">{#N/A,#N/A,FALSE,"A";#N/A,#N/A,FALSE,"B"}</definedName>
    <definedName name="louoi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5" hidden="1">{#N/A,#N/A,FALSE,"A";#N/A,#N/A,FALSE,"B"}</definedName>
    <definedName name="LU" hidden="1">{#N/A,#N/A,FALSE,"A";#N/A,#N/A,FALSE,"B"}</definedName>
    <definedName name="lundi" localSheetId="5" hidden="1">{#N/A,#N/A,FALSE,"Tabl. G1";#N/A,#N/A,FALSE,"Tabl. G2"}</definedName>
    <definedName name="lundi" hidden="1">{#N/A,#N/A,FALSE,"Tabl. G1";#N/A,#N/A,FALSE,"Tabl. G2"}</definedName>
    <definedName name="m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_2005">'[47]1NK'!$R$10:$R$1877</definedName>
    <definedName name="m_2006">'[47]1NK'!$S$10:$S$1838</definedName>
    <definedName name="m_2007">'[47]1NK'!$T$10:$T$1838</definedName>
    <definedName name="m_dep_I" localSheetId="5">#REF!</definedName>
    <definedName name="m_dep_I">#REF!</definedName>
    <definedName name="m_dep_I1" localSheetId="5">#REF!</definedName>
    <definedName name="m_dep_I1">#REF!</definedName>
    <definedName name="m_dep_N" localSheetId="5">#REF!</definedName>
    <definedName name="m_dep_N">#REF!</definedName>
    <definedName name="m_f2002" localSheetId="5">#REF!</definedName>
    <definedName name="m_f2002">#REF!</definedName>
    <definedName name="m_Key2" localSheetId="5">#REF!</definedName>
    <definedName name="m_Key2">#REF!</definedName>
    <definedName name="m_o2003" localSheetId="5">#REF!</definedName>
    <definedName name="m_o2003">#REF!</definedName>
    <definedName name="m_OTM2005">'[48]2.2 ОтклОТМ'!$G:$G</definedName>
    <definedName name="m_OTM2006">'[48]2.2 ОтклОТМ'!$J:$J</definedName>
    <definedName name="m_OTM2007">'[48]2.2 ОтклОТМ'!$M:$M</definedName>
    <definedName name="m_OTM2008">'[48]2.2 ОтклОТМ'!$P:$P</definedName>
    <definedName name="m_OTM2009">'[48]2.2 ОтклОТМ'!$S:$S</definedName>
    <definedName name="m_OTM2010">'[48]2.2 ОтклОТМ'!$V:$V</definedName>
    <definedName name="m_OTMizm">'[48]1.3.2 ОТМ'!$K:$K</definedName>
    <definedName name="m_OTMkod">'[48]1.3.2 ОТМ'!$A:$A</definedName>
    <definedName name="m_OTMnomer">'[48]1.3.2 ОТМ'!$H:$H</definedName>
    <definedName name="m_OTMpokaz">'[48]1.3.2 ОТМ'!$I:$I</definedName>
    <definedName name="m_p2003" localSheetId="5">#REF!</definedName>
    <definedName name="m_p2003">#REF!</definedName>
    <definedName name="m_Predpr_I">[48]Предпр!$C$3:$C$29</definedName>
    <definedName name="m_Predpr_N">[48]Предпр!$D$3:$D$29</definedName>
    <definedName name="M_table" localSheetId="7">#REF!</definedName>
    <definedName name="M_table" localSheetId="5">#REF!</definedName>
    <definedName name="M_table">#REF!</definedName>
    <definedName name="m_Zatrat">[48]ЦентрЗатр!$A$2:$G$71</definedName>
    <definedName name="m_Zatrat_Ed">[48]ЦентрЗатр!$E$2:$E$71</definedName>
    <definedName name="m_Zatrat_K">[48]ЦентрЗатр!$F$2:$F$71</definedName>
    <definedName name="m_Zatrat_N">[48]ЦентрЗатр!$G$2:$G$71</definedName>
    <definedName name="MAdenovaZh" localSheetId="5">#REF!</definedName>
    <definedName name="MAdenovaZh">#REF!</definedName>
    <definedName name="mardi" localSheetId="5" hidden="1">{#N/A,#N/A,FALSE,"Tabl. H1";#N/A,#N/A,FALSE,"Tabl. H2"}</definedName>
    <definedName name="mardi" hidden="1">{#N/A,#N/A,FALSE,"Tabl. H1";#N/A,#N/A,FALSE,"Tabl. H2"}</definedName>
    <definedName name="mas_1" localSheetId="5">#REF!</definedName>
    <definedName name="mas_1">#REF!</definedName>
    <definedName name="mas_2" localSheetId="5">#REF!</definedName>
    <definedName name="mas_2">#REF!</definedName>
    <definedName name="mas_2_new" localSheetId="5">#REF!</definedName>
    <definedName name="mas_2_new">#REF!</definedName>
    <definedName name="mas_3" localSheetId="5">#REF!</definedName>
    <definedName name="mas_3">#REF!</definedName>
    <definedName name="mas_4" localSheetId="5">#REF!</definedName>
    <definedName name="mas_4">#REF!</definedName>
    <definedName name="mas_new" localSheetId="5">#REF!</definedName>
    <definedName name="mas_new">#REF!</definedName>
    <definedName name="mas_old" localSheetId="5">#REF!</definedName>
    <definedName name="mas_old">#REF!</definedName>
    <definedName name="mas_spisok" localSheetId="5">#REF!</definedName>
    <definedName name="mas_spisok">#REF!</definedName>
    <definedName name="MatExt_cout" localSheetId="5">#REF!</definedName>
    <definedName name="MatExt_cout">#REF!</definedName>
    <definedName name="matls_civil_print_area1" localSheetId="5">#REF!</definedName>
    <definedName name="matls_civil_print_area1">#REF!</definedName>
    <definedName name="matls_civil_print_area2" localSheetId="5">#REF!</definedName>
    <definedName name="matls_civil_print_area2">#REF!</definedName>
    <definedName name="matls_elec_instr_prt_area1" localSheetId="5">#REF!</definedName>
    <definedName name="matls_elec_instr_prt_area1">#REF!</definedName>
    <definedName name="matls_elec_instr_prt_area2" localSheetId="5">#REF!</definedName>
    <definedName name="matls_elec_instr_prt_area2">#REF!</definedName>
    <definedName name="matls_piping_prt_area1" localSheetId="5">#REF!</definedName>
    <definedName name="matls_piping_prt_area1">#REF!</definedName>
    <definedName name="matls_piping_prt_area2" localSheetId="5">#REF!</definedName>
    <definedName name="matls_piping_prt_area2">#REF!</definedName>
    <definedName name="matls_transport_print_area1" localSheetId="5">#REF!</definedName>
    <definedName name="matls_transport_print_area1">#REF!</definedName>
    <definedName name="matls_transport_print_area2" localSheetId="5">#REF!</definedName>
    <definedName name="matls_transport_print_area2">#REF!</definedName>
    <definedName name="mauusdz" localSheetId="5">#REF!</definedName>
    <definedName name="mauusdz">#REF!</definedName>
    <definedName name="maykzt" localSheetId="5">#REF!</definedName>
    <definedName name="maykzt">#REF!</definedName>
    <definedName name="maykzts" localSheetId="5">#REF!</definedName>
    <definedName name="maykzts">#REF!</definedName>
    <definedName name="mayusd" localSheetId="5">#REF!</definedName>
    <definedName name="mayusd">#REF!</definedName>
    <definedName name="Metre_cout" localSheetId="5">#REF!</definedName>
    <definedName name="Metre_cout">#REF!</definedName>
    <definedName name="MICHELE" localSheetId="5" hidden="1">{#N/A,#N/A,FALSE,"Tabl. FB300";#N/A,#N/A,FALSE,"Tabl. FB350";#N/A,#N/A,FALSE,"Tabl. FB400";#N/A,#N/A,FALSE,"Tabl. FB500";#N/A,#N/A,FALSE,"Tabl. FS090"}</definedName>
    <definedName name="MICHELE" hidden="1">{#N/A,#N/A,FALSE,"Tabl. FB300";#N/A,#N/A,FALSE,"Tabl. FB350";#N/A,#N/A,FALSE,"Tabl. FB400";#N/A,#N/A,FALSE,"Tabl. FB500";#N/A,#N/A,FALSE,"Tabl. FS090"}</definedName>
    <definedName name="milano_rprt_constn_actll_mhrs">'[49]Constn &amp; Install - LEV.4'!$95:$95,'[49]Constn &amp; Install - LEV.4'!$70:$70,'[49]Constn &amp; Install - LEV.4'!$46:$46</definedName>
    <definedName name="milano_rprt_projmgmt_actl_mhrs" localSheetId="5">'[49]LEV.4 Project Managem'!#REF!,'[49]LEV.4 Project Managem'!#REF!,'[49]LEV.4 Project Managem'!#REF!,'[49]LEV.4 Project Managem'!#REF!</definedName>
    <definedName name="milano_rprt_projmgmt_actl_mhrs">'[49]LEV.4 Project Managem'!#REF!,'[49]LEV.4 Project Managem'!#REF!,'[49]LEV.4 Project Managem'!#REF!,'[49]LEV.4 Project Managem'!#REF!</definedName>
    <definedName name="Mis_Def" localSheetId="5">#REF!</definedName>
    <definedName name="Mis_Def">#REF!</definedName>
    <definedName name="misc_works_print_area1" localSheetId="5">#REF!,#REF!</definedName>
    <definedName name="misc_works_print_area1">#REF!,#REF!</definedName>
    <definedName name="misc_works_print_area2" localSheetId="5">#REF!,#REF!</definedName>
    <definedName name="misc_works_print_area2">#REF!,#REF!</definedName>
    <definedName name="MLKJH" localSheetId="5" hidden="1">{#N/A,#N/A,FALSE,"Tabl. G1";#N/A,#N/A,FALSE,"Tabl. G2"}</definedName>
    <definedName name="MLKJH" hidden="1">{#N/A,#N/A,FALSE,"Tabl. G1";#N/A,#N/A,FALSE,"Tabl. G2"}</definedName>
    <definedName name="mno" localSheetId="5" hidden="1">{#N/A,#N/A,FALSE,"Tabl. H1";#N/A,#N/A,FALSE,"Tabl. H2"}</definedName>
    <definedName name="mno" hidden="1">{#N/A,#N/A,FALSE,"Tabl. H1";#N/A,#N/A,FALSE,"Tabl. H2"}</definedName>
    <definedName name="MOIS" localSheetId="5">#REF!</definedName>
    <definedName name="MOIS">#REF!</definedName>
    <definedName name="movement" localSheetId="5" hidden="1">{#N/A,#N/A,FALSE,"A";#N/A,#N/A,FALSE,"B"}</definedName>
    <definedName name="movement" hidden="1">{#N/A,#N/A,FALSE,"A";#N/A,#N/A,FALSE,"B"}</definedName>
    <definedName name="movement1" localSheetId="5" hidden="1">{#N/A,#N/A,FALSE,"A";#N/A,#N/A,FALSE,"B"}</definedName>
    <definedName name="movement1" hidden="1">{#N/A,#N/A,FALSE,"A";#N/A,#N/A,FALSE,"B"}</definedName>
    <definedName name="mqg" localSheetId="5" hidden="1">{#N/A,#N/A,FALSE,"Tabl. H1";#N/A,#N/A,FALSE,"Tabl. H2"}</definedName>
    <definedName name="mqg" hidden="1">{#N/A,#N/A,FALSE,"Tabl. H1";#N/A,#N/A,FALSE,"Tabl. H2"}</definedName>
    <definedName name="mtk" localSheetId="5" hidden="1">{#N/A,#N/A,FALSE,"Tabl. FB300";#N/A,#N/A,FALSE,"Tabl. FB350";#N/A,#N/A,FALSE,"Tabl. FB400";#N/A,#N/A,FALSE,"Tabl. FB500";#N/A,#N/A,FALSE,"Tabl. FS090"}</definedName>
    <definedName name="mtk" hidden="1">{#N/A,#N/A,FALSE,"Tabl. FB300";#N/A,#N/A,FALSE,"Tabl. FB350";#N/A,#N/A,FALSE,"Tabl. FB400";#N/A,#N/A,FALSE,"Tabl. FB500";#N/A,#N/A,FALSE,"Tabl. FS090"}</definedName>
    <definedName name="mtrk" localSheetId="5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ynbaevaA" localSheetId="5">#REF!</definedName>
    <definedName name="MynbaevaA">#REF!</definedName>
    <definedName name="mzb" localSheetId="5" hidden="1">{#N/A,#N/A,FALSE,"Tabl. D1";#N/A,#N/A,FALSE,"Tabl. D1 b";#N/A,#N/A,FALSE,"Tabl. D2";#N/A,#N/A,FALSE,"Tabl. D2 b";#N/A,#N/A,FALSE,"Tabl. D3";#N/A,#N/A,FALSE,"Tabl. D4";#N/A,#N/A,FALSE,"Tabl. D5"}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_sv">[50]N_SVOD!$A$4:$U$87</definedName>
    <definedName name="Name" localSheetId="5">#REF!</definedName>
    <definedName name="Name">#REF!</definedName>
    <definedName name="name1" localSheetId="7">#REF!</definedName>
    <definedName name="name1" localSheetId="5">#REF!</definedName>
    <definedName name="name1">#REF!</definedName>
    <definedName name="name2" localSheetId="7">#REF!</definedName>
    <definedName name="name2" localSheetId="5">#REF!</definedName>
    <definedName name="name2">#REF!</definedName>
    <definedName name="NBK">89.57</definedName>
    <definedName name="net" localSheetId="5">#REF!</definedName>
    <definedName name="net">#REF!</definedName>
    <definedName name="NewMatrix">'[32]CFD EST'!$C$5:$BD$58</definedName>
    <definedName name="newname" localSheetId="5">#REF!</definedName>
    <definedName name="newname">#REF!</definedName>
    <definedName name="nhg" localSheetId="5" hidden="1">{#N/A,#N/A,FALSE,"A";#N/A,#N/A,FALSE,"B"}</definedName>
    <definedName name="nhg" hidden="1">{#N/A,#N/A,FALSE,"A";#N/A,#N/A,FALSE,"B"}</definedName>
    <definedName name="nhnh" localSheetId="5" hidden="1">{#N/A,#N/A,FALSE,"A";#N/A,#N/A,FALSE,"B"}</definedName>
    <definedName name="nhnh" hidden="1">{#N/A,#N/A,FALSE,"A";#N/A,#N/A,FALSE,"B"}</definedName>
    <definedName name="nit" localSheetId="5" hidden="1">{#N/A,#N/A,FALSE,"Tabl. D1";#N/A,#N/A,FALSE,"Tabl. D1 b";#N/A,#N/A,FALSE,"Tabl. D2";#N/A,#N/A,FALSE,"Tabl. D2 b";#N/A,#N/A,FALSE,"Tabl. D3";#N/A,#N/A,FALSE,"Tabl. D4";#N/A,#N/A,FALSE,"Tabl. D5"}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localSheetId="5" hidden="1">{#N/A,#N/A,FALSE,"Tabl. G1";#N/A,#N/A,FALSE,"Tabl. G2"}</definedName>
    <definedName name="nitru" hidden="1">{#N/A,#N/A,FALSE,"Tabl. G1";#N/A,#N/A,FALSE,"Tabl. G2"}</definedName>
    <definedName name="norma" localSheetId="5">#REF!</definedName>
    <definedName name="norma">#REF!</definedName>
    <definedName name="NovikovaD" localSheetId="5">#REF!</definedName>
    <definedName name="NovikovaD">#REF!</definedName>
    <definedName name="ntyyhth" localSheetId="5" hidden="1">{#N/A,#N/A,FALSE,"A";#N/A,#N/A,FALSE,"B"}</definedName>
    <definedName name="ntyyhth" hidden="1">{#N/A,#N/A,FALSE,"A";#N/A,#N/A,FALSE,"B"}</definedName>
    <definedName name="NugmanG" localSheetId="5">#REF!</definedName>
    <definedName name="NugmanG">#REF!</definedName>
    <definedName name="Number_of_Items_Actually_Tested" localSheetId="5">#REF!</definedName>
    <definedName name="Number_of_Items_Actually_Tested">#REF!</definedName>
    <definedName name="NurmukhanbetovA" localSheetId="5">#REF!</definedName>
    <definedName name="NurmukhanbetovA">#REF!</definedName>
    <definedName name="OCT" localSheetId="5" hidden="1">{#N/A,#N/A,FALSE,"Tabl. G1";#N/A,#N/A,FALSE,"Tabl. G2"}</definedName>
    <definedName name="OCT" hidden="1">{#N/A,#N/A,FALSE,"Tabl. G1";#N/A,#N/A,FALSE,"Tabl. G2"}</definedName>
    <definedName name="OD" localSheetId="5">#REF!</definedName>
    <definedName name="OD">#REF!</definedName>
    <definedName name="oi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ldcalculation" localSheetId="5" hidden="1">{#N/A,#N/A,FALSE,"A";#N/A,#N/A,FALSE,"B"}</definedName>
    <definedName name="oldcalculation" hidden="1">{#N/A,#N/A,FALSE,"A";#N/A,#N/A,FALSE,"B"}</definedName>
    <definedName name="ooo" localSheetId="5" hidden="1">{"VISTA_1",#N/A,FALSE,"GRAFO"}</definedName>
    <definedName name="ooo" hidden="1">{"VISTA_1",#N/A,FALSE,"GRAFO"}</definedName>
    <definedName name="OpDate">[26]Info!$G$5</definedName>
    <definedName name="OPER_COST" localSheetId="5">#REF!</definedName>
    <definedName name="OPER_COST">#REF!</definedName>
    <definedName name="OrazgulovaG" localSheetId="5">#REF!</definedName>
    <definedName name="OrazgulovaG">#REF!</definedName>
    <definedName name="Ordine__in_Lit">'[36]Dati base'!$N$6:$N$61</definedName>
    <definedName name="other_costs_print_area1" localSheetId="5">#REF!</definedName>
    <definedName name="other_costs_print_area1">#REF!</definedName>
    <definedName name="other_costs_print_area2" localSheetId="5">#REF!</definedName>
    <definedName name="other_costs_print_area2">#REF!</definedName>
    <definedName name="Other_expnese" localSheetId="5">#REF!</definedName>
    <definedName name="Other_expnese">#REF!</definedName>
    <definedName name="overhead" localSheetId="5">#REF!</definedName>
    <definedName name="overhead">#REF!</definedName>
    <definedName name="p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?HG" localSheetId="5" hidden="1">{#N/A,#N/A,FALSE,"Tabl. D1";#N/A,#N/A,FALSE,"Tabl. D1 b";#N/A,#N/A,FALSE,"Tabl. D2";#N/A,#N/A,FALSE,"Tabl. D2 b";#N/A,#N/A,FALSE,"Tabl. D3";#N/A,#N/A,FALSE,"Tabl. D4";#N/A,#N/A,FALSE,"Tabl. D5"}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ssages" localSheetId="5" hidden="1">{#N/A,#N/A,FALSE,"Tabl. A1";#N/A,#N/A,FALSE,"Tabl. A1 b";#N/A,#N/A,FALSE,"Tabl. A2";#N/A,#N/A,FALSE,"Tabl. A2-1";#N/A,#N/A,FALSE,"Tabl. A2-2"}</definedName>
    <definedName name="Passages" hidden="1">{#N/A,#N/A,FALSE,"Tabl. A1";#N/A,#N/A,FALSE,"Tabl. A1 b";#N/A,#N/A,FALSE,"Tabl. A2";#N/A,#N/A,FALSE,"Tabl. A2-1";#N/A,#N/A,FALSE,"Tabl. A2-2"}</definedName>
    <definedName name="paym" localSheetId="5" hidden="1">{#N/A,#N/A,FALSE,"A";#N/A,#N/A,FALSE,"B"}</definedName>
    <definedName name="paym" hidden="1">{#N/A,#N/A,FALSE,"A";#N/A,#N/A,FALSE,"B"}</definedName>
    <definedName name="Paymcompare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s_per_year" localSheetId="7">#REF!</definedName>
    <definedName name="Payments_per_year" localSheetId="5">#REF!</definedName>
    <definedName name="Payments_per_year">#REF!</definedName>
    <definedName name="PCT" localSheetId="5">#REF!</definedName>
    <definedName name="PCT">#REF!</definedName>
    <definedName name="PE_headings">'[24]Standing data'!$B$2</definedName>
    <definedName name="PE_vlookup" localSheetId="5">#REF!</definedName>
    <definedName name="PE_vlookup">#REF!</definedName>
    <definedName name="period">'[24]Standing data'!$B$4</definedName>
    <definedName name="PeriodFrom">[51]Выбор!$B$7</definedName>
    <definedName name="Periodic_rate" localSheetId="7">Себестоимость!Annual_interest_rate/Себестоимость!Payments_per_year</definedName>
    <definedName name="Periodic_rate" localSheetId="5">'СК '!Annual_interest_rate/'СК '!Payments_per_year</definedName>
    <definedName name="Periodic_rate">[0]!Annual_interest_rate/[0]!Payments_per_year</definedName>
    <definedName name="PeriodTo">[51]Выбор!$D$7</definedName>
    <definedName name="pfnhfns">[38]t0_name!$D$9</definedName>
    <definedName name="PgTable">'[32]Pg Cases RSPEC'!$A$1:$G$13</definedName>
    <definedName name="PICK_3" localSheetId="5">[52]July_03_Pg8!#REF!</definedName>
    <definedName name="PICK_3">[52]July_03_Pg8!#REF!</definedName>
    <definedName name="PICKLEHR" localSheetId="5">#REF!</definedName>
    <definedName name="PICKLEHR">#REF!</definedName>
    <definedName name="PICKLING_4" localSheetId="5">#REF!</definedName>
    <definedName name="PICKLING_4">#REF!</definedName>
    <definedName name="PICKLING_GALV" localSheetId="5">[52]July_03_Pg8!#REF!</definedName>
    <definedName name="PICKLING_GALV">[52]July_03_Pg8!#REF!</definedName>
    <definedName name="PIPES" localSheetId="5">#REF!</definedName>
    <definedName name="PIPES">#REF!</definedName>
    <definedName name="PKSM" localSheetId="5" hidden="1">{#N/A,#N/A,FALSE,"Tabl. G1";#N/A,#N/A,FALSE,"Tabl. G2"}</definedName>
    <definedName name="PKSM" hidden="1">{#N/A,#N/A,FALSE,"Tabl. G1";#N/A,#N/A,FALSE,"Tabl. G2"}</definedName>
    <definedName name="PL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" localSheetId="5">#REF!</definedName>
    <definedName name="plan">#REF!</definedName>
    <definedName name="Platts" localSheetId="5">#REF!</definedName>
    <definedName name="Platts">#REF!</definedName>
    <definedName name="plqtr" localSheetId="5">#REF!,#REF!</definedName>
    <definedName name="plqtr">#REF!,#REF!</definedName>
    <definedName name="plqtr199" localSheetId="5">#REF!</definedName>
    <definedName name="plqtr199">#REF!</definedName>
    <definedName name="plqtr299" localSheetId="5">#REF!,#REF!</definedName>
    <definedName name="plqtr299">#REF!,#REF!</definedName>
    <definedName name="plv" localSheetId="5">#REF!</definedName>
    <definedName name="plv">#REF!</definedName>
    <definedName name="plytd" localSheetId="5">#REF!,#REF!</definedName>
    <definedName name="plytd">#REF!,#REF!</definedName>
    <definedName name="plytd2" localSheetId="5">#REF!,#REF!</definedName>
    <definedName name="plytd2">#REF!,#REF!</definedName>
    <definedName name="plytd99" localSheetId="5">#REF!,#REF!</definedName>
    <definedName name="plytd99">#REF!,#REF!</definedName>
    <definedName name="pm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mt_to_use" localSheetId="7">#REF!</definedName>
    <definedName name="Pmt_to_use" localSheetId="5">#REF!</definedName>
    <definedName name="Pmt_to_use">#REF!</definedName>
    <definedName name="po" localSheetId="5">#REF!</definedName>
    <definedName name="po">#REF!</definedName>
    <definedName name="POK?ZEFIFVXVW" localSheetId="5" hidden="1">{#N/A,#N/A,FALSE,"Tabl. H1";#N/A,#N/A,FALSE,"Tabl. H2"}</definedName>
    <definedName name="POK?ZEFIFVXVW" hidden="1">{#N/A,#N/A,FALSE,"Tabl. H1";#N/A,#N/A,FALSE,"Tabl. H2"}</definedName>
    <definedName name="pokaz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ooly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 localSheetId="5">#REF!</definedName>
    <definedName name="Pop_AC">#REF!</definedName>
    <definedName name="Pop_Acc_Comp" localSheetId="5">#REF!</definedName>
    <definedName name="Pop_Acc_Comp">#REF!</definedName>
    <definedName name="Pop_Def" localSheetId="5">#REF!</definedName>
    <definedName name="Pop_Def">#REF!</definedName>
    <definedName name="Pop_Imm_Def" localSheetId="5">#REF!</definedName>
    <definedName name="Pop_Imm_Def">#REF!</definedName>
    <definedName name="Pop_Imm_It" localSheetId="5">#REF!</definedName>
    <definedName name="Pop_Imm_It">#REF!</definedName>
    <definedName name="Pop_Imm_T" localSheetId="5">#REF!</definedName>
    <definedName name="Pop_Imm_T">#REF!</definedName>
    <definedName name="Pop_Samp_It" localSheetId="5">#REF!</definedName>
    <definedName name="Pop_Samp_It">#REF!</definedName>
    <definedName name="Pop_Samp_T" localSheetId="5">#REF!</definedName>
    <definedName name="Pop_Samp_T">#REF!</definedName>
    <definedName name="Pop_Sig_Def" localSheetId="5">#REF!</definedName>
    <definedName name="Pop_Sig_Def">#REF!</definedName>
    <definedName name="Pop_Sig_It" localSheetId="5">#REF!</definedName>
    <definedName name="Pop_Sig_It">#REF!</definedName>
    <definedName name="Pop_Sig_T" localSheetId="5">#REF!</definedName>
    <definedName name="Pop_Sig_T">#REF!</definedName>
    <definedName name="Pop_SU" localSheetId="5">#REF!</definedName>
    <definedName name="Pop_SU">#REF!</definedName>
    <definedName name="PopDate">[13]SMSTemp!$B$7</definedName>
    <definedName name="PoteshkinG" localSheetId="5">#REF!</definedName>
    <definedName name="PoteshkinG">#REF!</definedName>
    <definedName name="Power" localSheetId="5">#REF!</definedName>
    <definedName name="Power">#REF!</definedName>
    <definedName name="PowerW" localSheetId="5">#REF!</definedName>
    <definedName name="PowerW">#REF!</definedName>
    <definedName name="PPE_headings">'[24]Standing data'!$B$3</definedName>
    <definedName name="pppp" localSheetId="5" hidden="1">{#N/A,#N/A,FALSE,"COPERTINA"}</definedName>
    <definedName name="pppp" hidden="1">{#N/A,#N/A,FALSE,"COPERTINA"}</definedName>
    <definedName name="ppppg" localSheetId="5" hidden="1">{#N/A,#N/A,FALSE,"COPERTINA"}</definedName>
    <definedName name="ppppg" hidden="1">{#N/A,#N/A,FALSE,"COPERTINA"}</definedName>
    <definedName name="pqr" localSheetId="5" hidden="1">{#N/A,#N/A,FALSE,"Tabl. A1";#N/A,#N/A,FALSE,"Tabl. A1 b";#N/A,#N/A,FALSE,"Tabl. A2";#N/A,#N/A,FALSE,"Tabl. A2-1";#N/A,#N/A,FALSE,"Tabl. A2-2"}</definedName>
    <definedName name="pqr" hidden="1">{#N/A,#N/A,FALSE,"Tabl. A1";#N/A,#N/A,FALSE,"Tabl. A1 b";#N/A,#N/A,FALSE,"Tabl. A2";#N/A,#N/A,FALSE,"Tabl. A2-1";#N/A,#N/A,FALSE,"Tabl. A2-2"}</definedName>
    <definedName name="PR00BG01" localSheetId="5" hidden="1">{#N/A,#N/A,FALSE,"Tabl. D1";#N/A,#N/A,FALSE,"Tabl. D1 b";#N/A,#N/A,FALSE,"Tabl. D2";#N/A,#N/A,FALSE,"Tabl. D2 b";#N/A,#N/A,FALSE,"Tabl. D3";#N/A,#N/A,FALSE,"Tabl. D4";#N/A,#N/A,FALSE,"Tabl. D5"}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mium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By">[13]SMSTemp!$B$6</definedName>
    <definedName name="prez1" localSheetId="5">[22]!prez1</definedName>
    <definedName name="prez1">[22]!prez1</definedName>
    <definedName name="PRIB">#N/A</definedName>
    <definedName name="printarea">[53]Store!$A$1:$R$305</definedName>
    <definedName name="printtitles">[53]Store!$4:$6</definedName>
    <definedName name="PRIOR" localSheetId="5">[3]REXPL!#REF!</definedName>
    <definedName name="PRIOR">[3]REXPL!#REF!</definedName>
    <definedName name="PRJ_DURATION">[28]Расчеты!$B$8</definedName>
    <definedName name="PROB" localSheetId="5">#REF!</definedName>
    <definedName name="PROB">#REF!</definedName>
    <definedName name="profit_before_tax" localSheetId="5">#REF!</definedName>
    <definedName name="profit_before_tax">#REF!</definedName>
    <definedName name="Proj_Meth" localSheetId="5">#REF!</definedName>
    <definedName name="Proj_Meth">#REF!</definedName>
    <definedName name="proj_mgmt_prt_area1" localSheetId="5">#REF!</definedName>
    <definedName name="proj_mgmt_prt_area1">#REF!</definedName>
    <definedName name="proj_mgmt_prt_area2" localSheetId="5">#REF!</definedName>
    <definedName name="proj_mgmt_prt_area2">#REF!</definedName>
    <definedName name="PROJECT" localSheetId="5">#REF!</definedName>
    <definedName name="PROJECT">#REF!</definedName>
    <definedName name="PTM" localSheetId="5">#REF!</definedName>
    <definedName name="PTM">#REF!</definedName>
    <definedName name="pz">[30]name!$D$3</definedName>
    <definedName name="PZO" localSheetId="5" hidden="1">{#N/A,#N/A,FALSE,"Tabl. D1";#N/A,#N/A,FALSE,"Tabl. D1 b";#N/A,#N/A,FALSE,"Tabl. D2";#N/A,#N/A,FALSE,"Tabl. D2 b";#N/A,#N/A,FALSE,"Tabl. D3";#N/A,#N/A,FALSE,"Tabl. D4";#N/A,#N/A,FALSE,"Tabl. D5"}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 localSheetId="5">'СК '!q</definedName>
    <definedName name="q">[0]!q</definedName>
    <definedName name="Q_energy_major" localSheetId="5">#REF!</definedName>
    <definedName name="Q_energy_major">#REF!</definedName>
    <definedName name="Q_energy_total" localSheetId="5">#REF!</definedName>
    <definedName name="Q_energy_total">#REF!</definedName>
    <definedName name="Qcoal">'[54]EnergyResource-2004-coal'!$N$23</definedName>
    <definedName name="qerwftqre" localSheetId="5" hidden="1">{#N/A,#N/A,FALSE,"A";#N/A,#N/A,FALSE,"B"}</definedName>
    <definedName name="qerwftqre" hidden="1">{#N/A,#N/A,FALSE,"A";#N/A,#N/A,FALSE,"B"}</definedName>
    <definedName name="qerwtqet" localSheetId="5" hidden="1">{#N/A,#N/A,FALSE,"A";#N/A,#N/A,FALSE,"B"}</definedName>
    <definedName name="qerwtqet" hidden="1">{#N/A,#N/A,FALSE,"A";#N/A,#N/A,FALSE,"B"}</definedName>
    <definedName name="qewrewf" localSheetId="5" hidden="1">{#N/A,#N/A,FALSE,"A";#N/A,#N/A,FALSE,"B"}</definedName>
    <definedName name="qewrewf" hidden="1">{#N/A,#N/A,FALSE,"A";#N/A,#N/A,FALSE,"B"}</definedName>
    <definedName name="qfgqr" localSheetId="5" hidden="1">{#N/A,#N/A,FALSE,"A";#N/A,#N/A,FALSE,"B"}</definedName>
    <definedName name="qfgqr" hidden="1">{#N/A,#N/A,FALSE,"A";#N/A,#N/A,FALSE,"B"}</definedName>
    <definedName name="qfr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5" hidden="1">{#N/A,#N/A,FALSE,"A";#N/A,#N/A,FALSE,"B"}</definedName>
    <definedName name="qgfqre" hidden="1">{#N/A,#N/A,FALSE,"A";#N/A,#N/A,FALSE,"B"}</definedName>
    <definedName name="qgrfdzvgbsf" localSheetId="5" hidden="1">{#N/A,#N/A,FALSE,"A";#N/A,#N/A,FALSE,"B"}</definedName>
    <definedName name="qgrfdzvgbsf" hidden="1">{#N/A,#N/A,FALSE,"A";#N/A,#N/A,FALSE,"B"}</definedName>
    <definedName name="qqca" localSheetId="5" hidden="1">{#N/A,#N/A,FALSE,"A";#N/A,#N/A,FALSE,"B"}</definedName>
    <definedName name="qqca" hidden="1">{#N/A,#N/A,FALSE,"A";#N/A,#N/A,FALSE,"B"}</definedName>
    <definedName name="qqq" localSheetId="5" hidden="1">{#N/A,#N/A,FALSE,"COPERTINA"}</definedName>
    <definedName name="qqq" hidden="1">{#N/A,#N/A,FALSE,"COPERTINA"}</definedName>
    <definedName name="qqqq">'[22]#ССЫЛКА'!$A$1:$F$64</definedName>
    <definedName name="qqqq2">'[22]#ССЫЛКА'!$H$1:$AC$69</definedName>
    <definedName name="qqqqq1">'[22]#ССЫЛКА'!$G$6:$Z$90</definedName>
    <definedName name="qqqqq2">'[22]#ССЫЛКА'!$G$6:$Z$90</definedName>
    <definedName name="qreqd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5" hidden="1">{#N/A,#N/A,FALSE,"A";#N/A,#N/A,FALSE,"B"}</definedName>
    <definedName name="qrgfqf" hidden="1">{#N/A,#N/A,FALSE,"A";#N/A,#N/A,FALSE,"B"}</definedName>
    <definedName name="qrgfz" localSheetId="5" hidden="1">{#N/A,#N/A,FALSE,"A";#N/A,#N/A,FALSE,"B"}</definedName>
    <definedName name="qrgfz" hidden="1">{#N/A,#N/A,FALSE,"A";#N/A,#N/A,FALSE,"B"}</definedName>
    <definedName name="qrgqfg" localSheetId="5" hidden="1">{#N/A,#N/A,FALSE,"A";#N/A,#N/A,FALSE,"B"}</definedName>
    <definedName name="qrgqfg" hidden="1">{#N/A,#N/A,FALSE,"A";#N/A,#N/A,FALSE,"B"}</definedName>
    <definedName name="qrg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5" hidden="1">{#N/A,#N/A,FALSE,"A";#N/A,#N/A,FALSE,"B"}</definedName>
    <definedName name="qrtyqge" hidden="1">{#N/A,#N/A,FALSE,"A";#N/A,#N/A,FALSE,"B"}</definedName>
    <definedName name="qrvg" localSheetId="5" hidden="1">{#N/A,#N/A,FALSE,"A";#N/A,#N/A,FALSE,"B"}</definedName>
    <definedName name="qrvg" hidden="1">{#N/A,#N/A,FALSE,"A";#N/A,#N/A,FALSE,"B"}</definedName>
    <definedName name="qsda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5" hidden="1">{#N/A,#N/A,FALSE,"A";#N/A,#N/A,FALSE,"B"}</definedName>
    <definedName name="qwd" hidden="1">{#N/A,#N/A,FALSE,"A";#N/A,#N/A,FALSE,"B"}</definedName>
    <definedName name="qwdas" localSheetId="5" hidden="1">{#N/A,#N/A,FALSE,"A";#N/A,#N/A,FALSE,"B"}</definedName>
    <definedName name="qwdas" hidden="1">{#N/A,#N/A,FALSE,"A";#N/A,#N/A,FALSE,"B"}</definedName>
    <definedName name="qwdd" localSheetId="5" hidden="1">{#N/A,#N/A,FALSE,"A";#N/A,#N/A,FALSE,"B"}</definedName>
    <definedName name="qwdd" hidden="1">{#N/A,#N/A,FALSE,"A";#N/A,#N/A,FALSE,"B"}</definedName>
    <definedName name="qwdeefdfds" localSheetId="5" hidden="1">{#N/A,#N/A,FALSE,"A";#N/A,#N/A,FALSE,"B"}</definedName>
    <definedName name="qwdeefdfds" hidden="1">{#N/A,#N/A,FALSE,"A";#N/A,#N/A,FALSE,"B"}</definedName>
    <definedName name="qwds" localSheetId="5" hidden="1">{#N/A,#N/A,FALSE,"A";#N/A,#N/A,FALSE,"B"}</definedName>
    <definedName name="qwds" hidden="1">{#N/A,#N/A,FALSE,"A";#N/A,#N/A,FALSE,"B"}</definedName>
    <definedName name="qwdw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>[55]Форма2!$C$19:$C$24,[55]Форма2!$E$19:$F$24,[55]Форма2!$D$26:$F$31,[55]Форма2!$C$33:$C$38,[55]Форма2!$E$33:$F$38,[55]Форма2!$D$40:$F$43,[55]Форма2!$C$45:$C$48,[55]Форма2!$E$45:$F$48,[55]Форма2!$C$19</definedName>
    <definedName name="qwee" localSheetId="5" hidden="1">{#N/A,#N/A,FALSE,"A";#N/A,#N/A,FALSE,"B"}</definedName>
    <definedName name="qwee" hidden="1">{#N/A,#N/A,FALSE,"A";#N/A,#N/A,FALSE,"B"}</definedName>
    <definedName name="qwefqwre" localSheetId="5" hidden="1">{#N/A,#N/A,FALSE,"A";#N/A,#N/A,FALSE,"B"}</definedName>
    <definedName name="qwefqwre" hidden="1">{#N/A,#N/A,FALSE,"A";#N/A,#N/A,FALSE,"B"}</definedName>
    <definedName name="qweqeqewqe" localSheetId="5" hidden="1">{#VALUE!,#N/A,FALSE,0;#N/A,#N/A,FALSE,0}</definedName>
    <definedName name="qweqeqewqe" hidden="1">{#VALUE!,#N/A,FALSE,0;#N/A,#N/A,FALSE,0}</definedName>
    <definedName name="qweqwd" localSheetId="5" hidden="1">{#N/A,#N/A,FALSE,"A";#N/A,#N/A,FALSE,"B"}</definedName>
    <definedName name="qweqwd" hidden="1">{#N/A,#N/A,FALSE,"A";#N/A,#N/A,FALSE,"B"}</definedName>
    <definedName name="qwer">#N/A</definedName>
    <definedName name="qwerqre" localSheetId="5" hidden="1">{#N/A,#N/A,FALSE,"A";#N/A,#N/A,FALSE,"B"}</definedName>
    <definedName name="qwerqre" hidden="1">{#N/A,#N/A,FALSE,"A";#N/A,#N/A,FALSE,"B"}</definedName>
    <definedName name="qwe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5" hidden="1">{#N/A,#N/A,FALSE,"A";#N/A,#N/A,FALSE,"B"}</definedName>
    <definedName name="qwrad" hidden="1">{#N/A,#N/A,FALSE,"A";#N/A,#N/A,FALSE,"B"}</definedName>
    <definedName name="QWRQ" localSheetId="5" hidden="1">{#N/A,#N/A,FALSE,"A";#N/A,#N/A,FALSE,"B"}</definedName>
    <definedName name="QWRQ" hidden="1">{#N/A,#N/A,FALSE,"A";#N/A,#N/A,FALSE,"B"}</definedName>
    <definedName name="qww" localSheetId="5" hidden="1">{#N/A,#N/A,FALSE,"A";#N/A,#N/A,FALSE,"B"}</definedName>
    <definedName name="qww" hidden="1">{#N/A,#N/A,FALSE,"A";#N/A,#N/A,FALSE,"B"}</definedName>
    <definedName name="QXC" localSheetId="5" hidden="1">{#N/A,#N/A,FALSE,"Tabl. H1";#N/A,#N/A,FALSE,"Tabl. H2"}</definedName>
    <definedName name="QXC" hidden="1">{#N/A,#N/A,FALSE,"Tabl. H1";#N/A,#N/A,FALSE,"Tabl. H2"}</definedName>
    <definedName name="Racks" localSheetId="5">#REF!</definedName>
    <definedName name="Racks">#REF!</definedName>
    <definedName name="ragragsf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ndom_Book_Value_Totals">[13]SMSTemp!$B$48</definedName>
    <definedName name="Random_Net_Book_Value">[13]SMSTemp!$B$45</definedName>
    <definedName name="Random_Population_Count">[13]SMSTemp!$B$46</definedName>
    <definedName name="Random_Sample_Size">[13]SMSTemp!$B$47</definedName>
    <definedName name="Rata_Crawler">'[20]Overall Table'!$C$186</definedName>
    <definedName name="Rata_Manutenzione">'[20]Overall Table'!$C$187</definedName>
    <definedName name="rate">'[56]NEW SUMMARY'!$S$3</definedName>
    <definedName name="rav" localSheetId="5" hidden="1">{#N/A,#N/A,FALSE,"A";#N/A,#N/A,FALSE,"B"}</definedName>
    <definedName name="rav" hidden="1">{#N/A,#N/A,FALSE,"A";#N/A,#N/A,FALSE,"B"}</definedName>
    <definedName name="RBG" localSheetId="5" hidden="1">{#N/A,#N/A,FALSE,"Tabl. D1";#N/A,#N/A,FALSE,"Tabl. D1 b";#N/A,#N/A,FALSE,"Tabl. D2";#N/A,#N/A,FALSE,"Tabl. D2 b";#N/A,#N/A,FALSE,"Tabl. D3";#N/A,#N/A,FALSE,"Tabl. D4";#N/A,#N/A,FALSE,"Tabl. D5"}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dgrdgs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5" hidden="1">{#N/A,#N/A,FALSE,"A";#N/A,#N/A,FALSE,"B"}</definedName>
    <definedName name="RE" hidden="1">{#N/A,#N/A,FALSE,"A";#N/A,#N/A,FALSE,"B"}</definedName>
    <definedName name="RECAP" localSheetId="5">#REF!</definedName>
    <definedName name="RECAP">#REF!</definedName>
    <definedName name="RECAP.BAS" localSheetId="5">#REF!</definedName>
    <definedName name="RECAP.BAS">#REF!</definedName>
    <definedName name="Receipe" localSheetId="5">#REF!</definedName>
    <definedName name="Receipe">#REF!</definedName>
    <definedName name="Receivables_from_affiliates" localSheetId="5">#REF!</definedName>
    <definedName name="Receivables_from_affiliates">#REF!</definedName>
    <definedName name="reestr3" localSheetId="5">#REF!</definedName>
    <definedName name="reestr3">#REF!</definedName>
    <definedName name="regr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5" hidden="1">{#N/A,#N/A,FALSE,"A";#N/A,#N/A,FALSE,"B"}</definedName>
    <definedName name="regwfcv" hidden="1">{#N/A,#N/A,FALSE,"A";#N/A,#N/A,FALSE,"B"}</definedName>
    <definedName name="regxsg" localSheetId="5" hidden="1">{#N/A,#N/A,FALSE,"A";#N/A,#N/A,FALSE,"B"}</definedName>
    <definedName name="regxsg" hidden="1">{#N/A,#N/A,FALSE,"A";#N/A,#N/A,FALSE,"B"}</definedName>
    <definedName name="report">[57]Present!$R$34:$R$35,[57]Present!$R$37:$R$38,[57]Present!$R$41:$R$43,[57]Present!$R$46</definedName>
    <definedName name="Reporting" localSheetId="5" hidden="1">{#N/A,#N/A,FALSE,"A";#N/A,#N/A,FALSE,"B"}</definedName>
    <definedName name="Reporting" hidden="1">{#N/A,#N/A,FALSE,"A";#N/A,#N/A,FALSE,"B"}</definedName>
    <definedName name="res" localSheetId="5" hidden="1">{#N/A,#N/A,FALSE,"Tabl. FB300";#N/A,#N/A,FALSE,"Tabl. FB350";#N/A,#N/A,FALSE,"Tabl. FB400";#N/A,#N/A,FALSE,"Tabl. FB500";#N/A,#N/A,FALSE,"Tabl. FS090"}</definedName>
    <definedName name="res" hidden="1">{#N/A,#N/A,FALSE,"Tabl. FB300";#N/A,#N/A,FALSE,"Tabl. FB350";#N/A,#N/A,FALSE,"Tabl. FB400";#N/A,#N/A,FALSE,"Tabl. FB500";#N/A,#N/A,FALSE,"Tabl. FS090"}</definedName>
    <definedName name="result" localSheetId="5" hidden="1">{#N/A,#N/A,FALSE,"Tabl. G1";#N/A,#N/A,FALSE,"Tabl. G2"}</definedName>
    <definedName name="result" hidden="1">{#N/A,#N/A,FALSE,"Tabl. G1";#N/A,#N/A,FALSE,"Tabl. G2"}</definedName>
    <definedName name="resumé">'[58]Summary Type 2'!$U$3</definedName>
    <definedName name="Rev" localSheetId="5">#REF!</definedName>
    <definedName name="Rev">#REF!</definedName>
    <definedName name="rev_major_suppliers" localSheetId="5">#REF!</definedName>
    <definedName name="rev_major_suppliers">#REF!</definedName>
    <definedName name="RevDate" localSheetId="5">#REF!</definedName>
    <definedName name="RevDate">#REF!</definedName>
    <definedName name="revenue_act_energy">'[54]cut-off-general(energy)'!$C$13</definedName>
    <definedName name="RevRange" localSheetId="5">#REF!</definedName>
    <definedName name="RevRange">#REF!</definedName>
    <definedName name="reyhjy" localSheetId="5" hidden="1">{#N/A,#N/A,FALSE,"A";#N/A,#N/A,FALSE,"B"}</definedName>
    <definedName name="reyhjy" hidden="1">{#N/A,#N/A,FALSE,"A";#N/A,#N/A,FALSE,"B"}</definedName>
    <definedName name="r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5" hidden="1">{#N/A,#N/A,FALSE,"A";#N/A,#N/A,FALSE,"B"}</definedName>
    <definedName name="rfdsgbvs" hidden="1">{#N/A,#N/A,FALSE,"A";#N/A,#N/A,FALSE,"B"}</definedName>
    <definedName name="rgagr" localSheetId="5" hidden="1">{#N/A,#N/A,FALSE,"A";#N/A,#N/A,FALSE,"B"}</definedName>
    <definedName name="rgagr" hidden="1">{#N/A,#N/A,FALSE,"A";#N/A,#N/A,FALSE,"B"}</definedName>
    <definedName name="rgerge" localSheetId="5" hidden="1">{#N/A,#N/A,FALSE,"A";#N/A,#N/A,FALSE,"B"}</definedName>
    <definedName name="rgerge" hidden="1">{#N/A,#N/A,FALSE,"A";#N/A,#N/A,FALSE,"B"}</definedName>
    <definedName name="rgewgv" localSheetId="5" hidden="1">{#N/A,#N/A,FALSE,"A";#N/A,#N/A,FALSE,"B"}</definedName>
    <definedName name="rgewgv" hidden="1">{#N/A,#N/A,FALSE,"A";#N/A,#N/A,FALSE,"B"}</definedName>
    <definedName name="rg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5" hidden="1">{#N/A,#N/A,FALSE,"A";#N/A,#N/A,FALSE,"B"}</definedName>
    <definedName name="rgre" hidden="1">{#N/A,#N/A,FALSE,"A";#N/A,#N/A,FALSE,"B"}</definedName>
    <definedName name="rgr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5" hidden="1">{#N/A,#N/A,FALSE,"A";#N/A,#N/A,FALSE,"B"}</definedName>
    <definedName name="rgtrg" hidden="1">{#N/A,#N/A,FALSE,"A";#N/A,#N/A,FALSE,"B"}</definedName>
    <definedName name="RiskCollectDistributionSamples">2</definedName>
    <definedName name="RiskCorrelationSheet" localSheetId="5">'[32]CFD EST'!#REF!</definedName>
    <definedName name="RiskCorrelationSheet">'[32]CFD EST'!#REF!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ng" localSheetId="5">#REF!</definedName>
    <definedName name="rng">#REF!</definedName>
    <definedName name="rngChartRange" localSheetId="5">#REF!</definedName>
    <definedName name="rngChartRange">#REF!</definedName>
    <definedName name="rngDataAll" localSheetId="5">#REF!</definedName>
    <definedName name="rngDataAll">#REF!</definedName>
    <definedName name="rngEnd" localSheetId="5">#REF!</definedName>
    <definedName name="rngEnd">#REF!</definedName>
    <definedName name="rngIATACode" localSheetId="5">#REF!</definedName>
    <definedName name="rngIATACode">#REF!</definedName>
    <definedName name="rngResStart" localSheetId="5">#REF!</definedName>
    <definedName name="rngResStart">#REF!</definedName>
    <definedName name="rngStart" localSheetId="5">#REF!</definedName>
    <definedName name="rngStart">#REF!</definedName>
    <definedName name="rngUpdate" localSheetId="5">#REF!</definedName>
    <definedName name="rngUpdate">#REF!</definedName>
    <definedName name="rnn" localSheetId="5">#REF!</definedName>
    <definedName name="rnn">#REF!</definedName>
    <definedName name="RogachevA" localSheetId="5">#REF!</definedName>
    <definedName name="RogachevA">#REF!</definedName>
    <definedName name="rot" localSheetId="5">#REF!</definedName>
    <definedName name="rot">#REF!</definedName>
    <definedName name="rp">[30]name!$D$7</definedName>
    <definedName name="RPMAL_cum" localSheetId="5">#REF!</definedName>
    <definedName name="RPMAL_cum">#REF!</definedName>
    <definedName name="RPMAL_prec" localSheetId="5">#REF!</definedName>
    <definedName name="RPMAL_prec">#REF!</definedName>
    <definedName name="RPSOYO_cum" localSheetId="5">#REF!</definedName>
    <definedName name="RPSOYO_cum">#REF!</definedName>
    <definedName name="RPSOYO_prec" localSheetId="5">#REF!</definedName>
    <definedName name="RPSOYO_prec">#REF!</definedName>
    <definedName name="rreg" localSheetId="5" hidden="1">{#N/A,#N/A,FALSE,"A";#N/A,#N/A,FALSE,"B"}</definedName>
    <definedName name="rreg" hidden="1">{#N/A,#N/A,FALSE,"A";#N/A,#N/A,FALSE,"B"}</definedName>
    <definedName name="rrrr" localSheetId="5" hidden="1">{#N/A,#N/A,FALSE,"Tabl. H1";#N/A,#N/A,FALSE,"Tabl. H2"}</definedName>
    <definedName name="rrrr" hidden="1">{#N/A,#N/A,FALSE,"Tabl. H1";#N/A,#N/A,FALSE,"Tabl. H2"}</definedName>
    <definedName name="rrrrrrrr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rrrrrrrrrrrrrrrrrrrrrrrrrrrr" localSheetId="5" hidden="1">{#N/A,#N/A,FALSE,"A";#N/A,#N/A,FALSE,"B"}</definedName>
    <definedName name="rrrrrrrrrrrrrrrrrrrrrrrrrrrrrrrrrrrr" hidden="1">{#N/A,#N/A,FALSE,"A";#N/A,#N/A,FALSE,"B"}</definedName>
    <definedName name="rscxvr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 localSheetId="5" hidden="1">{#N/A,#N/A,FALSE,"A";#N/A,#N/A,FALSE,"B-TOT";#N/A,#N/A,FALSE,"Declaration1";#N/A,#N/A,FALSE,"Spravka1";#N/A,#N/A,FALSE,"A (2)";#N/A,#N/A,FALSE,"B-TOT (2)"}</definedName>
    <definedName name="rt" hidden="1">{#N/A,#N/A,FALSE,"A";#N/A,#N/A,FALSE,"B-TOT";#N/A,#N/A,FALSE,"Declaration1";#N/A,#N/A,FALSE,"Spravka1";#N/A,#N/A,FALSE,"A (2)";#N/A,#N/A,FALSE,"B-TOT (2)"}</definedName>
    <definedName name="RTA" localSheetId="5" hidden="1">{#N/A,#N/A,FALSE,"Tabl. G1";#N/A,#N/A,FALSE,"Tabl. G2"}</definedName>
    <definedName name="RTA" hidden="1">{#N/A,#N/A,FALSE,"Tabl. G1";#N/A,#N/A,FALSE,"Tabl. G2"}</definedName>
    <definedName name="rt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re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yn" localSheetId="5" hidden="1">{#N/A,#N/A,FALSE,"A";#N/A,#N/A,FALSE,"B"}</definedName>
    <definedName name="rtyyn" hidden="1">{#N/A,#N/A,FALSE,"A";#N/A,#N/A,FALSE,"B"}</definedName>
    <definedName name="rujh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T" localSheetId="5">#REF!</definedName>
    <definedName name="RUT">#REF!</definedName>
    <definedName name="ryteg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5" hidden="1">{#N/A,#N/A,FALSE,"A";#N/A,#N/A,FALSE,"B"}</definedName>
    <definedName name="rytshh" hidden="1">{#N/A,#N/A,FALSE,"A";#N/A,#N/A,FALSE,"B"}</definedName>
    <definedName name="s" localSheetId="5">{#N/A,#N/A,FALSE,"A";#N/A,#N/A,FALSE,"B"}</definedName>
    <definedName name="s">{#N/A,#N/A,FALSE,"A";#N/A,#N/A,FALSE,"B"}</definedName>
    <definedName name="S1_" localSheetId="5">#REF!</definedName>
    <definedName name="S1_">#REF!</definedName>
    <definedName name="s1_0" localSheetId="5">#REF!</definedName>
    <definedName name="s1_0">#REF!</definedName>
    <definedName name="s1_1" localSheetId="5">#REF!</definedName>
    <definedName name="s1_1">#REF!</definedName>
    <definedName name="S10_" localSheetId="5">#REF!</definedName>
    <definedName name="S10_">#REF!</definedName>
    <definedName name="S11_" localSheetId="5">#REF!</definedName>
    <definedName name="S11_">#REF!</definedName>
    <definedName name="S12_" localSheetId="5">#REF!</definedName>
    <definedName name="S12_">#REF!</definedName>
    <definedName name="S13_" localSheetId="5">#REF!</definedName>
    <definedName name="S13_">#REF!</definedName>
    <definedName name="S14_" localSheetId="5">#REF!</definedName>
    <definedName name="S14_">#REF!</definedName>
    <definedName name="S15_" localSheetId="5">#REF!</definedName>
    <definedName name="S15_">#REF!</definedName>
    <definedName name="S16_" localSheetId="5">#REF!</definedName>
    <definedName name="S16_">#REF!</definedName>
    <definedName name="S17_" localSheetId="5">#REF!</definedName>
    <definedName name="S17_">#REF!</definedName>
    <definedName name="S18_" localSheetId="5">#REF!</definedName>
    <definedName name="S18_">#REF!</definedName>
    <definedName name="S19_" localSheetId="5">#REF!</definedName>
    <definedName name="S19_">#REF!</definedName>
    <definedName name="S2_" localSheetId="5">#REF!</definedName>
    <definedName name="S2_">#REF!</definedName>
    <definedName name="S20_" localSheetId="5">#REF!</definedName>
    <definedName name="S20_">#REF!</definedName>
    <definedName name="S3_" localSheetId="5">#REF!</definedName>
    <definedName name="S3_">#REF!</definedName>
    <definedName name="S4_" localSheetId="5">#REF!</definedName>
    <definedName name="S4_">#REF!</definedName>
    <definedName name="S5_" localSheetId="5">#REF!</definedName>
    <definedName name="S5_">#REF!</definedName>
    <definedName name="S6_" localSheetId="5">#REF!</definedName>
    <definedName name="S6_">#REF!</definedName>
    <definedName name="S7_" localSheetId="5">#REF!</definedName>
    <definedName name="S7_">#REF!</definedName>
    <definedName name="S8_" localSheetId="5">#REF!</definedName>
    <definedName name="S8_">#REF!</definedName>
    <definedName name="S9_" localSheetId="5">#REF!</definedName>
    <definedName name="S9_">#REF!</definedName>
    <definedName name="sad" localSheetId="5" hidden="1">{#N/A,#N/A,FALSE,"A";#N/A,#N/A,FALSE,"B"}</definedName>
    <definedName name="sad" hidden="1">{#N/A,#N/A,FALSE,"A";#N/A,#N/A,FALSE,"B"}</definedName>
    <definedName name="sadrgdrtgy" localSheetId="5" hidden="1">{#N/A,#N/A,FALSE,"A";#N/A,#N/A,FALSE,"B"}</definedName>
    <definedName name="sadrgdrtgy" hidden="1">{#N/A,#N/A,FALSE,"A";#N/A,#N/A,FALSE,"B"}</definedName>
    <definedName name="sadsad" localSheetId="5" hidden="1">{#N/A,#N/A,FALSE,"A";#N/A,#N/A,FALSE,"B"}</definedName>
    <definedName name="sadsad" hidden="1">{#N/A,#N/A,FALSE,"A";#N/A,#N/A,FALSE,"B"}</definedName>
    <definedName name="sadsdsac" localSheetId="5" hidden="1">{#N/A,#N/A,FALSE,"A";#N/A,#N/A,FALSE,"B"}</definedName>
    <definedName name="sadsdsac" hidden="1">{#N/A,#N/A,FALSE,"A";#N/A,#N/A,FALSE,"B"}</definedName>
    <definedName name="saf" localSheetId="5" hidden="1">{#N/A,#N/A,FALSE,"A";#N/A,#N/A,FALSE,"B"}</definedName>
    <definedName name="saf" hidden="1">{#N/A,#N/A,FALSE,"A";#N/A,#N/A,FALSE,"B"}</definedName>
    <definedName name="safdgsrt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am" localSheetId="5">#REF!</definedName>
    <definedName name="Salam">#REF!</definedName>
    <definedName name="Sales_to_related_parties" localSheetId="5">#REF!</definedName>
    <definedName name="Sales_to_related_parties">#REF!</definedName>
    <definedName name="samedi" localSheetId="5" hidden="1">{#N/A,#N/A,FALSE,"Tabl. A1";#N/A,#N/A,FALSE,"Tabl. A1 b";#N/A,#N/A,FALSE,"Tabl. A2";#N/A,#N/A,FALSE,"Tabl. A2-1";#N/A,#N/A,FALSE,"Tabl. A2-2"}</definedName>
    <definedName name="samedi" hidden="1">{#N/A,#N/A,FALSE,"Tabl. A1";#N/A,#N/A,FALSE,"Tabl. A1 b";#N/A,#N/A,FALSE,"Tabl. A2";#N/A,#N/A,FALSE,"Tabl. A2-1";#N/A,#N/A,FALSE,"Tabl. A2-2"}</definedName>
    <definedName name="Samp_Ass" localSheetId="5">#REF!</definedName>
    <definedName name="Samp_Ass">#REF!</definedName>
    <definedName name="Samp_Calc_Sample" localSheetId="5">#REF!</definedName>
    <definedName name="Samp_Calc_Sample">#REF!</definedName>
    <definedName name="Samp_Calc_TM" localSheetId="5">#REF!</definedName>
    <definedName name="Samp_Calc_TM">#REF!</definedName>
    <definedName name="Samp_DSS" localSheetId="5">#REF!</definedName>
    <definedName name="Samp_DSS">#REF!</definedName>
    <definedName name="Samp_EM_Per" localSheetId="5">#REF!</definedName>
    <definedName name="Samp_EM_Per">#REF!</definedName>
    <definedName name="Samp_EM_T" localSheetId="5">#REF!</definedName>
    <definedName name="Samp_EM_T">#REF!</definedName>
    <definedName name="Samp_Factor" localSheetId="5">#REF!</definedName>
    <definedName name="Samp_Factor">#REF!</definedName>
    <definedName name="Samp_Min_SS" localSheetId="5">#REF!</definedName>
    <definedName name="Samp_Min_SS">#REF!</definedName>
    <definedName name="Samp_MTM" localSheetId="5">#REF!</definedName>
    <definedName name="Samp_MTM">#REF!</definedName>
    <definedName name="Samp_PM" localSheetId="5">#REF!</definedName>
    <definedName name="Samp_PM">#REF!</definedName>
    <definedName name="Samp_Pre" localSheetId="5">#REF!</definedName>
    <definedName name="Samp_Pre">#REF!</definedName>
    <definedName name="Samp_Pre_T" localSheetId="5">#REF!</definedName>
    <definedName name="Samp_Pre_T">#REF!</definedName>
    <definedName name="Samp_RTB" localSheetId="5">#REF!</definedName>
    <definedName name="Samp_RTB">#REF!</definedName>
    <definedName name="Samp_RTB_Desc" localSheetId="5">#REF!</definedName>
    <definedName name="Samp_RTB_Desc">#REF!</definedName>
    <definedName name="Samp_Sel" localSheetId="5">#REF!</definedName>
    <definedName name="Samp_Sel">#REF!</definedName>
    <definedName name="Samp_Small_Adj" localSheetId="5">#REF!</definedName>
    <definedName name="Samp_Small_Adj">#REF!</definedName>
    <definedName name="Samp_SS" localSheetId="5">#REF!</definedName>
    <definedName name="Samp_SS">#REF!</definedName>
    <definedName name="Samp_TM_Diff" localSheetId="5">#REF!</definedName>
    <definedName name="Samp_TM_Diff">#REF!</definedName>
    <definedName name="Samp_TM_Exp_Diff" localSheetId="5">#REF!</definedName>
    <definedName name="Samp_TM_Exp_Diff">#REF!</definedName>
    <definedName name="Samp_TM_N" localSheetId="5">#REF!</definedName>
    <definedName name="Samp_TM_N">#REF!</definedName>
    <definedName name="Samp_TM_Y" localSheetId="5">#REF!</definedName>
    <definedName name="Samp_TM_Y">#REF!</definedName>
    <definedName name="Sampr_Factor" localSheetId="5">#REF!</definedName>
    <definedName name="Sampr_Factor">#REF!</definedName>
    <definedName name="sans_ecart" localSheetId="5">#REF!</definedName>
    <definedName name="sans_ecart">#REF!</definedName>
    <definedName name="sap_D0001_00000001" localSheetId="5">#REF!</definedName>
    <definedName name="sap_D0001_00000001">#REF!</definedName>
    <definedName name="sap_D0002_00000001" localSheetId="5">#REF!</definedName>
    <definedName name="sap_D0002_00000001">#REF!</definedName>
    <definedName name="sap_D0003_00000001" localSheetId="5">#REF!</definedName>
    <definedName name="sap_D0003_00000001">#REF!</definedName>
    <definedName name="sap_D0004_00000001" localSheetId="5">#REF!</definedName>
    <definedName name="sap_D0004_00000001">#REF!</definedName>
    <definedName name="sap_D0005_00000001" localSheetId="5">#REF!</definedName>
    <definedName name="sap_D0005_00000001">#REF!</definedName>
    <definedName name="sap_D0006_00000001" localSheetId="5">#REF!</definedName>
    <definedName name="sap_D0006_00000001">#REF!</definedName>
    <definedName name="sap_D0007_00000001" localSheetId="5">#REF!</definedName>
    <definedName name="sap_D0007_00000001">#REF!</definedName>
    <definedName name="sap_D0008_00000001" localSheetId="5">#REF!</definedName>
    <definedName name="sap_D0008_00000001">#REF!</definedName>
    <definedName name="sap_D0009_00000001" localSheetId="5">#REF!</definedName>
    <definedName name="sap_D0009_00000001">#REF!</definedName>
    <definedName name="sap_D0010_00000001" localSheetId="5">#REF!</definedName>
    <definedName name="sap_D0010_00000001">#REF!</definedName>
    <definedName name="sap_D0011_00000001" localSheetId="5">#REF!</definedName>
    <definedName name="sap_D0011_00000001">#REF!</definedName>
    <definedName name="sap_D0012_00000001" localSheetId="5">#REF!</definedName>
    <definedName name="sap_D0012_00000001">#REF!</definedName>
    <definedName name="sap_D0013_00000001" localSheetId="5">#REF!</definedName>
    <definedName name="sap_D0013_00000001">#REF!</definedName>
    <definedName name="sap_D0014_00000001" localSheetId="5">#REF!</definedName>
    <definedName name="sap_D0014_00000001">#REF!</definedName>
    <definedName name="sap_F0001" localSheetId="5">#REF!</definedName>
    <definedName name="sap_F0001">#REF!</definedName>
    <definedName name="sap_F0002" localSheetId="5">#REF!</definedName>
    <definedName name="sap_F0002">#REF!</definedName>
    <definedName name="sap_F0003" localSheetId="5">#REF!</definedName>
    <definedName name="sap_F0003">#REF!</definedName>
    <definedName name="sap_F0004" localSheetId="5">#REF!</definedName>
    <definedName name="sap_F0004">#REF!</definedName>
    <definedName name="sap_K0001" localSheetId="5">#REF!</definedName>
    <definedName name="sap_K0001">#REF!</definedName>
    <definedName name="sap_K0002" localSheetId="5">#REF!</definedName>
    <definedName name="sap_K0002">#REF!</definedName>
    <definedName name="sap_K0003" localSheetId="5">#REF!</definedName>
    <definedName name="sap_K0003">#REF!</definedName>
    <definedName name="sap_K0004" localSheetId="5">#REF!</definedName>
    <definedName name="sap_K0004">#REF!</definedName>
    <definedName name="sap_K0005" localSheetId="5">#REF!</definedName>
    <definedName name="sap_K0005">#REF!</definedName>
    <definedName name="sap_K0006" localSheetId="5">[59]payable!#REF!</definedName>
    <definedName name="sap_K0006">[59]payable!#REF!</definedName>
    <definedName name="sap_K0007" localSheetId="5">[59]payable!#REF!</definedName>
    <definedName name="sap_K0007">[59]payable!#REF!</definedName>
    <definedName name="sap_S0001" localSheetId="5">#REF!</definedName>
    <definedName name="sap_S0001">#REF!</definedName>
    <definedName name="sap_S0002" localSheetId="5">#REF!</definedName>
    <definedName name="sap_S0002">#REF!</definedName>
    <definedName name="sap_S0003" localSheetId="5">#REF!</definedName>
    <definedName name="sap_S0003">#REF!</definedName>
    <definedName name="sap_S0004" localSheetId="5">#REF!</definedName>
    <definedName name="sap_S0004">#REF!</definedName>
    <definedName name="sap_S0005" localSheetId="5">#REF!</definedName>
    <definedName name="sap_S0005">#REF!</definedName>
    <definedName name="sap_S0006" localSheetId="5">#REF!</definedName>
    <definedName name="sap_S0006">#REF!</definedName>
    <definedName name="sap_S0007" localSheetId="5">#REF!</definedName>
    <definedName name="sap_S0007">#REF!</definedName>
    <definedName name="sap_S0008" localSheetId="5">#REF!</definedName>
    <definedName name="sap_S0008">#REF!</definedName>
    <definedName name="sap_Z0001_00000001" localSheetId="5">#REF!</definedName>
    <definedName name="sap_Z0001_00000001">#REF!</definedName>
    <definedName name="sap_Z0002_00000001" localSheetId="5">#REF!</definedName>
    <definedName name="sap_Z0002_00000001">#REF!</definedName>
    <definedName name="sap_Z0003_00000001" localSheetId="5">#REF!</definedName>
    <definedName name="sap_Z0003_00000001">#REF!</definedName>
    <definedName name="sap_Z0004_00000001" localSheetId="5">#REF!</definedName>
    <definedName name="sap_Z0004_00000001">#REF!</definedName>
    <definedName name="sas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atpaevaO" localSheetId="5">#REF!</definedName>
    <definedName name="SatpaevaO">#REF!</definedName>
    <definedName name="sb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ecout" localSheetId="5">#REF!</definedName>
    <definedName name="Scecout">#REF!</definedName>
    <definedName name="SCG" localSheetId="5" hidden="1">{#N/A,#N/A,FALSE,"Tabl. D1";#N/A,#N/A,FALSE,"Tabl. D1 b";#N/A,#N/A,FALSE,"Tabl. D2";#N/A,#N/A,FALSE,"Tabl. D2 b";#N/A,#N/A,FALSE,"Tabl. D3";#N/A,#N/A,FALSE,"Tabl. D4";#N/A,#N/A,FALSE,"Tabl. D5"}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ores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5" hidden="1">{#N/A,#N/A,FALSE,"A";#N/A,#N/A,FALSE,"B"}</definedName>
    <definedName name="sd5tshts" hidden="1">{#N/A,#N/A,FALSE,"A";#N/A,#N/A,FALSE,"B"}</definedName>
    <definedName name="sdafvfd" localSheetId="5" hidden="1">{#N/A,#N/A,FALSE,"A";#N/A,#N/A,FALSE,"B"}</definedName>
    <definedName name="sdafvfd" hidden="1">{#N/A,#N/A,FALSE,"A";#N/A,#N/A,FALSE,"B"}</definedName>
    <definedName name="sdb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5" hidden="1">{#N/A,#N/A,FALSE,"A";#N/A,#N/A,FALSE,"B"}</definedName>
    <definedName name="sdbgs" hidden="1">{#N/A,#N/A,FALSE,"A";#N/A,#N/A,FALSE,"B"}</definedName>
    <definedName name="sdbt" localSheetId="5" hidden="1">{#N/A,#N/A,FALSE,"A";#N/A,#N/A,FALSE,"B"}</definedName>
    <definedName name="sdbt" hidden="1">{#N/A,#N/A,FALSE,"A";#N/A,#N/A,FALSE,"B"}</definedName>
    <definedName name="sdcvx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localSheetId="5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df" localSheetId="5" hidden="1">{#N/A,#N/A,FALSE,"A";#N/A,#N/A,FALSE,"B"}</definedName>
    <definedName name="sdf" hidden="1">{#N/A,#N/A,FALSE,"A";#N/A,#N/A,FALSE,"B"}</definedName>
    <definedName name="sdfbgdb" localSheetId="5" hidden="1">{#N/A,#N/A,FALSE,"A";#N/A,#N/A,FALSE,"B"}</definedName>
    <definedName name="sdfbgdb" hidden="1">{#N/A,#N/A,FALSE,"A";#N/A,#N/A,FALSE,"B"}</definedName>
    <definedName name="sdfbwgt" localSheetId="5" hidden="1">{#N/A,#N/A,FALSE,"A";#N/A,#N/A,FALSE,"B"}</definedName>
    <definedName name="sdfbwgt" hidden="1">{#N/A,#N/A,FALSE,"A";#N/A,#N/A,FALSE,"B"}</definedName>
    <definedName name="sdf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5" hidden="1">{#N/A,#N/A,FALSE,"A";#N/A,#N/A,FALSE,"B"}</definedName>
    <definedName name="sdjfht" hidden="1">{#N/A,#N/A,FALSE,"A";#N/A,#N/A,FALSE,"B"}</definedName>
    <definedName name="sdqwe" localSheetId="5" hidden="1">{#N/A,#N/A,FALSE,"A";#N/A,#N/A,FALSE,"B"}</definedName>
    <definedName name="sdqwe" hidden="1">{#N/A,#N/A,FALSE,"A";#N/A,#N/A,FALSE,"B"}</definedName>
    <definedName name="sdrhgd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5" hidden="1">{#N/A,#N/A,FALSE,"A";#N/A,#N/A,FALSE,"B"}</definedName>
    <definedName name="sdrtgcv" hidden="1">{#N/A,#N/A,FALSE,"A";#N/A,#N/A,FALSE,"B"}</definedName>
    <definedName name="sds" localSheetId="5" hidden="1">{#N/A,#N/A,FALSE,"A";#N/A,#N/A,FALSE,"B"}</definedName>
    <definedName name="sds" hidden="1">{#N/A,#N/A,FALSE,"A";#N/A,#N/A,FALSE,"B"}</definedName>
    <definedName name="sds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ncount" hidden="1">1</definedName>
    <definedName name="sfdgsdt" localSheetId="5" hidden="1">{#N/A,#N/A,FALSE,"A";#N/A,#N/A,FALSE,"B"}</definedName>
    <definedName name="sfdgsdt" hidden="1">{#N/A,#N/A,FALSE,"A";#N/A,#N/A,FALSE,"B"}</definedName>
    <definedName name="sfdsfs" localSheetId="5" hidden="1">{#N/A,#N/A,FALSE,"A";#N/A,#N/A,FALSE,"B"}</definedName>
    <definedName name="sfdsfs" hidden="1">{#N/A,#N/A,FALSE,"A";#N/A,#N/A,FALSE,"B"}</definedName>
    <definedName name="sfghds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5" hidden="1">{#N/A,#N/A,FALSE,"A";#N/A,#N/A,FALSE,"B"}</definedName>
    <definedName name="sfhgfdsht" hidden="1">{#N/A,#N/A,FALSE,"A";#N/A,#N/A,FALSE,"B"}</definedName>
    <definedName name="sgbgs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ELFSS">'[32]RSPEC graphs'!$B$72:$M$85</definedName>
    <definedName name="shgth" localSheetId="5" hidden="1">{#N/A,#N/A,FALSE,"A";#N/A,#N/A,FALSE,"B"}</definedName>
    <definedName name="shgth" hidden="1">{#N/A,#N/A,FALSE,"A";#N/A,#N/A,FALSE,"B"}</definedName>
    <definedName name="shit" localSheetId="5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5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5">[52]July_03_Pg8!#REF!</definedName>
    <definedName name="SHOP_3_ex_TP">[52]July_03_Pg8!#REF!</definedName>
    <definedName name="SHOP3" localSheetId="5">#REF!</definedName>
    <definedName name="SHOP3">#REF!</definedName>
    <definedName name="SHP3SUMMARY" localSheetId="5">#REF!</definedName>
    <definedName name="SHP3SUMMARY">#REF!</definedName>
    <definedName name="shthhs" localSheetId="5" hidden="1">{#N/A,#N/A,FALSE,"A";#N/A,#N/A,FALSE,"B"}</definedName>
    <definedName name="shthhs" hidden="1">{#N/A,#N/A,FALSE,"A";#N/A,#N/A,FALSE,"B"}</definedName>
    <definedName name="shtyht" localSheetId="5" hidden="1">{#N/A,#N/A,FALSE,"A";#N/A,#N/A,FALSE,"B"}</definedName>
    <definedName name="shtyht" hidden="1">{#N/A,#N/A,FALSE,"A";#N/A,#N/A,FALSE,"B"}</definedName>
    <definedName name="ShumeikoA" localSheetId="5">#REF!</definedName>
    <definedName name="ShumeikoA">#REF!</definedName>
    <definedName name="SINTER" localSheetId="5">#REF!</definedName>
    <definedName name="SINTER">#REF!</definedName>
    <definedName name="SkosyrskayaM" localSheetId="5">#REF!</definedName>
    <definedName name="SkosyrskayaM">#REF!</definedName>
    <definedName name="SLABBING" localSheetId="5">[52]July_03_Pg8!#REF!</definedName>
    <definedName name="SLABBING">[52]July_03_Pg8!#REF!</definedName>
    <definedName name="SLABS" localSheetId="5">#REF!</definedName>
    <definedName name="SLABS">#REF!</definedName>
    <definedName name="SM" localSheetId="5">#REF!</definedName>
    <definedName name="SM">#REF!</definedName>
    <definedName name="snbyhy" localSheetId="5" hidden="1">{#N/A,#N/A,FALSE,"A";#N/A,#N/A,FALSE,"B"}</definedName>
    <definedName name="snbyhy" hidden="1">{#N/A,#N/A,FALSE,"A";#N/A,#N/A,FALSE,"B"}</definedName>
    <definedName name="SocT" localSheetId="5" hidden="1">{#N/A,#N/A,FALSE,"A";#N/A,#N/A,FALSE,"B"}</definedName>
    <definedName name="SocT" hidden="1">{#N/A,#N/A,FALSE,"A";#N/A,#N/A,FALSE,"B"}</definedName>
    <definedName name="sort" localSheetId="5">#REF!</definedName>
    <definedName name="sort">#REF!</definedName>
    <definedName name="sort2" localSheetId="5">#REF!</definedName>
    <definedName name="sort2">#REF!</definedName>
    <definedName name="sort3" localSheetId="5">#REF!</definedName>
    <definedName name="sort3">#REF!</definedName>
    <definedName name="Sponsor_for_D" localSheetId="5">#REF!</definedName>
    <definedName name="Sponsor_for_D">#REF!</definedName>
    <definedName name="SprinkE" localSheetId="5">#REF!</definedName>
    <definedName name="SprinkE">#REF!</definedName>
    <definedName name="sqlLoaded" localSheetId="5">[60]Loaded!#REF!</definedName>
    <definedName name="sqlLoaded">[60]Loaded!#REF!</definedName>
    <definedName name="srgrsdtg" localSheetId="5" hidden="1">{#N/A,#N/A,FALSE,"A";#N/A,#N/A,FALSE,"B"}</definedName>
    <definedName name="srgrsdtg" hidden="1">{#N/A,#N/A,FALSE,"A";#N/A,#N/A,FALSE,"B"}</definedName>
    <definedName name="SSDF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5">#REF!</definedName>
    <definedName name="SSS">#REF!</definedName>
    <definedName name="S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 localSheetId="5">#REF!</definedName>
    <definedName name="STAMPA">#REF!</definedName>
    <definedName name="statutory_rate" localSheetId="5">#REF!</definedName>
    <definedName name="statutory_rate">#REF!</definedName>
    <definedName name="sth" localSheetId="5" hidden="1">{#N/A,#N/A,FALSE,"A";#N/A,#N/A,FALSE,"B"}</definedName>
    <definedName name="sth" hidden="1">{#N/A,#N/A,FALSE,"A";#N/A,#N/A,FALSE,"B"}</definedName>
    <definedName name="sthdh" localSheetId="5" hidden="1">{#N/A,#N/A,FALSE,"A";#N/A,#N/A,FALSE,"B"}</definedName>
    <definedName name="sthdh" hidden="1">{#N/A,#N/A,FALSE,"A";#N/A,#N/A,FALSE,"B"}</definedName>
    <definedName name="sthgstv" localSheetId="5" hidden="1">{#N/A,#N/A,FALSE,"A";#N/A,#N/A,FALSE,"B"}</definedName>
    <definedName name="sthgstv" hidden="1">{#N/A,#N/A,FALSE,"A";#N/A,#N/A,FALSE,"B"}</definedName>
    <definedName name="sthrt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5" hidden="1">{#N/A,#N/A,FALSE,"A";#N/A,#N/A,FALSE,"B"}</definedName>
    <definedName name="sthsgsh" hidden="1">{#N/A,#N/A,FALSE,"A";#N/A,#N/A,FALSE,"B"}</definedName>
    <definedName name="sthst" localSheetId="5" hidden="1">{#N/A,#N/A,FALSE,"A";#N/A,#N/A,FALSE,"B"}</definedName>
    <definedName name="sthst" hidden="1">{#N/A,#N/A,FALSE,"A";#N/A,#N/A,FALSE,"B"}</definedName>
    <definedName name="sth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5" hidden="1">{#N/A,#N/A,FALSE,"A";#N/A,#N/A,FALSE,"B"}</definedName>
    <definedName name="sthty" hidden="1">{#N/A,#N/A,FALSE,"A";#N/A,#N/A,FALSE,"B"}</definedName>
    <definedName name="Strat_1_Def" localSheetId="5">#REF!</definedName>
    <definedName name="Strat_1_Def">#REF!</definedName>
    <definedName name="Strat_1_It" localSheetId="5">#REF!</definedName>
    <definedName name="Strat_1_It">#REF!</definedName>
    <definedName name="Strat_1_T" localSheetId="5">#REF!</definedName>
    <definedName name="Strat_1_T">#REF!</definedName>
    <definedName name="Strat_2_Def" localSheetId="5">#REF!</definedName>
    <definedName name="Strat_2_Def">#REF!</definedName>
    <definedName name="Strat_2_It" localSheetId="5">#REF!</definedName>
    <definedName name="Strat_2_It">#REF!</definedName>
    <definedName name="Strat_2_T" localSheetId="5">#REF!</definedName>
    <definedName name="Strat_2_T">#REF!</definedName>
    <definedName name="Strat_Dec" localSheetId="5">#REF!</definedName>
    <definedName name="Strat_Dec">#REF!</definedName>
    <definedName name="Strat_Def" localSheetId="5">#REF!</definedName>
    <definedName name="Strat_Def">#REF!</definedName>
    <definedName name="Strat_T_It" localSheetId="5">#REF!</definedName>
    <definedName name="Strat_T_It">#REF!</definedName>
    <definedName name="Strat_T_T" localSheetId="5">#REF!</definedName>
    <definedName name="Strat_T_T">#REF!</definedName>
    <definedName name="stu" localSheetId="5" hidden="1">{#N/A,#N/A,FALSE,"Tabl. D1";#N/A,#N/A,FALSE,"Tabl. D1 b";#N/A,#N/A,FALSE,"Tabl. D2";#N/A,#N/A,FALSE,"Tabl. D2 b";#N/A,#N/A,FALSE,"Tabl. D3";#N/A,#N/A,FALSE,"Tabl. D4";#N/A,#N/A,FALSE,"Tabl. D5"}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ul" localSheetId="5">#REF!</definedName>
    <definedName name="sul">#REF!</definedName>
    <definedName name="SUMMARY" localSheetId="5">[52]July_03_Pg8!#REF!</definedName>
    <definedName name="SUMMARY">[52]July_03_Pg8!#REF!</definedName>
    <definedName name="sumtable">'[32]Sum Table'!$A$1:$G$15</definedName>
    <definedName name="swthrt" localSheetId="5" hidden="1">{#N/A,#N/A,FALSE,"A";#N/A,#N/A,FALSE,"B"}</definedName>
    <definedName name="swthrt" hidden="1">{#N/A,#N/A,FALSE,"A";#N/A,#N/A,FALSE,"B"}</definedName>
    <definedName name="syh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SYNTH" localSheetId="5">#REF!</definedName>
    <definedName name="SYNTH">#REF!</definedName>
    <definedName name="synthese" localSheetId="5">#REF!</definedName>
    <definedName name="synthese">#REF!</definedName>
    <definedName name="T">'[61]00'!$C$6</definedName>
    <definedName name="tabl" localSheetId="5" hidden="1">{#N/A,#N/A,FALSE,"Tabl. H1";#N/A,#N/A,FALSE,"Tabl. H2"}</definedName>
    <definedName name="tabl" hidden="1">{#N/A,#N/A,FALSE,"Tabl. H1";#N/A,#N/A,FALSE,"Tabl. H2"}</definedName>
    <definedName name="table" localSheetId="7">#REF!</definedName>
    <definedName name="table" localSheetId="5">#REF!</definedName>
    <definedName name="table">#REF!</definedName>
    <definedName name="tableau" localSheetId="5" hidden="1">{#N/A,#N/A,FALSE,"Tabl. A1";#N/A,#N/A,FALSE,"Tabl. A1 b";#N/A,#N/A,FALSE,"Tabl. A2";#N/A,#N/A,FALSE,"Tabl. A2-1";#N/A,#N/A,FALSE,"Tabl. A2-2"}</definedName>
    <definedName name="tableau" hidden="1">{#N/A,#N/A,FALSE,"Tabl. A1";#N/A,#N/A,FALSE,"Tabl. A1 b";#N/A,#N/A,FALSE,"Tabl. A2";#N/A,#N/A,FALSE,"Tabl. A2-1";#N/A,#N/A,FALSE,"Tabl. A2-2"}</definedName>
    <definedName name="Tax_Form202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 localSheetId="5">#REF!</definedName>
    <definedName name="Tax_Rate">#REF!</definedName>
    <definedName name="taxcalc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 localSheetId="5">#REF!</definedName>
    <definedName name="TaxInspectorate">#REF!</definedName>
    <definedName name="TAXInspectorateof" localSheetId="5">#REF!</definedName>
    <definedName name="TAXInspectorateof">#REF!</definedName>
    <definedName name="TB">[62]PBC_TB!$B$8:$J$119</definedName>
    <definedName name="tbg" localSheetId="5" hidden="1">{#N/A,#N/A,FALSE,"Tabl. G1";#N/A,#N/A,FALSE,"Tabl. G2"}</definedName>
    <definedName name="tbg" hidden="1">{#N/A,#N/A,FALSE,"Tabl. G1";#N/A,#N/A,FALSE,"Tabl. G2"}</definedName>
    <definedName name="TCN" localSheetId="5">#REF!</definedName>
    <definedName name="TCN">#REF!</definedName>
    <definedName name="TE" localSheetId="5">#REF!</definedName>
    <definedName name="TE">#REF!</definedName>
    <definedName name="TeeI" localSheetId="5">#REF!</definedName>
    <definedName name="TeeI">#REF!</definedName>
    <definedName name="templ_path" localSheetId="7">#REF!</definedName>
    <definedName name="templ_path" localSheetId="5">#REF!</definedName>
    <definedName name="templ_path">#REF!</definedName>
    <definedName name="templ_path_106" localSheetId="5">#REF!</definedName>
    <definedName name="templ_path_106">#REF!</definedName>
    <definedName name="Term_in_years" localSheetId="7">#REF!</definedName>
    <definedName name="Term_in_years" localSheetId="5">#REF!</definedName>
    <definedName name="Term_in_years">#REF!</definedName>
    <definedName name="Tes" localSheetId="5" hidden="1">{#N/A,#N/A,FALSE,"A";#N/A,#N/A,FALSE,"B"}</definedName>
    <definedName name="Tes" hidden="1">{#N/A,#N/A,FALSE,"A";#N/A,#N/A,FALSE,"B"}</definedName>
    <definedName name="test" localSheetId="5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Description" localSheetId="5">#REF!</definedName>
    <definedName name="Test_Description">#REF!</definedName>
    <definedName name="Test_ND" localSheetId="5">#REF!</definedName>
    <definedName name="Test_ND">#REF!</definedName>
    <definedName name="Test_Proj_Mis" localSheetId="5">#REF!</definedName>
    <definedName name="Test_Proj_Mis">#REF!</definedName>
    <definedName name="Test_Targ" localSheetId="5">#REF!</definedName>
    <definedName name="Test_Targ">#REF!</definedName>
    <definedName name="Test_Total_T" localSheetId="5">#REF!</definedName>
    <definedName name="Test_Total_T">#REF!</definedName>
    <definedName name="TEST0">'[63]TB-01.01.07'!$A$2:$I$934</definedName>
    <definedName name="TEST1">[8]Details!$A$3:$K$1010</definedName>
    <definedName name="TEST10" localSheetId="5">#REF!</definedName>
    <definedName name="TEST10">#REF!</definedName>
    <definedName name="TEST11" localSheetId="5">#REF!</definedName>
    <definedName name="TEST11">#REF!</definedName>
    <definedName name="TEST12" localSheetId="5">#REF!</definedName>
    <definedName name="TEST12">#REF!</definedName>
    <definedName name="TEST13" localSheetId="5">#REF!</definedName>
    <definedName name="TEST13">#REF!</definedName>
    <definedName name="TEST14" localSheetId="5">#REF!</definedName>
    <definedName name="TEST14">#REF!</definedName>
    <definedName name="TEST15" localSheetId="5">#REF!</definedName>
    <definedName name="TEST15">#REF!</definedName>
    <definedName name="TEST16" localSheetId="5">#REF!</definedName>
    <definedName name="TEST16">#REF!</definedName>
    <definedName name="TEST17" localSheetId="5">#REF!</definedName>
    <definedName name="TEST17">#REF!</definedName>
    <definedName name="TEST18" localSheetId="5">#REF!</definedName>
    <definedName name="TEST18">#REF!</definedName>
    <definedName name="TEST19" localSheetId="5">#REF!</definedName>
    <definedName name="TEST19">#REF!</definedName>
    <definedName name="TEST2">[8]Details!$A$1011:$K$2010</definedName>
    <definedName name="TEST20" localSheetId="5">#REF!</definedName>
    <definedName name="TEST20">#REF!</definedName>
    <definedName name="TEST21" localSheetId="5">#REF!</definedName>
    <definedName name="TEST21">#REF!</definedName>
    <definedName name="TEST22" localSheetId="5">#REF!</definedName>
    <definedName name="TEST22">#REF!</definedName>
    <definedName name="TEST23" localSheetId="5">#REF!</definedName>
    <definedName name="TEST23">#REF!</definedName>
    <definedName name="TEST24" localSheetId="5">#REF!</definedName>
    <definedName name="TEST24">#REF!</definedName>
    <definedName name="TEST25" localSheetId="5">#REF!</definedName>
    <definedName name="TEST25">#REF!</definedName>
    <definedName name="TEST26" localSheetId="5">#REF!</definedName>
    <definedName name="TEST26">#REF!</definedName>
    <definedName name="TEST27" localSheetId="5">#REF!</definedName>
    <definedName name="TEST27">#REF!</definedName>
    <definedName name="TEST28" localSheetId="5">#REF!</definedName>
    <definedName name="TEST28">#REF!</definedName>
    <definedName name="TEST29" localSheetId="5">#REF!</definedName>
    <definedName name="TEST29">#REF!</definedName>
    <definedName name="TEST3">[8]Details!$A$2011:$K$3010</definedName>
    <definedName name="TEST30" localSheetId="5">#REF!</definedName>
    <definedName name="TEST30">#REF!</definedName>
    <definedName name="TEST31" localSheetId="5">#REF!</definedName>
    <definedName name="TEST31">#REF!</definedName>
    <definedName name="TEST32" localSheetId="5">[64]Aug!#REF!</definedName>
    <definedName name="TEST32">[64]Aug!#REF!</definedName>
    <definedName name="TEST33" localSheetId="5">[64]Aug!#REF!</definedName>
    <definedName name="TEST33">[64]Aug!#REF!</definedName>
    <definedName name="TEST34" localSheetId="5">[64]Aug!#REF!</definedName>
    <definedName name="TEST34">[64]Aug!#REF!</definedName>
    <definedName name="TEST35" localSheetId="5">[64]Aug!#REF!</definedName>
    <definedName name="TEST35">[64]Aug!#REF!</definedName>
    <definedName name="TEST36" localSheetId="5">[64]Aug!#REF!</definedName>
    <definedName name="TEST36">[64]Aug!#REF!</definedName>
    <definedName name="TEST37" localSheetId="5">[64]Aug!#REF!</definedName>
    <definedName name="TEST37">[64]Aug!#REF!</definedName>
    <definedName name="TEST38" localSheetId="5">[64]Aug!#REF!</definedName>
    <definedName name="TEST38">[64]Aug!#REF!</definedName>
    <definedName name="TEST39" localSheetId="5">[64]Aug!#REF!</definedName>
    <definedName name="TEST39">[64]Aug!#REF!</definedName>
    <definedName name="TEST4" localSheetId="5">#REF!</definedName>
    <definedName name="TEST4">#REF!</definedName>
    <definedName name="TEST40" localSheetId="5">[64]Aug!#REF!</definedName>
    <definedName name="TEST40">[64]Aug!#REF!</definedName>
    <definedName name="TEST41" localSheetId="5">[64]Aug!#REF!</definedName>
    <definedName name="TEST41">[64]Aug!#REF!</definedName>
    <definedName name="TEST5" localSheetId="5">#REF!</definedName>
    <definedName name="TEST5">#REF!</definedName>
    <definedName name="TEST6" localSheetId="5">#REF!</definedName>
    <definedName name="TEST6">#REF!</definedName>
    <definedName name="TEST7" localSheetId="5">#REF!</definedName>
    <definedName name="TEST7">#REF!</definedName>
    <definedName name="TEST8" localSheetId="5">#REF!</definedName>
    <definedName name="TEST8">#REF!</definedName>
    <definedName name="TEST9" localSheetId="5">#REF!</definedName>
    <definedName name="TEST9">#REF!</definedName>
    <definedName name="TestDescription">[13]SMSTemp!$B$5</definedName>
    <definedName name="TESTHKEY" localSheetId="5">#REF!</definedName>
    <definedName name="TESTHKEY">#REF!</definedName>
    <definedName name="testkey">'[65]821302'!$H$1:$N$1</definedName>
    <definedName name="TESTKEYS" localSheetId="5">#REF!</definedName>
    <definedName name="TESTKEYS">#REF!</definedName>
    <definedName name="TESTVKEY" localSheetId="5">#REF!</definedName>
    <definedName name="TESTVKEY">#REF!</definedName>
    <definedName name="TextRefCopy1" localSheetId="5">#REF!</definedName>
    <definedName name="TextRefCopy1">#REF!</definedName>
    <definedName name="TextRefCopy2" localSheetId="5">'[66]Client Breakdown of Loans'!#REF!</definedName>
    <definedName name="TextRefCopy2">'[66]Client Breakdown of Loans'!#REF!</definedName>
    <definedName name="TextRefCopy22" localSheetId="5">#REF!</definedName>
    <definedName name="TextRefCopy22">#REF!</definedName>
    <definedName name="TextRefCopy3" localSheetId="5">#REF!</definedName>
    <definedName name="TextRefCopy3">#REF!</definedName>
    <definedName name="TextRefCopy35" localSheetId="5">#REF!</definedName>
    <definedName name="TextRefCopy35">#REF!</definedName>
    <definedName name="TextRefCopy5" localSheetId="5">#REF!</definedName>
    <definedName name="TextRefCopy5">#REF!</definedName>
    <definedName name="TextRefCopy63">'[67]PP&amp;E mvt for 2003'!$R$18</definedName>
    <definedName name="TextRefCopy88">'[67]PP&amp;E mvt for 2003'!$P$19</definedName>
    <definedName name="TextRefCopy89">'[67]PP&amp;E mvt for 2003'!$P$46</definedName>
    <definedName name="TextRefCopy90">'[67]PP&amp;E mvt for 2003'!$P$25</definedName>
    <definedName name="TextRefCopy92">'[67]PP&amp;E mvt for 2003'!$P$26</definedName>
    <definedName name="TextRefCopy94">'[67]PP&amp;E mvt for 2003'!$P$52</definedName>
    <definedName name="TextRefCopy95">'[67]PP&amp;E mvt for 2003'!$P$53</definedName>
    <definedName name="TextRefCopyRangeCount" hidden="1">3</definedName>
    <definedName name="tfhftsth" localSheetId="5" hidden="1">{#N/A,#N/A,FALSE,"A";#N/A,#N/A,FALSE,"B"}</definedName>
    <definedName name="tfhftsth" hidden="1">{#N/A,#N/A,FALSE,"A";#N/A,#N/A,FALSE,"B"}</definedName>
    <definedName name="thertgrtg" localSheetId="5" hidden="1">{#N/A,#N/A,FALSE,"A";#N/A,#N/A,FALSE,"B"}</definedName>
    <definedName name="thertgrtg" hidden="1">{#N/A,#N/A,FALSE,"A";#N/A,#N/A,FALSE,"B"}</definedName>
    <definedName name="THNEN" localSheetId="5" hidden="1">{#N/A,#N/A,FALSE,"Tabl. FB300";#N/A,#N/A,FALSE,"Tabl. FB350";#N/A,#N/A,FALSE,"Tabl. FB400";#N/A,#N/A,FALSE,"Tabl. FB500";#N/A,#N/A,FALSE,"Tabl. FS090"}</definedName>
    <definedName name="THNEN" hidden="1">{#N/A,#N/A,FALSE,"Tabl. FB300";#N/A,#N/A,FALSE,"Tabl. FB350";#N/A,#N/A,FALSE,"Tabl. FB400";#N/A,#N/A,FALSE,"Tabl. FB500";#N/A,#N/A,FALSE,"Tabl. FS090"}</definedName>
    <definedName name="thrtrhd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5" hidden="1">{#N/A,#N/A,FALSE,"A";#N/A,#N/A,FALSE,"B"}</definedName>
    <definedName name="thsthfft" hidden="1">{#N/A,#N/A,FALSE,"A";#N/A,#N/A,FALSE,"B"}</definedName>
    <definedName name="thsth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5" hidden="1">{#N/A,#N/A,FALSE,"A";#N/A,#N/A,FALSE,"B"}</definedName>
    <definedName name="thtgff" hidden="1">{#N/A,#N/A,FALSE,"A";#N/A,#N/A,FALSE,"B"}</definedName>
    <definedName name="TiajinaM" localSheetId="5">#REF!</definedName>
    <definedName name="TiajinaM">#REF!</definedName>
    <definedName name="TINPLATE" localSheetId="5">#REF!</definedName>
    <definedName name="TINPLATE">#REF!</definedName>
    <definedName name="Title" localSheetId="5">#REF!</definedName>
    <definedName name="Title">#REF!</definedName>
    <definedName name="TitovaO" localSheetId="5">#REF!</definedName>
    <definedName name="TitovaO">#REF!</definedName>
    <definedName name="tjty" localSheetId="5" hidden="1">{#N/A,#N/A,FALSE,"A";#N/A,#N/A,FALSE,"B"}</definedName>
    <definedName name="tjty" hidden="1">{#N/A,#N/A,FALSE,"A";#N/A,#N/A,FALSE,"B"}</definedName>
    <definedName name="tkxsbs" localSheetId="5" hidden="1">{#N/A,#N/A,FALSE,"A";#N/A,#N/A,FALSE,"B"}</definedName>
    <definedName name="tkxsbs" hidden="1">{#N/A,#N/A,FALSE,"A";#N/A,#N/A,FALSE,"B"}</definedName>
    <definedName name="tMainBook" localSheetId="5">#REF!</definedName>
    <definedName name="tMainBook">#REF!</definedName>
    <definedName name="TomashovS" localSheetId="5">#REF!</definedName>
    <definedName name="TomashovS">#REF!</definedName>
    <definedName name="Total_disb_for_D" localSheetId="5">#REF!</definedName>
    <definedName name="Total_disb_for_D">#REF!</definedName>
    <definedName name="Total_EBRD" localSheetId="5">#REF!</definedName>
    <definedName name="Total_EBRD">#REF!</definedName>
    <definedName name="Total_finding" localSheetId="5">#REF!</definedName>
    <definedName name="Total_finding">#REF!</definedName>
    <definedName name="Total_IFC" localSheetId="5">#REF!</definedName>
    <definedName name="Total_IFC">#REF!</definedName>
    <definedName name="Total_RPEC_CFD">'[32]Pg Cases RSPEC'!$A$217</definedName>
    <definedName name="Total_RSPEC_CFD" localSheetId="5">#REF!</definedName>
    <definedName name="Total_RSPEC_CFD">#REF!</definedName>
    <definedName name="Total_Spec_graph">[32]SCORE!$A$468</definedName>
    <definedName name="Total_Sponsor" localSheetId="5">#REF!</definedName>
    <definedName name="Total_Sponsor">#REF!</definedName>
    <definedName name="TraceW" localSheetId="5">#REF!</definedName>
    <definedName name="TraceW">#REF!</definedName>
    <definedName name="Traduc_cout" localSheetId="5">#REF!</definedName>
    <definedName name="Traduc_cout">#REF!</definedName>
    <definedName name="tre" localSheetId="5" hidden="1">{#N/A,#N/A,FALSE,"A";#N/A,#N/A,FALSE,"B"}</definedName>
    <definedName name="tre" hidden="1">{#N/A,#N/A,FALSE,"A";#N/A,#N/A,FALSE,"B"}</definedName>
    <definedName name="trhwtrsg" localSheetId="5" hidden="1">{#N/A,#N/A,FALSE,"A";#N/A,#N/A,FALSE,"B"}</definedName>
    <definedName name="trhwtrsg" hidden="1">{#N/A,#N/A,FALSE,"A";#N/A,#N/A,FALSE,"B"}</definedName>
    <definedName name="trthn" localSheetId="5" hidden="1">{#N/A,#N/A,FALSE,"A";#N/A,#N/A,FALSE,"B"}</definedName>
    <definedName name="trthn" hidden="1">{#N/A,#N/A,FALSE,"A";#N/A,#N/A,FALSE,"B"}</definedName>
    <definedName name="tryu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shtsgb" localSheetId="5" hidden="1">{#N/A,#N/A,FALSE,"A";#N/A,#N/A,FALSE,"B"}</definedName>
    <definedName name="tshtsgb" hidden="1">{#N/A,#N/A,FALSE,"A";#N/A,#N/A,FALSE,"B"}</definedName>
    <definedName name="TT" localSheetId="5" hidden="1">{#N/A,#N/A,FALSE,"Tabl. FB300";#N/A,#N/A,FALSE,"Tabl. FB350";#N/A,#N/A,FALSE,"Tabl. FB400";#N/A,#N/A,FALSE,"Tabl. FB500";#N/A,#N/A,FALSE,"Tabl. FS090"}</definedName>
    <definedName name="TT" hidden="1">{#N/A,#N/A,FALSE,"Tabl. FB300";#N/A,#N/A,FALSE,"Tabl. FB350";#N/A,#N/A,FALSE,"Tabl. FB400";#N/A,#N/A,FALSE,"Tabl. FB500";#N/A,#N/A,FALSE,"Tabl. FS090"}</definedName>
    <definedName name="TTT" localSheetId="5">[40]!печ_пл1</definedName>
    <definedName name="TTT">[40]!печ_пл1</definedName>
    <definedName name="TukanovaZ" localSheetId="5">#REF!</definedName>
    <definedName name="TukanovaZ">#REF!</definedName>
    <definedName name="twhwrth" localSheetId="5" hidden="1">{#N/A,#N/A,FALSE,"A";#N/A,#N/A,FALSE,"B"}</definedName>
    <definedName name="twhwrth" hidden="1">{#N/A,#N/A,FALSE,"A";#N/A,#N/A,FALSE,"B"}</definedName>
    <definedName name="ty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hytbg" localSheetId="5" hidden="1">{#N/A,#N/A,FALSE,"A";#N/A,#N/A,FALSE,"B"}</definedName>
    <definedName name="tyhytbg" hidden="1">{#N/A,#N/A,FALSE,"A";#N/A,#N/A,FALSE,"B"}</definedName>
    <definedName name="tytee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tyu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gfkjchjc" localSheetId="5" hidden="1">{#N/A,#N/A,FALSE,"A";#N/A,#N/A,FALSE,"B"}</definedName>
    <definedName name="ugfkjchjc" hidden="1">{#N/A,#N/A,FALSE,"A";#N/A,#N/A,FALSE,"B"}</definedName>
    <definedName name="ugh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HJ" localSheetId="5" hidden="1">{#N/A,#N/A,FALSE,"Tabl. FB300";#N/A,#N/A,FALSE,"Tabl. FB350";#N/A,#N/A,FALSE,"Tabl. FB400";#N/A,#N/A,FALSE,"Tabl. FB500";#N/A,#N/A,FALSE,"Tabl. FS090"}</definedName>
    <definedName name="UHJ" hidden="1">{#N/A,#N/A,FALSE,"Tabl. FB300";#N/A,#N/A,FALSE,"Tabl. FB350";#N/A,#N/A,FALSE,"Tabl. FB400";#N/A,#N/A,FALSE,"Tabl. FB500";#N/A,#N/A,FALSE,"Tabl. FS090"}</definedName>
    <definedName name="ui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hgnhg" localSheetId="5" hidden="1">{#N/A,#N/A,FALSE,"A";#N/A,#N/A,FALSE,"B"}</definedName>
    <definedName name="uihgnhg" hidden="1">{#N/A,#N/A,FALSE,"A";#N/A,#N/A,FALSE,"B"}</definedName>
    <definedName name="uj" localSheetId="5" hidden="1">{#N/A,#N/A,FALSE,"A";#N/A,#N/A,FALSE,"B"}</definedName>
    <definedName name="uj" hidden="1">{#N/A,#N/A,FALSE,"A";#N/A,#N/A,FALSE,"B"}</definedName>
    <definedName name="ukfhdd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5" hidden="1">{#N/A,#N/A,FALSE,"A";#N/A,#N/A,FALSE,"B"}</definedName>
    <definedName name="ukjhgghc" hidden="1">{#N/A,#N/A,FALSE,"A";#N/A,#N/A,FALSE,"B"}</definedName>
    <definedName name="US" localSheetId="5">#REF!</definedName>
    <definedName name="US">#REF!</definedName>
    <definedName name="USD" localSheetId="5">#REF!</definedName>
    <definedName name="USD">#REF!</definedName>
    <definedName name="USD___125.00" localSheetId="5">#REF!</definedName>
    <definedName name="USD___125.00">#REF!</definedName>
    <definedName name="USD_Eqv_cash_In" localSheetId="5" hidden="1">{"VISTA_1",#N/A,FALSE,"GRAFO"}</definedName>
    <definedName name="USD_Eqv_cash_In" hidden="1">{"VISTA_1",#N/A,FALSE,"GRAFO"}</definedName>
    <definedName name="USD_Eqv_cash_Out" localSheetId="5" hidden="1">{#N/A,#N/A,FALSE,"COPERTINA"}</definedName>
    <definedName name="USD_Eqv_cash_Out" hidden="1">{#N/A,#N/A,FALSE,"COPERTINA"}</definedName>
    <definedName name="USD_rate">[68]Aktau_USD!$D$3</definedName>
    <definedName name="USDOLLAR" localSheetId="5">#REF!</definedName>
    <definedName name="USDOLLAR">#REF!</definedName>
    <definedName name="USDR" localSheetId="5">#REF!</definedName>
    <definedName name="USDR">#REF!</definedName>
    <definedName name="usdr1" localSheetId="5">#REF!</definedName>
    <definedName name="usdr1">#REF!</definedName>
    <definedName name="USDRATE" localSheetId="5">#REF!</definedName>
    <definedName name="USDRATE">#REF!</definedName>
    <definedName name="UtelbaevaA" localSheetId="5">#REF!</definedName>
    <definedName name="UtelbaevaA">#REF!</definedName>
    <definedName name="utg" localSheetId="5" hidden="1">{#N/A,#N/A,FALSE,"Tabl. H1";#N/A,#N/A,FALSE,"Tabl. H2"}</definedName>
    <definedName name="utg" hidden="1">{#N/A,#N/A,FALSE,"Tabl. H1";#N/A,#N/A,FALSE,"Tabl. H2"}</definedName>
    <definedName name="uty" localSheetId="5" hidden="1">{#N/A,#N/A,FALSE,"A";#N/A,#N/A,FALSE,"B"}</definedName>
    <definedName name="uty" hidden="1">{#N/A,#N/A,FALSE,"A";#N/A,#N/A,FALSE,"B"}</definedName>
    <definedName name="UUJNN?JNJ" localSheetId="5" hidden="1">{#N/A,#N/A,FALSE,"Tabl. G1";#N/A,#N/A,FALSE,"Tabl. G2"}</definedName>
    <definedName name="UUJNN?JNJ" hidden="1">{#N/A,#N/A,FALSE,"Tabl. G1";#N/A,#N/A,FALSE,"Tabl. G2"}</definedName>
    <definedName name="UUYYYYYYYY" localSheetId="5" hidden="1">{#N/A,#N/A,FALSE,"Tabl. A1";#N/A,#N/A,FALSE,"Tabl. A1 b";#N/A,#N/A,FALSE,"Tabl. A2";#N/A,#N/A,FALSE,"Tabl. A2-1";#N/A,#N/A,FALSE,"Tabl. A2-2"}</definedName>
    <definedName name="UUYYYYYYYY" hidden="1">{#N/A,#N/A,FALSE,"Tabl. A1";#N/A,#N/A,FALSE,"Tabl. A1 b";#N/A,#N/A,FALSE,"Tabl. A2";#N/A,#N/A,FALSE,"Tabl. A2-1";#N/A,#N/A,FALSE,"Tabl. A2-2"}</definedName>
    <definedName name="UYB" localSheetId="5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yj" localSheetId="5" hidden="1">{#N/A,#N/A,FALSE,"A";#N/A,#N/A,FALSE,"B"}</definedName>
    <definedName name="uyyj" hidden="1">{#N/A,#N/A,FALSE,"A";#N/A,#N/A,FALSE,"B"}</definedName>
    <definedName name="Val">'[36]Dati base'!$62:$62</definedName>
    <definedName name="Value_ARPopulation" localSheetId="5">#REF!</definedName>
    <definedName name="Value_ARPopulation">#REF!</definedName>
    <definedName name="Value_LevelAssurance" localSheetId="5">#REF!</definedName>
    <definedName name="Value_LevelAssurance">#REF!</definedName>
    <definedName name="Value_NumberExceptionsIdentified" localSheetId="5">#REF!</definedName>
    <definedName name="Value_NumberExceptionsIdentified">#REF!</definedName>
    <definedName name="Value_NumberTolerableExceptions" localSheetId="5">#REF!</definedName>
    <definedName name="Value_NumberTolerableExceptions">#REF!</definedName>
    <definedName name="VARSUMMARY" localSheetId="5">#REF!</definedName>
    <definedName name="VARSUMMARY">#REF!</definedName>
    <definedName name="VasilenkoN" localSheetId="5">#REF!</definedName>
    <definedName name="VasilenkoN">#REF!</definedName>
    <definedName name="VasilenkoV" localSheetId="5">#REF!</definedName>
    <definedName name="VasilenkoV">#REF!</definedName>
    <definedName name="VAT">[28]Данные!$B$334</definedName>
    <definedName name="vb">[69]name!$D$3</definedName>
    <definedName name="vbrtr" localSheetId="5" hidden="1">{#N/A,#N/A,FALSE,"A";#N/A,#N/A,FALSE,"B"}</definedName>
    <definedName name="vbrtr" hidden="1">{#N/A,#N/A,FALSE,"A";#N/A,#N/A,FALSE,"B"}</definedName>
    <definedName name="vcbx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5" hidden="1">{#N/A,#N/A,FALSE,"A";#N/A,#N/A,FALSE,"B"}</definedName>
    <definedName name="vcxbgcht" hidden="1">{#N/A,#N/A,FALSE,"A";#N/A,#N/A,FALSE,"B"}</definedName>
    <definedName name="vdv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éhic_cout" localSheetId="5">#REF!</definedName>
    <definedName name="Véhic_cout">#REF!</definedName>
    <definedName name="Véhic_plan" localSheetId="5">#REF!</definedName>
    <definedName name="Véhic_plan">#REF!</definedName>
    <definedName name="vergvx" localSheetId="5" hidden="1">{#N/A,#N/A,FALSE,"A";#N/A,#N/A,FALSE,"B"}</definedName>
    <definedName name="vergvx" hidden="1">{#N/A,#N/A,FALSE,"A";#N/A,#N/A,FALSE,"B"}</definedName>
    <definedName name="vg" localSheetId="5">'СК '!vg</definedName>
    <definedName name="vg">[0]!vg</definedName>
    <definedName name="vgjhgj" localSheetId="5" hidden="1">{#N/A,#N/A,FALSE,"A";#N/A,#N/A,FALSE,"B"}</definedName>
    <definedName name="vgjhgj" hidden="1">{#N/A,#N/A,FALSE,"A";#N/A,#N/A,FALSE,"B"}</definedName>
    <definedName name="VilenskyN" localSheetId="5">#REF!</definedName>
    <definedName name="VilenskyN">#REF!</definedName>
    <definedName name="VOLCOM" localSheetId="5">#REF!</definedName>
    <definedName name="VOLCOM">#REF!</definedName>
    <definedName name="VOLCOMP" localSheetId="5">#REF!</definedName>
    <definedName name="VOLCOMP">#REF!</definedName>
    <definedName name="vrv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 localSheetId="5">#REF!</definedName>
    <definedName name="vvv">#REF!</definedName>
    <definedName name="vwx" localSheetId="5" hidden="1">{#N/A,#N/A,FALSE,"Tabl. FB300";#N/A,#N/A,FALSE,"Tabl. FB350";#N/A,#N/A,FALSE,"Tabl. FB400";#N/A,#N/A,FALSE,"Tabl. FB500";#N/A,#N/A,FALSE,"Tabl. FS090"}</definedName>
    <definedName name="vwx" hidden="1">{#N/A,#N/A,FALSE,"Tabl. FB300";#N/A,#N/A,FALSE,"Tabl. FB350";#N/A,#N/A,FALSE,"Tabl. FB400";#N/A,#N/A,FALSE,"Tabl. FB500";#N/A,#N/A,FALSE,"Tabl. FS090"}</definedName>
    <definedName name="w" localSheetId="5" hidden="1">{#N/A,#N/A,FALSE,"A";#N/A,#N/A,FALSE,"B"}</definedName>
    <definedName name="w" hidden="1">{#N/A,#N/A,FALSE,"A";#N/A,#N/A,FALSE,"B"}</definedName>
    <definedName name="WC" localSheetId="5">#REF!</definedName>
    <definedName name="WC">#REF!</definedName>
    <definedName name="wdewd" localSheetId="5" hidden="1">{#N/A,#N/A,FALSE,"A";#N/A,#N/A,FALSE,"B"}</definedName>
    <definedName name="wdewd" hidden="1">{#N/A,#N/A,FALSE,"A";#N/A,#N/A,FALSE,"B"}</definedName>
    <definedName name="we" localSheetId="5" hidden="1">{#N/A,#N/A,FALSE,"A";#N/A,#N/A,FALSE,"B"}</definedName>
    <definedName name="we" hidden="1">{#N/A,#N/A,FALSE,"A";#N/A,#N/A,FALSE,"B"}</definedName>
    <definedName name="weded" localSheetId="5" hidden="1">{#N/A,#N/A,FALSE,"A";#N/A,#N/A,FALSE,"B"}</definedName>
    <definedName name="weded" hidden="1">{#N/A,#N/A,FALSE,"A";#N/A,#N/A,FALSE,"B"}</definedName>
    <definedName name="wedwe" localSheetId="5" hidden="1">{#N/A,#N/A,FALSE,"A";#N/A,#N/A,FALSE,"B"}</definedName>
    <definedName name="wedwe" hidden="1">{#N/A,#N/A,FALSE,"A";#N/A,#N/A,FALSE,"B"}</definedName>
    <definedName name="wef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5" hidden="1">{#N/A,#N/A,FALSE,"A";#N/A,#N/A,FALSE,"B"}</definedName>
    <definedName name="wefew" hidden="1">{#N/A,#N/A,FALSE,"A";#N/A,#N/A,FALSE,"B"}</definedName>
    <definedName name="wefewf" localSheetId="5" hidden="1">{#N/A,#N/A,FALSE,"A";#N/A,#N/A,FALSE,"B"}</definedName>
    <definedName name="wefewf" hidden="1">{#N/A,#N/A,FALSE,"A";#N/A,#N/A,FALSE,"B"}</definedName>
    <definedName name="wefref" localSheetId="5" hidden="1">{#N/A,#N/A,FALSE,"A";#N/A,#N/A,FALSE,"B"}</definedName>
    <definedName name="wefref" hidden="1">{#N/A,#N/A,FALSE,"A";#N/A,#N/A,FALSE,"B"}</definedName>
    <definedName name="wefwef" localSheetId="5" hidden="1">{#N/A,#N/A,FALSE,"A";#N/A,#N/A,FALSE,"B"}</definedName>
    <definedName name="wefwef" hidden="1">{#N/A,#N/A,FALSE,"A";#N/A,#N/A,FALSE,"B"}</definedName>
    <definedName name="wegfds" localSheetId="5" hidden="1">{#N/A,#N/A,FALSE,"A";#N/A,#N/A,FALSE,"B"}</definedName>
    <definedName name="wegfds" hidden="1">{#N/A,#N/A,FALSE,"A";#N/A,#N/A,FALSE,"B"}</definedName>
    <definedName name="wegff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5" hidden="1">{#N/A,#N/A,FALSE,"A";#N/A,#N/A,FALSE,"B"}</definedName>
    <definedName name="wegs" hidden="1">{#N/A,#N/A,FALSE,"A";#N/A,#N/A,FALSE,"B"}</definedName>
    <definedName name="wer" localSheetId="5" hidden="1">{"VISTA_1",#N/A,FALSE,"GRAFO"}</definedName>
    <definedName name="wer" hidden="1">{"VISTA_1",#N/A,FALSE,"GRAFO"}</definedName>
    <definedName name="wergfd" localSheetId="5" hidden="1">{#N/A,#N/A,FALSE,"A";#N/A,#N/A,FALSE,"B"}</definedName>
    <definedName name="wergfd" hidden="1">{#N/A,#N/A,FALSE,"A";#N/A,#N/A,FALSE,"B"}</definedName>
    <definedName name="wes" localSheetId="5" hidden="1">{#N/A,#N/A,FALSE,"A";#N/A,#N/A,FALSE,"B"}</definedName>
    <definedName name="wes" hidden="1">{#N/A,#N/A,FALSE,"A";#N/A,#N/A,FALSE,"B"}</definedName>
    <definedName name="wewq" localSheetId="5" hidden="1">{#N/A,#N/A,FALSE,"A";#N/A,#N/A,FALSE,"B"}</definedName>
    <definedName name="wewq" hidden="1">{#N/A,#N/A,FALSE,"A";#N/A,#N/A,FALSE,"B"}</definedName>
    <definedName name="wfds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ork_path" localSheetId="7">#REF!</definedName>
    <definedName name="work_path" localSheetId="5">#REF!</definedName>
    <definedName name="work_path">#REF!</definedName>
    <definedName name="work_path_106" localSheetId="5">#REF!</definedName>
    <definedName name="work_path_106">#REF!</definedName>
    <definedName name="wqewq">'[65]821302'!$A$1:$G$1</definedName>
    <definedName name="wqewr" localSheetId="5" hidden="1">{#N/A,#N/A,FALSE,"A";#N/A,#N/A,FALSE,"B"}</definedName>
    <definedName name="wqewr" hidden="1">{#N/A,#N/A,FALSE,"A";#N/A,#N/A,FALSE,"B"}</definedName>
    <definedName name="wreythg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localSheetId="5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A." localSheetId="5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p.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BOOK1.XLS." localSheetId="5" hidden="1">{#N/A,#N/A,FALSE,"Sheet1"}</definedName>
    <definedName name="wrn.BOOK1.XLS." hidden="1">{#N/A,#N/A,FALSE,"Sheet1"}</definedName>
    <definedName name="wrn.client.param." localSheetId="5" hidden="1">{"param,for jpg,pg1",#N/A,FALSE,"Parameters";"param,for jpg,pg2",#N/A,FALSE,"Parameters"}</definedName>
    <definedName name="wrn.client.param." hidden="1">{"param,for jpg,pg1",#N/A,FALSE,"Parameters";"param,for jpg,pg2",#N/A,FALSE,"Parameters"}</definedName>
    <definedName name="wrn.Coded._.IAS._.FS." localSheetId="5" hidden="1">{"IASTrail",#N/A,FALSE,"IAS"}</definedName>
    <definedName name="wrn.Coded._.IAS._.FS." hidden="1">{"IASTrail",#N/A,FALSE,"IAS"}</definedName>
    <definedName name="wrn.Fixed._.Assets._.Note._.and._.Depreciation." localSheetId="5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5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well." localSheetId="5" hidden="1">{"fullwell,pg1",#N/A,FALSE,"Full-Wellstream";"fullwell,pg2+",#N/A,FALSE,"Full-Wellstream"}</definedName>
    <definedName name="wrn.fullwell." hidden="1">{"fullwell,pg1",#N/A,FALSE,"Full-Wellstream";"fullwell,pg2+",#N/A,FALSE,"Full-Wellstream"}</definedName>
    <definedName name="wrn.GRF_1." localSheetId="5" hidden="1">{"VISTA_1",#N/A,FALSE,"GRAFO"}</definedName>
    <definedName name="wrn.GRF_1." hidden="1">{"VISTA_1",#N/A,FALSE,"GRAFO"}</definedName>
    <definedName name="wrn.Help." localSheetId="5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5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5" hidden="1">{"IAS Mapping",#N/A,TRUE,"RSA_FS"}</definedName>
    <definedName name="wrn.IAS._.Mapping." hidden="1">{"IAS Mapping",#N/A,TRUE,"RSA_FS"}</definedName>
    <definedName name="wrn.Inflation._.factors._.used." localSheetId="5" hidden="1">{#N/A,#N/A,FALSE,"Infl_fact"}</definedName>
    <definedName name="wrn.Inflation._.factors._.used." hidden="1">{#N/A,#N/A,FALSE,"Infl_fact"}</definedName>
    <definedName name="wrn.pag_1." localSheetId="5" hidden="1">{#N/A,#N/A,FALSE,"COPERTINA"}</definedName>
    <definedName name="wrn.pag_1." hidden="1">{#N/A,#N/A,FALSE,"COPERTINA"}</definedName>
    <definedName name="wrn.param." localSheetId="5" hidden="1">{"param,pg1",#N/A,FALSE,"Parameters";"param,pg2",#N/A,FALSE,"Parameters"}</definedName>
    <definedName name="wrn.param." hidden="1">{"param,pg1",#N/A,FALSE,"Parameters";"param,pg2",#N/A,FALSE,"Parameters"}</definedName>
    <definedName name="wrn.PL._.Analysis." localSheetId="5" hidden="1">{"AnalRSA",#N/A,TRUE,"PL-Anal";"AnalIAS",#N/A,TRUE,"PL-Anal"}</definedName>
    <definedName name="wrn.PL._.Analysis." hidden="1">{"AnalRSA",#N/A,TRUE,"PL-Anal";"AnalIAS",#N/A,TRUE,"PL-Anal"}</definedName>
    <definedName name="wrn.REPORT1." localSheetId="5" hidden="1">{"PRINTME",#N/A,FALSE,"FINAL-10"}</definedName>
    <definedName name="wrn.REPORT1." hidden="1">{"PRINTME",#N/A,FALSE,"FINAL-10"}</definedName>
    <definedName name="wrn.REPORT2." localSheetId="5" hidden="1">{"PRINTME",#N/A,FALSE,"FINAL-10"}</definedName>
    <definedName name="wrn.REPORT2." hidden="1">{"PRINTME",#N/A,FALSE,"FINAL-10"}</definedName>
    <definedName name="wrn.Reporting." localSheetId="5" hidden="1">{#N/A,#N/A,FALSE,"A";#N/A,#N/A,FALSE,"B"}</definedName>
    <definedName name="wrn.Reporting." hidden="1">{#N/A,#N/A,FALSE,"A";#N/A,#N/A,FALSE,"B"}</definedName>
    <definedName name="wrn.RSA._.BS._.and._.PL." localSheetId="5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bleaux._.A." localSheetId="5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5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5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5" hidden="1">{#N/A,#N/A,FALSE,"Tabl. G1";#N/A,#N/A,FALSE,"Tabl. G2"}</definedName>
    <definedName name="wrn.Tableaux._.G." hidden="1">{#N/A,#N/A,FALSE,"Tabl. G1";#N/A,#N/A,FALSE,"Tabl. G2"}</definedName>
    <definedName name="wrn.Tableaux._.H." localSheetId="5" hidden="1">{#N/A,#N/A,FALSE,"Tabl. H1";#N/A,#N/A,FALSE,"Tabl. H2"}</definedName>
    <definedName name="wrn.Tableaux._.H." hidden="1">{#N/A,#N/A,FALSE,"Tabl. H1";#N/A,#N/A,FALSE,"Tabl. H2"}</definedName>
    <definedName name="wrn.Wacc." localSheetId="5" hidden="1">{"Area1",#N/A,FALSE,"OREWACC";"Area2",#N/A,FALSE,"OREWACC"}</definedName>
    <definedName name="wrn.Wacc." hidden="1">{"Area1",#N/A,FALSE,"OREWACC";"Area2",#N/A,FALSE,"OREWACC"}</definedName>
    <definedName name="wrn.Wacc.1" localSheetId="5" hidden="1">{"Area1",#N/A,FALSE,"OREWACC";"Area2",#N/A,FALSE,"OREWACC"}</definedName>
    <definedName name="wrn.Wacc.1" hidden="1">{"Area1",#N/A,FALSE,"OREWACC";"Area2",#N/A,FALSE,"OREWACC"}</definedName>
    <definedName name="wrn.Маржа._.для._.директора.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thtrw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5" hidden="1">{#N/A,#N/A,FALSE,"A";#N/A,#N/A,FALSE,"B"}</definedName>
    <definedName name="wrthytrwh" hidden="1">{#N/A,#N/A,FALSE,"A";#N/A,#N/A,FALSE,"B"}</definedName>
    <definedName name="wsdss" localSheetId="5" hidden="1">{#N/A,#N/A,FALSE,"A";#N/A,#N/A,FALSE,"B"}</definedName>
    <definedName name="wsdss" hidden="1">{#N/A,#N/A,FALSE,"A";#N/A,#N/A,FALSE,"B"}</definedName>
    <definedName name="wthw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5" hidden="1">{#N/A,#N/A,FALSE,"A";#N/A,#N/A,FALSE,"B"}</definedName>
    <definedName name="wtrhwtr" hidden="1">{#N/A,#N/A,FALSE,"A";#N/A,#N/A,FALSE,"B"}</definedName>
    <definedName name="wtrwg" localSheetId="5" hidden="1">{#N/A,#N/A,FALSE,"A";#N/A,#N/A,FALSE,"B"}</definedName>
    <definedName name="wtrwg" hidden="1">{#N/A,#N/A,FALSE,"A";#N/A,#N/A,FALSE,"B"}</definedName>
    <definedName name="wtryy" localSheetId="5" hidden="1">{#N/A,#N/A,FALSE,"A";#N/A,#N/A,FALSE,"B"}</definedName>
    <definedName name="wtryy" hidden="1">{#N/A,#N/A,FALSE,"A";#N/A,#N/A,FALSE,"B"}</definedName>
    <definedName name="ww">[23]name!$D$10</definedName>
    <definedName name="wwwww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wwww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201_05_Add__2__List" localSheetId="5">#REF!</definedName>
    <definedName name="X201_05_Add__2__List">#REF!</definedName>
    <definedName name="X201_05_TAX_CALCULATION_List" localSheetId="5">#REF!</definedName>
    <definedName name="X201_05_TAX_CALCULATION_List">#REF!</definedName>
    <definedName name="XCVBN" localSheetId="5" hidden="1">{#N/A,#N/A,FALSE,"Tabl. G1";#N/A,#N/A,FALSE,"Tabl. G2"}</definedName>
    <definedName name="XCVBN" hidden="1">{#N/A,#N/A,FALSE,"Tabl. G1";#N/A,#N/A,FALSE,"Tabl. G2"}</definedName>
    <definedName name="xgrtgw" localSheetId="5" hidden="1">{#N/A,#N/A,FALSE,"A";#N/A,#N/A,FALSE,"B"}</definedName>
    <definedName name="xgrtgw" hidden="1">{#N/A,#N/A,FALSE,"A";#N/A,#N/A,FALSE,"B"}</definedName>
    <definedName name="xxx" localSheetId="5" hidden="1">{#N/A,#N/A,FALSE,"Tabl. H1";#N/A,#N/A,FALSE,"Tabl. H2"}</definedName>
    <definedName name="xxx" hidden="1">{#N/A,#N/A,FALSE,"Tabl. H1";#N/A,#N/A,FALSE,"Tabl. H2"}</definedName>
    <definedName name="xyz" localSheetId="5" hidden="1">{#N/A,#N/A,FALSE,"Tabl. G1";#N/A,#N/A,FALSE,"Tabl. G2"}</definedName>
    <definedName name="xyz" hidden="1">{#N/A,#N/A,FALSE,"Tabl. G1";#N/A,#N/A,FALSE,"Tabl. G2"}</definedName>
    <definedName name="yaya" localSheetId="5">#REF!</definedName>
    <definedName name="yaya">#REF!</definedName>
    <definedName name="YBN" localSheetId="5" hidden="1">{#N/A,#N/A,FALSE,"Tabl. A1";#N/A,#N/A,FALSE,"Tabl. A1 b";#N/A,#N/A,FALSE,"Tabl. A2";#N/A,#N/A,FALSE,"Tabl. A2-1";#N/A,#N/A,FALSE,"Tabl. A2-2"}</definedName>
    <definedName name="YBN" hidden="1">{#N/A,#N/A,FALSE,"Tabl. A1";#N/A,#N/A,FALSE,"Tabl. A1 b";#N/A,#N/A,FALSE,"Tabl. A2";#N/A,#N/A,FALSE,"Tabl. A2-1";#N/A,#N/A,FALSE,"Tabl. A2-2"}</definedName>
    <definedName name="Year" localSheetId="5">#REF!</definedName>
    <definedName name="Year">#REF!</definedName>
    <definedName name="Year_2006">#N/A</definedName>
    <definedName name="yhty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ield" localSheetId="5">#REF!</definedName>
    <definedName name="Yield">#REF!</definedName>
    <definedName name="yjkyj" localSheetId="5" hidden="1">{#N/A,#N/A,FALSE,"A";#N/A,#N/A,FALSE,"B"}</definedName>
    <definedName name="yjkyj" hidden="1">{#N/A,#N/A,FALSE,"A";#N/A,#N/A,FALSE,"B"}</definedName>
    <definedName name="yjuj" localSheetId="5" hidden="1">{#N/A,#N/A,FALSE,"A";#N/A,#N/A,FALSE,"B"}</definedName>
    <definedName name="yjuj" hidden="1">{#N/A,#N/A,FALSE,"A";#N/A,#N/A,FALSE,"B"}</definedName>
    <definedName name="ytd99kzt" localSheetId="5">#REF!</definedName>
    <definedName name="ytd99kzt">#REF!</definedName>
    <definedName name="ytd99usd" localSheetId="5">#REF!</definedName>
    <definedName name="ytd99usd">#REF!</definedName>
    <definedName name="YTHBVFR" localSheetId="5" hidden="1">{#N/A,#N/A,FALSE,"Tabl. FB300";#N/A,#N/A,FALSE,"Tabl. FB350";#N/A,#N/A,FALSE,"Tabl. FB400";#N/A,#N/A,FALSE,"Tabl. FB500";#N/A,#N/A,FALSE,"Tabl. FS090"}</definedName>
    <definedName name="YTHBVFR" hidden="1">{#N/A,#N/A,FALSE,"Tabl. FB300";#N/A,#N/A,FALSE,"Tabl. FB350";#N/A,#N/A,FALSE,"Tabl. FB400";#N/A,#N/A,FALSE,"Tabl. FB500";#N/A,#N/A,FALSE,"Tabl. FS090"}</definedName>
    <definedName name="ytje" localSheetId="5" hidden="1">{#N/A,#N/A,FALSE,"A";#N/A,#N/A,FALSE,"B"}</definedName>
    <definedName name="ytje" hidden="1">{#N/A,#N/A,FALSE,"A";#N/A,#N/A,FALSE,"B"}</definedName>
    <definedName name="ytr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tu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87N" localSheetId="5" hidden="1">{#N/A,#N/A,FALSE,"Tabl. G1";#N/A,#N/A,FALSE,"Tabl. G2"}</definedName>
    <definedName name="YU87N" hidden="1">{#N/A,#N/A,FALSE,"Tabl. G1";#N/A,#N/A,FALSE,"Tabl. G2"}</definedName>
    <definedName name="YUC" localSheetId="5" hidden="1">{#N/A,#N/A,FALSE,"Tabl. H1";#N/A,#N/A,FALSE,"Tabl. H2"}</definedName>
    <definedName name="YUC" hidden="1">{#N/A,#N/A,FALSE,"Tabl. H1";#N/A,#N/A,FALSE,"Tabl. H2"}</definedName>
    <definedName name="yuj" localSheetId="5" hidden="1">{#N/A,#N/A,FALSE,"A";#N/A,#N/A,FALSE,"B"}</definedName>
    <definedName name="yuj" hidden="1">{#N/A,#N/A,FALSE,"A";#N/A,#N/A,FALSE,"B"}</definedName>
    <definedName name="yukuyk" localSheetId="5" hidden="1">{#N/A,#N/A,FALSE,"A";#N/A,#N/A,FALSE,"B"}</definedName>
    <definedName name="yukuyk" hidden="1">{#N/A,#N/A,FALSE,"A";#N/A,#N/A,FALSE,"B"}</definedName>
    <definedName name="YY" localSheetId="5" hidden="1">{#N/A,#N/A,FALSE,"Tabl. A1";#N/A,#N/A,FALSE,"Tabl. A1 b";#N/A,#N/A,FALSE,"Tabl. A2";#N/A,#N/A,FALSE,"Tabl. A2-1";#N/A,#N/A,FALSE,"Tabl. A2-2"}</definedName>
    <definedName name="YY" hidden="1">{#N/A,#N/A,FALSE,"Tabl. A1";#N/A,#N/A,FALSE,"Tabl. A1 b";#N/A,#N/A,FALSE,"Tabl. A2";#N/A,#N/A,FALSE,"Tabl. A2-1";#N/A,#N/A,FALSE,"Tabl. A2-2"}</definedName>
    <definedName name="Z_18E0A45A_F64C_11D3_90C7_000062A15C1A_.wvu.Cols" localSheetId="5" hidden="1">#REF!</definedName>
    <definedName name="Z_18E0A45A_F64C_11D3_90C7_000062A15C1A_.wvu.Cols" hidden="1">#REF!</definedName>
    <definedName name="Z_18E0A45A_F64C_11D3_90C7_000062A15C1A_.wvu.FilterData" localSheetId="5" hidden="1">#REF!</definedName>
    <definedName name="Z_18E0A45A_F64C_11D3_90C7_000062A15C1A_.wvu.FilterData" hidden="1">#REF!</definedName>
    <definedName name="Z_18E0A45A_F64C_11D3_90C7_000062A15C1A_.wvu.PrintTitles" localSheetId="5" hidden="1">#REF!</definedName>
    <definedName name="Z_18E0A45A_F64C_11D3_90C7_000062A15C1A_.wvu.PrintTitles" hidden="1">#REF!</definedName>
    <definedName name="Z_37A59B27_C76D_4E84_8164_B3D5C7AFADBB_.wvu.Cols" localSheetId="5" hidden="1">#REF!</definedName>
    <definedName name="Z_37A59B27_C76D_4E84_8164_B3D5C7AFADBB_.wvu.Cols" hidden="1">#REF!</definedName>
    <definedName name="Z_5A6BDE30_7D26_4C52_8BE4_AB9CB37AF746_.wvu.FilterData" localSheetId="5" hidden="1">#REF!</definedName>
    <definedName name="Z_5A6BDE30_7D26_4C52_8BE4_AB9CB37AF746_.wvu.FilterData" hidden="1">#REF!</definedName>
    <definedName name="Z_C37E65A7_9893_435E_9759_72E0D8A5DD87_.wvu.PrintTitles" localSheetId="5" hidden="1">#REF!</definedName>
    <definedName name="Z_C37E65A7_9893_435E_9759_72E0D8A5DD87_.wvu.PrintTitles" hidden="1">#REF!</definedName>
    <definedName name="ZaitsevaI" localSheetId="5">#REF!</definedName>
    <definedName name="ZaitsevaI">#REF!</definedName>
    <definedName name="zfacti" localSheetId="5">#REF!</definedName>
    <definedName name="zfacti">#REF!</definedName>
    <definedName name="zfbbsbrt" localSheetId="5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KJS">[33]t0_name!$D$9</definedName>
    <definedName name="zks">[30]name!$D$10</definedName>
    <definedName name="Zone_impres_MI" localSheetId="5">#REF!</definedName>
    <definedName name="Zone_impres_MI">#REF!</definedName>
    <definedName name="zone1_param">[32]SCORE!$A$13</definedName>
    <definedName name="zone1_rspec_graph" localSheetId="5">#REF!</definedName>
    <definedName name="zone1_rspec_graph">#REF!</definedName>
    <definedName name="Zone1_spec_graph">[32]SCORE!$A$546</definedName>
    <definedName name="zone10_param">[32]SCORE!$A$220</definedName>
    <definedName name="zone10_spec_graph">[32]SCORE!$A$1248</definedName>
    <definedName name="zone11_param">[32]SCORE!$A$243</definedName>
    <definedName name="zone11_spec_graph">[32]SCORE!$A$1326</definedName>
    <definedName name="zone12_param">[32]SCORE!$A$266</definedName>
    <definedName name="zone12_spec_graph">[32]SCORE!$A$1404</definedName>
    <definedName name="zone13_param">[32]SCORE!$A$289</definedName>
    <definedName name="zone13_spec_graph">[32]SCORE!$A$1482</definedName>
    <definedName name="zone14_param">[32]SCORE!$A$312</definedName>
    <definedName name="zone14_spec_graph">[32]SCORE!$A$1560</definedName>
    <definedName name="zone15_param">[32]SCORE!$A$335</definedName>
    <definedName name="zone15_spec_graph">[32]SCORE!$A$1638</definedName>
    <definedName name="zone16_param">[32]SCORE!$A$358</definedName>
    <definedName name="zone16_spec_graph">[32]SCORE!$A$1716</definedName>
    <definedName name="zone17_param">[32]SCORE!$A$381</definedName>
    <definedName name="zone17_spec_graph">[32]SCORE!$A$1794</definedName>
    <definedName name="zone18_param">[32]SCORE!$A$404</definedName>
    <definedName name="zone18_spec_graph">[32]SCORE!$A$1872</definedName>
    <definedName name="zone19_param">[32]SCORE!$A$427</definedName>
    <definedName name="zone19_spec_graph">[32]SCORE!$A$1950</definedName>
    <definedName name="zone2_param">[32]SCORE!$A$36</definedName>
    <definedName name="zone2_rpsec_graph" localSheetId="5">#REF!</definedName>
    <definedName name="zone2_rpsec_graph">#REF!</definedName>
    <definedName name="zone2_rspec_graph">'[32]Pg Cases RSPEC'!$A$37</definedName>
    <definedName name="Zone2_Spec_graph">[32]SCORE!$A$624</definedName>
    <definedName name="zone20_param">[32]SCORE!$A$448</definedName>
    <definedName name="zone20_spec_graph">[32]SCORE!$A$2028</definedName>
    <definedName name="zone3_param">[32]SCORE!$A$59</definedName>
    <definedName name="zone3_rspec_graph" localSheetId="5">#REF!</definedName>
    <definedName name="zone3_rspec_graph">#REF!</definedName>
    <definedName name="Zone3_Spec_graph">[32]SCORE!$A$702</definedName>
    <definedName name="zone4_param">[32]SCORE!$A$82</definedName>
    <definedName name="zone4_rspec_graph" localSheetId="5">#REF!</definedName>
    <definedName name="zone4_rspec_graph">#REF!</definedName>
    <definedName name="Zone4_Spec_graph">[32]SCORE!$A$780</definedName>
    <definedName name="zone5_param">[32]SCORE!$A$105</definedName>
    <definedName name="zone5_rspec_graph" localSheetId="5">#REF!</definedName>
    <definedName name="zone5_rspec_graph">#REF!</definedName>
    <definedName name="Zone5_Spec_graph">[32]SCORE!$A$858</definedName>
    <definedName name="zone6_param">[32]SCORE!$A$128</definedName>
    <definedName name="zone6_rspec_graph" localSheetId="5">#REF!</definedName>
    <definedName name="zone6_rspec_graph">#REF!</definedName>
    <definedName name="Zone6_Spec_graph">[32]SCORE!$A$936</definedName>
    <definedName name="zone7_param">[32]SCORE!$A$151</definedName>
    <definedName name="zone7_spec_graph">[32]SCORE!$A$1014</definedName>
    <definedName name="zone8_param">[32]SCORE!$A$174</definedName>
    <definedName name="zone8_spec_graph">[32]SCORE!$A$1092</definedName>
    <definedName name="zone9_param">[32]SCORE!$A$197</definedName>
    <definedName name="zone9_spec_graph">[32]SCORE!$A$1170</definedName>
    <definedName name="ZubkovaN" localSheetId="5">#REF!+#REF!</definedName>
    <definedName name="ZubkovaN">#REF!+#REF!</definedName>
    <definedName name="ZWX" localSheetId="5" hidden="1">{#N/A,#N/A,FALSE,"Tabl. A1";#N/A,#N/A,FALSE,"Tabl. A1 b";#N/A,#N/A,FALSE,"Tabl. A2";#N/A,#N/A,FALSE,"Tabl. A2-1";#N/A,#N/A,FALSE,"Tabl. A2-2"}</definedName>
    <definedName name="ZWX" hidden="1">{#N/A,#N/A,FALSE,"Tabl. A1";#N/A,#N/A,FALSE,"Tabl. A1 b";#N/A,#N/A,FALSE,"Tabl. A2";#N/A,#N/A,FALSE,"Tabl. A2-1";#N/A,#N/A,FALSE,"Tabl. A2-2"}</definedName>
    <definedName name="ZX" localSheetId="5" hidden="1">{#N/A,#N/A,FALSE,"A";#N/A,#N/A,FALSE,"B"}</definedName>
    <definedName name="ZX" hidden="1">{#N/A,#N/A,FALSE,"A";#N/A,#N/A,FALSE,"B"}</definedName>
    <definedName name="zxc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x" localSheetId="5">#REF!</definedName>
    <definedName name="zxcx">#REF!</definedName>
    <definedName name="ZZ" localSheetId="5" hidden="1">{#N/A,#N/A,FALSE,"Tabl. G1";#N/A,#N/A,FALSE,"Tabl. G2"}</definedName>
    <definedName name="ZZ" hidden="1">{#N/A,#N/A,FALSE,"Tabl. G1";#N/A,#N/A,FALSE,"Tabl. G2"}</definedName>
    <definedName name="zzz" localSheetId="5">#REF!</definedName>
    <definedName name="zzz">#REF!</definedName>
    <definedName name="ZZZZZZZZZZZZZZZ" localSheetId="5" hidden="1">{#N/A,#N/A,FALSE,"Tabl. FB300";#N/A,#N/A,FALSE,"Tabl. FB350";#N/A,#N/A,FALSE,"Tabl. FB400";#N/A,#N/A,FALSE,"Tabl. FB500";#N/A,#N/A,FALSE,"Tabl. FS090"}</definedName>
    <definedName name="ZZZZZZZZZZZZZZZ" hidden="1">{#N/A,#N/A,FALSE,"Tabl. FB300";#N/A,#N/A,FALSE,"Tabl. FB350";#N/A,#N/A,FALSE,"Tabl. FB400";#N/A,#N/A,FALSE,"Tabl. FB500";#N/A,#N/A,FALSE,"Tabl. FS090"}</definedName>
    <definedName name="а" localSheetId="5">#REF!</definedName>
    <definedName name="а">#REF!</definedName>
    <definedName name="а1" localSheetId="5">#REF!</definedName>
    <definedName name="а1">#REF!</definedName>
    <definedName name="А2" localSheetId="5">#REF!</definedName>
    <definedName name="А2">#REF!</definedName>
    <definedName name="ааа" localSheetId="5">#REF!</definedName>
    <definedName name="ааа">#REF!</definedName>
    <definedName name="АААААААА" localSheetId="5">'СК '!АААААААА</definedName>
    <definedName name="АААААААА">[0]!АААААААА</definedName>
    <definedName name="аааааааааааааааааааааааааааааааааааааа" localSheetId="5">#REF!</definedName>
    <definedName name="аааааааааааааааааааааааааааааааааааааа">#REF!</definedName>
    <definedName name="август">'[42]Курс валют'!$H$5</definedName>
    <definedName name="Адрес" localSheetId="5">#REF!</definedName>
    <definedName name="Адрес">#REF!</definedName>
    <definedName name="Айжол" localSheetId="5">#REF!</definedName>
    <definedName name="Айжол">#REF!</definedName>
    <definedName name="АК_МАРТ_04" localSheetId="5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мортиз" localSheetId="5">#REF!</definedName>
    <definedName name="амортиз">#REF!</definedName>
    <definedName name="АО_АК_03.04Г" localSheetId="5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5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5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 localSheetId="5">'СК '!ап</definedName>
    <definedName name="ап">[0]!ап</definedName>
    <definedName name="апвп">[70]Форма2!$C$19:$C$24,[70]Форма2!$E$19:$F$24,[70]Форма2!$D$26:$F$31,[70]Форма2!$C$33:$C$38,[70]Форма2!$E$33:$F$38,[70]Форма2!$D$40:$F$43,[70]Форма2!$C$45:$C$48,[70]Форма2!$E$45:$F$48,[70]Форма2!$C$19</definedName>
    <definedName name="апрель">'[42]Курс валют'!$D$5</definedName>
    <definedName name="апфявап" localSheetId="5">#REF!</definedName>
    <definedName name="апфявап">#REF!</definedName>
    <definedName name="Б10ДМ" localSheetId="5">[71]бартер!#REF!</definedName>
    <definedName name="Б10ДМ">[71]бартер!#REF!</definedName>
    <definedName name="Б10дол" localSheetId="5">[71]бартер!#REF!</definedName>
    <definedName name="Б10дол">[71]бартер!#REF!</definedName>
    <definedName name="Б10руб" localSheetId="5">[71]бартер!#REF!</definedName>
    <definedName name="Б10руб">[71]бартер!#REF!</definedName>
    <definedName name="Б11ДМ" localSheetId="5">[71]бартер!#REF!</definedName>
    <definedName name="Б11ДМ">[71]бартер!#REF!</definedName>
    <definedName name="Б11дол" localSheetId="5">[71]бартер!#REF!</definedName>
    <definedName name="Б11дол">[71]бартер!#REF!</definedName>
    <definedName name="Б11руб" localSheetId="5">[71]бартер!#REF!</definedName>
    <definedName name="Б11руб">[71]бартер!#REF!</definedName>
    <definedName name="Б12ДМ" localSheetId="5">[71]бартер!#REF!</definedName>
    <definedName name="Б12ДМ">[71]бартер!#REF!</definedName>
    <definedName name="Б12дол" localSheetId="5">[71]бартер!#REF!</definedName>
    <definedName name="Б12дол">[71]бартер!#REF!</definedName>
    <definedName name="Б12руб" localSheetId="5">[71]бартер!#REF!</definedName>
    <definedName name="Б12руб">[71]бартер!#REF!</definedName>
    <definedName name="Б1ДМ" localSheetId="5">[71]бартер!#REF!</definedName>
    <definedName name="Б1ДМ">[71]бартер!#REF!</definedName>
    <definedName name="Б1дол" localSheetId="5">[71]бартер!#REF!</definedName>
    <definedName name="Б1дол">[71]бартер!#REF!</definedName>
    <definedName name="Б1руб" localSheetId="5">[71]бартер!#REF!</definedName>
    <definedName name="Б1руб">[71]бартер!#REF!</definedName>
    <definedName name="Б2ДМ" localSheetId="5">[71]бартер!#REF!</definedName>
    <definedName name="Б2ДМ">[71]бартер!#REF!</definedName>
    <definedName name="Б2дол" localSheetId="5">[71]бартер!#REF!</definedName>
    <definedName name="Б2дол">[71]бартер!#REF!</definedName>
    <definedName name="Б2руб" localSheetId="5">[71]бартер!#REF!</definedName>
    <definedName name="Б2руб">[71]бартер!#REF!</definedName>
    <definedName name="Б3ДМ" localSheetId="5">[71]бартер!#REF!</definedName>
    <definedName name="Б3ДМ">[71]бартер!#REF!</definedName>
    <definedName name="Б3дол" localSheetId="5">[71]бартер!#REF!</definedName>
    <definedName name="Б3дол">[71]бартер!#REF!</definedName>
    <definedName name="Б3руб" localSheetId="5">[71]бартер!#REF!</definedName>
    <definedName name="Б3руб">[71]бартер!#REF!</definedName>
    <definedName name="Б4ДМ" localSheetId="5">[71]бартер!#REF!</definedName>
    <definedName name="Б4ДМ">[71]бартер!#REF!</definedName>
    <definedName name="Б4дол" localSheetId="5">[71]бартер!#REF!</definedName>
    <definedName name="Б4дол">[71]бартер!#REF!</definedName>
    <definedName name="Б4руб" localSheetId="5">[71]бартер!#REF!</definedName>
    <definedName name="Б4руб">[71]бартер!#REF!</definedName>
    <definedName name="Б5ДМ" localSheetId="5">[71]бартер!#REF!</definedName>
    <definedName name="Б5ДМ">[71]бартер!#REF!</definedName>
    <definedName name="Б5дол" localSheetId="5">[71]бартер!#REF!</definedName>
    <definedName name="Б5дол">[71]бартер!#REF!</definedName>
    <definedName name="Б5руб" localSheetId="5">[71]бартер!#REF!</definedName>
    <definedName name="Б5руб">[71]бартер!#REF!</definedName>
    <definedName name="Б6ДМ" localSheetId="5">[71]бартер!#REF!</definedName>
    <definedName name="Б6ДМ">[71]бартер!#REF!</definedName>
    <definedName name="Б6дол" localSheetId="5">[71]бартер!#REF!</definedName>
    <definedName name="Б6дол">[71]бартер!#REF!</definedName>
    <definedName name="Б6руб" localSheetId="5">[71]бартер!#REF!</definedName>
    <definedName name="Б6руб">[71]бартер!#REF!</definedName>
    <definedName name="Б7ДМ" localSheetId="5">[71]бартер!#REF!</definedName>
    <definedName name="Б7ДМ">[71]бартер!#REF!</definedName>
    <definedName name="Б7дол" localSheetId="5">[71]бартер!#REF!</definedName>
    <definedName name="Б7дол">[71]бартер!#REF!</definedName>
    <definedName name="Б7руб" localSheetId="5">[71]бартер!#REF!</definedName>
    <definedName name="Б7руб">[71]бартер!#REF!</definedName>
    <definedName name="Б8ДМ" localSheetId="5">[71]бартер!#REF!</definedName>
    <definedName name="Б8ДМ">[71]бартер!#REF!</definedName>
    <definedName name="Б8дол" localSheetId="5">[71]бартер!#REF!</definedName>
    <definedName name="Б8дол">[71]бартер!#REF!</definedName>
    <definedName name="Б8руб" localSheetId="5">[71]бартер!#REF!</definedName>
    <definedName name="Б8руб">[71]бартер!#REF!</definedName>
    <definedName name="Б9ДМ" localSheetId="5">[71]бартер!#REF!</definedName>
    <definedName name="Б9ДМ">[71]бартер!#REF!</definedName>
    <definedName name="Б9дол" localSheetId="5">[71]бартер!#REF!</definedName>
    <definedName name="Б9дол">[71]бартер!#REF!</definedName>
    <definedName name="Б9руб" localSheetId="5">[71]бартер!#REF!</definedName>
    <definedName name="Б9руб">[71]бартер!#REF!</definedName>
    <definedName name="баз_индекс" localSheetId="5">#REF!</definedName>
    <definedName name="баз_индекс">#REF!</definedName>
    <definedName name="_xlnm.Database" localSheetId="5">#REF!</definedName>
    <definedName name="_xlnm.Database">#REF!</definedName>
    <definedName name="БАНК" localSheetId="5">#REF!</definedName>
    <definedName name="БАНК">#REF!</definedName>
    <definedName name="бббббббббб" localSheetId="5">#REF!</definedName>
    <definedName name="бббббббббб">#REF!</definedName>
    <definedName name="Бери">[72]Форма2!$D$129:$F$132,[72]Форма2!$D$134:$F$135,[72]Форма2!$D$137:$F$140,[72]Форма2!$D$142:$F$144,[72]Форма2!$D$146:$F$150,[72]Форма2!$D$152:$F$154,[72]Форма2!$D$156:$F$162,[72]Форма2!$D$129</definedName>
    <definedName name="Берик">[72]Форма2!$C$70:$C$72,[72]Форма2!$D$73:$F$73,[72]Форма2!$E$70:$F$72,[72]Форма2!$C$75:$C$77,[72]Форма2!$E$75:$F$77,[72]Форма2!$C$79:$C$82,[72]Форма2!$E$79:$F$82,[72]Форма2!$C$84:$C$86,[72]Форма2!$E$84:$F$86,[72]Форма2!$C$88:$C$89,[72]Форма2!$E$88:$F$89,[72]Форма2!$C$70</definedName>
    <definedName name="БИК" localSheetId="5">#REF!</definedName>
    <definedName name="БИК">#REF!</definedName>
    <definedName name="биржа">[73]База!$A:$T</definedName>
    <definedName name="биржа1">[73]База!$B:$T</definedName>
    <definedName name="БЛРаздел1">[74]Форма2!$C$19:$C$24,[74]Форма2!$E$19:$F$24,[74]Форма2!$D$26:$F$31,[74]Форма2!$C$33:$C$38,[74]Форма2!$E$33:$F$38,[74]Форма2!$D$40:$F$43,[74]Форма2!$C$45:$C$48,[74]Форма2!$E$45:$F$48,[74]Форма2!$C$19</definedName>
    <definedName name="БЛРаздел10" localSheetId="5">#REF!</definedName>
    <definedName name="БЛРаздел10">#REF!</definedName>
    <definedName name="БЛРаздел2">[74]Форма2!$C$51:$C$58,[74]Форма2!$E$51:$F$58,[74]Форма2!$C$60:$C$62,[74]Форма2!$E$60:$F$62,[74]Форма2!$C$64:$C$66,[74]Форма2!$E$64:$F$66,[74]Форма2!$C$51</definedName>
    <definedName name="БЛРаздел3">[74]Форма2!$C$69:$C$71,[74]Форма2!$D$72:$F$72,[74]Форма2!$E$69:$F$71,[74]Форма2!$C$74:$C$76,[74]Форма2!$E$74:$F$76,[74]Форма2!$C$78:$C$81,[74]Форма2!$E$78:$F$81,[74]Форма2!$C$83:$C$85,[74]Форма2!$E$83:$F$85,[74]Форма2!$C$87:$C$88,[74]Форма2!$E$87:$F$88,[74]Форма2!$C$69</definedName>
    <definedName name="БЛРаздел4">[74]Форма2!$E$106:$F$107,[74]Форма2!$C$106:$C$107,[74]Форма2!$E$102:$F$104,[74]Форма2!$C$102:$C$104,[74]Форма2!$C$97:$C$100,[74]Форма2!$E$97:$F$100,[74]Форма2!$E$92:$F$95,[74]Форма2!$C$92:$C$95,[74]Форма2!$C$92</definedName>
    <definedName name="БЛРаздел5">[74]Форма2!$C$113:$C$114,[74]Форма2!$D$110:$F$112,[74]Форма2!$E$113:$F$114,[74]Форма2!$D$115:$F$115,[74]Форма2!$D$117:$F$119,[74]Форма2!$D$121:$F$122,[74]Форма2!$D$124:$F$126,[74]Форма2!$D$110</definedName>
    <definedName name="БЛРаздел6">[74]Форма2!$D$129:$F$132,[74]Форма2!$D$134:$F$135,[74]Форма2!$D$138:$F$141,[74]Форма2!$D$148:$F$150,[74]Форма2!$D$152:$F$153,[74]Форма2!$D$155:$F$158,[74]Форма2!$D$161:$F$167,[74]Форма2!$D$129</definedName>
    <definedName name="БЛРаздел7">[74]Форма2!$D$176:$F$182,[74]Форма2!$D$172:$F$174,[74]Форма2!$D$170:$F$170,[74]Форма2!$D$170</definedName>
    <definedName name="БЛРаздел8">[74]Форма2!$E$190:$F$201,[74]Форма2!$C$190:$C$201,[74]Форма2!$E$186:$F$188,[74]Форма2!$C$186:$C$188,[74]Форма2!$E$185:$F$185,[74]Форма2!$C$185</definedName>
    <definedName name="БЛРаздел9" localSheetId="5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ПДанные" localSheetId="5">#REF!,#REF!,#REF!</definedName>
    <definedName name="БПДанные">#REF!,#REF!,#REF!</definedName>
    <definedName name="Бтекдол" localSheetId="5">[71]бартер!#REF!</definedName>
    <definedName name="Бтекдол">[71]бартер!#REF!</definedName>
    <definedName name="Бтекмар" localSheetId="5">[71]бартер!#REF!</definedName>
    <definedName name="Бтекмар">[71]бартер!#REF!</definedName>
    <definedName name="Бтекруб" localSheetId="5">[71]бартер!#REF!</definedName>
    <definedName name="Бтекруб">[71]бартер!#REF!</definedName>
    <definedName name="Бюджет__по__подразд__2003__года_Лист1_Таблица" localSheetId="5">[75]ОТиТБ!#REF!</definedName>
    <definedName name="Бюджет__по__подразд__2003__года_Лист1_Таблица">[75]ОТиТБ!#REF!</definedName>
    <definedName name="в" localSheetId="5">'[76]6674-первонач'!#REF!</definedName>
    <definedName name="в">'[76]6674-первонач'!#REF!</definedName>
    <definedName name="в_американских_долларах" localSheetId="5">#REF!</definedName>
    <definedName name="в_американских_долларах">#REF!</definedName>
    <definedName name="в23ё" localSheetId="5">'СК '!в23ё</definedName>
    <definedName name="в23ё">[0]!в23ё</definedName>
    <definedName name="в256" localSheetId="5">#REF!</definedName>
    <definedName name="в256">#REF!</definedName>
    <definedName name="В32" localSheetId="5">#REF!</definedName>
    <definedName name="В32">#REF!</definedName>
    <definedName name="ваавава" localSheetId="5">#REF!</definedName>
    <definedName name="ваавава">#REF!</definedName>
    <definedName name="ВалютаБаланса" localSheetId="5">#REF!</definedName>
    <definedName name="ВалютаБаланса">#REF!</definedName>
    <definedName name="ваярпяк" localSheetId="5">#REF!</definedName>
    <definedName name="ваярпяк">#REF!</definedName>
    <definedName name="вб" localSheetId="5">[77]Пр2!#REF!</definedName>
    <definedName name="вб">[77]Пр2!#REF!</definedName>
    <definedName name="вв" localSheetId="5">'СК '!вв</definedName>
    <definedName name="вв">[0]!вв</definedName>
    <definedName name="ввв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мм" localSheetId="5" hidden="1">{#N/A,#N/A,FALSE,"A";#N/A,#N/A,FALSE,"B"}</definedName>
    <definedName name="вмм" hidden="1">{#N/A,#N/A,FALSE,"A";#N/A,#N/A,FALSE,"B"}</definedName>
    <definedName name="водоснабж" localSheetId="5">#REF!</definedName>
    <definedName name="водоснабж">#REF!</definedName>
    <definedName name="второй" localSheetId="5">#REF!</definedName>
    <definedName name="второй">#REF!</definedName>
    <definedName name="вуув" localSheetId="5" hidden="1">{#N/A,#N/A,TRUE,"Лист1";#N/A,#N/A,TRUE,"Лист2";#N/A,#N/A,TRUE,"Лист3"}</definedName>
    <definedName name="вуув" hidden="1">{#N/A,#N/A,TRUE,"Лист1";#N/A,#N/A,TRUE,"Лист2";#N/A,#N/A,TRUE,"Лист3"}</definedName>
    <definedName name="ГБП">[33]t0_name!$D$8</definedName>
    <definedName name="гггггггггггг" localSheetId="5">#REF!</definedName>
    <definedName name="гггггггггггг">#REF!</definedName>
    <definedName name="ггнкененеек" localSheetId="5">#REF!</definedName>
    <definedName name="ггнкененеек">#REF!</definedName>
    <definedName name="ге7агнгнгн" localSheetId="5">#REF!</definedName>
    <definedName name="ге7агнгнгн">#REF!</definedName>
    <definedName name="гл" localSheetId="5">#REF!</definedName>
    <definedName name="гл">#REF!</definedName>
    <definedName name="Гл_бух" localSheetId="5">#REF!</definedName>
    <definedName name="Гл_бух">#REF!</definedName>
    <definedName name="год">[78]Ввод!$B$3</definedName>
    <definedName name="Год_рсч" localSheetId="5">#REF!</definedName>
    <definedName name="Год_рсч">#REF!</definedName>
    <definedName name="грприрцфв00ав98" localSheetId="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шпигш" localSheetId="5">#REF!</definedName>
    <definedName name="гщшпигш">#REF!</definedName>
    <definedName name="д">154.6</definedName>
    <definedName name="д1" localSheetId="5">#REF!</definedName>
    <definedName name="д1">#REF!</definedName>
    <definedName name="д2" localSheetId="5">#REF!</definedName>
    <definedName name="д2">#REF!</definedName>
    <definedName name="д3" localSheetId="5">#REF!</definedName>
    <definedName name="д3">#REF!</definedName>
    <definedName name="д4" localSheetId="5">#REF!</definedName>
    <definedName name="д4">#REF!</definedName>
    <definedName name="Дата">'[79]КНГДУ  за февраль  2004 г.'!$A$2</definedName>
    <definedName name="ДАТА1" localSheetId="5">[80]t0_name!#REF!</definedName>
    <definedName name="ДАТА1">[80]t0_name!#REF!</definedName>
    <definedName name="ДД">153.7</definedName>
    <definedName name="ддд58586555" localSheetId="5">#REF!</definedName>
    <definedName name="ддд58586555">#REF!</definedName>
    <definedName name="дебит">'[81]из сем'!$A$2:$B$362</definedName>
    <definedName name="декабрь">'[42]Курс валют'!$L$5</definedName>
    <definedName name="джллтэдлтэ" localSheetId="5">#REF!</definedName>
    <definedName name="джллтэдлтэ">#REF!</definedName>
    <definedName name="Директор" localSheetId="5">#REF!</definedName>
    <definedName name="Директор">#REF!</definedName>
    <definedName name="дл4444444444444444" localSheetId="5">#REF!</definedName>
    <definedName name="дл4444444444444444">#REF!</definedName>
    <definedName name="длошоргшргшргошриоит" localSheetId="5">#REF!</definedName>
    <definedName name="длошоргшргшргошриоит">#REF!</definedName>
    <definedName name="Добыча">'[82]Добыча нефти4'!$F$11:$Q$12</definedName>
    <definedName name="Доз5" localSheetId="5">#REF!</definedName>
    <definedName name="Доз5">#REF!</definedName>
    <definedName name="доз6" localSheetId="5">#REF!</definedName>
    <definedName name="доз6">#REF!</definedName>
    <definedName name="Дт" localSheetId="7">#N/A</definedName>
    <definedName name="Дт">#N/A</definedName>
    <definedName name="ЕдИзм">[48]ЕдИзм!$A$1:$D$25</definedName>
    <definedName name="енкев54" localSheetId="5">#REF!</definedName>
    <definedName name="енкев54">#REF!</definedName>
    <definedName name="енри">[69]name!$D$10</definedName>
    <definedName name="_xlnm.Print_Titles" localSheetId="0">Ф1!$41:$41</definedName>
    <definedName name="_xlnm.Print_Titles">#REF!</definedName>
    <definedName name="Зарплата" localSheetId="5">#REF!</definedName>
    <definedName name="Зарплата">#REF!</definedName>
    <definedName name="й" localSheetId="5">'СК '!й</definedName>
    <definedName name="й">[0]!й</definedName>
    <definedName name="иапвявавяраъэ" localSheetId="5">#REF!</definedName>
    <definedName name="иапвявавяраъэ">#REF!</definedName>
    <definedName name="йй" localSheetId="5">'СК '!йй</definedName>
    <definedName name="йй">[0]!йй</definedName>
    <definedName name="импорт" localSheetId="5">#REF!</definedName>
    <definedName name="импорт">#REF!</definedName>
    <definedName name="имя">[78]Ввод!$B$5</definedName>
    <definedName name="Имя_файла" localSheetId="5">#REF!</definedName>
    <definedName name="Имя_файла">#REF!</definedName>
    <definedName name="индекс" localSheetId="5">#REF!</definedName>
    <definedName name="индекс">#REF!</definedName>
    <definedName name="индекс_азф">[42]АЗФ!$D$20</definedName>
    <definedName name="индекс_ак">[42]АК!$D$19</definedName>
    <definedName name="индекс_актюбе">[42]Актюбе!$D$20</definedName>
    <definedName name="индекс_донгок" localSheetId="5">'[83]ТЭП старая'!#REF!</definedName>
    <definedName name="индекс_донгок">'[83]ТЭП старая'!#REF!</definedName>
    <definedName name="индекс_концентрат">[42]ССГПО!$D$19</definedName>
    <definedName name="индекс_окатышей">[42]ССГПО!$D$22</definedName>
    <definedName name="индекс_окатыши">[42]ССГПО!$D$22</definedName>
    <definedName name="индекс_фер">[42]Актюбе!$D$20</definedName>
    <definedName name="индекс_ферр" localSheetId="5">#REF!</definedName>
    <definedName name="индекс_ферр">#REF!</definedName>
    <definedName name="индплан" localSheetId="5">#REF!</definedName>
    <definedName name="индплан">#REF!</definedName>
    <definedName name="индцкавг98" localSheetId="5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">[69]name!$D$9</definedName>
    <definedName name="йцйу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юль">'[42]Курс валют'!$G$5</definedName>
    <definedName name="июнь">'[42]Курс валют'!$F$5</definedName>
    <definedName name="Кассир" localSheetId="5">#REF!</definedName>
    <definedName name="Кассир">#REF!</definedName>
    <definedName name="ке" localSheetId="5">'СК '!ке</definedName>
    <definedName name="ке">[0]!ке</definedName>
    <definedName name="кеккеен" localSheetId="5">#REF!</definedName>
    <definedName name="кеккеен">#REF!</definedName>
    <definedName name="кеппппппппппп" localSheetId="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уыфке" localSheetId="5">#REF!</definedName>
    <definedName name="кепуыфке">#REF!</definedName>
    <definedName name="_xlnm.Criteria" localSheetId="5">#REF!</definedName>
    <definedName name="_xlnm.Criteria">#REF!</definedName>
    <definedName name="курс" localSheetId="5">#REF!</definedName>
    <definedName name="курс">#REF!</definedName>
    <definedName name="курс_2005" localSheetId="5">#REF!</definedName>
    <definedName name="курс_2005">#REF!</definedName>
    <definedName name="курс_2006" localSheetId="5">#REF!</definedName>
    <definedName name="курс_2006">#REF!</definedName>
    <definedName name="курс_2007" localSheetId="5">#REF!</definedName>
    <definedName name="курс_2007">#REF!</definedName>
    <definedName name="курс_2008" localSheetId="5">#REF!</definedName>
    <definedName name="курс_2008">#REF!</definedName>
    <definedName name="курс_2009" localSheetId="5">#REF!</definedName>
    <definedName name="курс_2009">#REF!</definedName>
    <definedName name="курс_2010" localSheetId="5">#REF!</definedName>
    <definedName name="курс_2010">#REF!</definedName>
    <definedName name="курс_фев" localSheetId="5">#REF!</definedName>
    <definedName name="курс_фев">#REF!</definedName>
    <definedName name="курс_февраль">[42]АЗФ!$AA$6</definedName>
    <definedName name="курс2" localSheetId="5">#REF!</definedName>
    <definedName name="курс2">#REF!</definedName>
    <definedName name="курсБ3дол" localSheetId="5">[71]бартер!#REF!</definedName>
    <definedName name="курсБ3дол">[71]бартер!#REF!</definedName>
    <definedName name="л666666666" localSheetId="5">#REF!</definedName>
    <definedName name="л666666666">#REF!</definedName>
    <definedName name="лена" localSheetId="5">#REF!</definedName>
    <definedName name="лена">#REF!</definedName>
    <definedName name="лист1" localSheetId="5">#REF!</definedName>
    <definedName name="лист1">#REF!</definedName>
    <definedName name="лллллл" localSheetId="5">#REF!</definedName>
    <definedName name="лллллл">#REF!</definedName>
    <definedName name="лр">[84]t0_name!$D$6</definedName>
    <definedName name="ля" localSheetId="5" hidden="1">'[85]#ССЫЛКА'!#REF!</definedName>
    <definedName name="ля" hidden="1">'[85]#ССЫЛКА'!#REF!</definedName>
    <definedName name="М_нгод" localSheetId="5">#REF!</definedName>
    <definedName name="М_нгод">#REF!</definedName>
    <definedName name="м160" localSheetId="5">#REF!</definedName>
    <definedName name="м160">#REF!</definedName>
    <definedName name="м26" localSheetId="5">#REF!</definedName>
    <definedName name="м26">#REF!</definedName>
    <definedName name="май">'[42]Курс валют'!$E$5</definedName>
    <definedName name="Макрос1" localSheetId="5">'СК '!Макрос1</definedName>
    <definedName name="Макрос1">[0]!Макрос1</definedName>
    <definedName name="МаксОблПФ" localSheetId="5">#REF!</definedName>
    <definedName name="МаксОблПФ">#REF!</definedName>
    <definedName name="маотс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">'[42]Курс валют'!$C$5</definedName>
    <definedName name="Мартм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бр" localSheetId="5">[77]Пр2!#REF!</definedName>
    <definedName name="мбр">[77]Пр2!#REF!</definedName>
    <definedName name="мииииииииииии" localSheetId="5">#REF!</definedName>
    <definedName name="мииииииииииии">#REF!</definedName>
    <definedName name="МинЗрп" localSheetId="5">#REF!</definedName>
    <definedName name="МинЗрп">#REF!</definedName>
    <definedName name="МИР" localSheetId="5">[40]!печ_кн1</definedName>
    <definedName name="МИР">[40]!печ_кн1</definedName>
    <definedName name="ммм" localSheetId="5">#REF!</definedName>
    <definedName name="ммм">#REF!</definedName>
    <definedName name="МРП" localSheetId="5">#REF!</definedName>
    <definedName name="МРП">#REF!</definedName>
    <definedName name="мым" localSheetId="5">'СК '!мым</definedName>
    <definedName name="мым">[0]!мым</definedName>
    <definedName name="Н_год" localSheetId="5">#REF!</definedName>
    <definedName name="Н_год">#REF!</definedName>
    <definedName name="Настя" localSheetId="5">#REF!</definedName>
    <definedName name="Настя">#REF!</definedName>
    <definedName name="нгкегн56" localSheetId="5">#REF!</definedName>
    <definedName name="нгкегн56">#REF!</definedName>
    <definedName name="НДС">[86]Ввод!$B$9</definedName>
    <definedName name="неегенш" localSheetId="5">#REF!</definedName>
    <definedName name="неегенш">#REF!</definedName>
    <definedName name="нннн" localSheetId="5">#REF!</definedName>
    <definedName name="нннн">#REF!</definedName>
    <definedName name="норма" localSheetId="5">#REF!</definedName>
    <definedName name="норма">#REF!</definedName>
    <definedName name="ноябрь">'[42]Курс валют'!$K$5</definedName>
    <definedName name="нп5напгорапмо5" localSheetId="5">#REF!</definedName>
    <definedName name="нп5напгорапмо5">#REF!</definedName>
    <definedName name="о" localSheetId="5">#REF!</definedName>
    <definedName name="о">#REF!</definedName>
    <definedName name="оакнын" localSheetId="5">#REF!</definedName>
    <definedName name="оакнын">#REF!</definedName>
    <definedName name="_xlnm.Print_Area">#REF!</definedName>
    <definedName name="оборуд">[87]name!$D$3</definedName>
    <definedName name="октябрь">'[42]Курс валют'!$J$5</definedName>
    <definedName name="олдддлодолд" localSheetId="5">#REF!</definedName>
    <definedName name="олдддлодолд">#REF!</definedName>
    <definedName name="оллороргл" localSheetId="5">#REF!</definedName>
    <definedName name="оллороргл">#REF!</definedName>
    <definedName name="онтм">[87]name!$D$9</definedName>
    <definedName name="оо544222558" localSheetId="5">#REF!</definedName>
    <definedName name="оо544222558">#REF!</definedName>
    <definedName name="ооооооооооооооо" localSheetId="5">#REF!</definedName>
    <definedName name="ооооооооооооооо">#REF!</definedName>
    <definedName name="опрол" localSheetId="5">#REF!</definedName>
    <definedName name="опрол">#REF!</definedName>
    <definedName name="опроьрп666666666666666" localSheetId="5">#REF!</definedName>
    <definedName name="опроьрп666666666666666">#REF!</definedName>
    <definedName name="ор" localSheetId="5">#REF!</definedName>
    <definedName name="ор">#REF!</definedName>
    <definedName name="Ора">'[88]поставка сравн13'!$A$1:$Q$30</definedName>
    <definedName name="Ораз">[72]Форма2!$D$179:$F$185,[72]Форма2!$D$175:$F$177,[72]Форма2!$D$165:$F$173,[72]Форма2!$D$165</definedName>
    <definedName name="орилрол" localSheetId="5">#REF!</definedName>
    <definedName name="орилрол">#REF!</definedName>
    <definedName name="Офклщмф" localSheetId="5" hidden="1">{#N/A,#N/A,FALSE,"A";#N/A,#N/A,FALSE,"B"}</definedName>
    <definedName name="Офклщмф" hidden="1">{#N/A,#N/A,FALSE,"A";#N/A,#N/A,FALSE,"B"}</definedName>
    <definedName name="папрпрп" localSheetId="5">#REF!</definedName>
    <definedName name="папрпрп">#REF!</definedName>
    <definedName name="паяоопя" localSheetId="5">#REF!</definedName>
    <definedName name="паяоопя">#REF!</definedName>
    <definedName name="пвравправпрвараврав" localSheetId="5">#REF!</definedName>
    <definedName name="пвравправпрвараврав">#REF!</definedName>
    <definedName name="первый" localSheetId="5">#REF!</definedName>
    <definedName name="первый">#REF!</definedName>
    <definedName name="печ_гиш" localSheetId="5">[22]!печ_гиш</definedName>
    <definedName name="печ_гиш">[22]!печ_гиш</definedName>
    <definedName name="печ_диспспр" localSheetId="5">[22]!печ_диспспр</definedName>
    <definedName name="печ_диспспр">[22]!печ_диспспр</definedName>
    <definedName name="печ_кн" localSheetId="5">[22]!печ_кн</definedName>
    <definedName name="печ_кн">[22]!печ_кн</definedName>
    <definedName name="печ_кн1" localSheetId="5">[22]!печ_кн1</definedName>
    <definedName name="печ_кн1">[22]!печ_кн1</definedName>
    <definedName name="печ_кн11" localSheetId="5">[22]!печ_кн11</definedName>
    <definedName name="печ_кн11">[22]!печ_кн11</definedName>
    <definedName name="печ_месп" localSheetId="5">[22]!печ_месп</definedName>
    <definedName name="печ_месп">[22]!печ_месп</definedName>
    <definedName name="печ_меср" localSheetId="5">[22]!печ_меср</definedName>
    <definedName name="печ_меср">[22]!печ_меср</definedName>
    <definedName name="печ_оснспр" localSheetId="5">[22]!печ_оснспр</definedName>
    <definedName name="печ_оснспр">[22]!печ_оснспр</definedName>
    <definedName name="печ_отч" localSheetId="5">[22]!печ_отч</definedName>
    <definedName name="печ_отч">[22]!печ_отч</definedName>
    <definedName name="печ_отч1" localSheetId="5">[22]!печ_отч1</definedName>
    <definedName name="печ_отч1">[22]!печ_отч1</definedName>
    <definedName name="печ_пл1" localSheetId="5">[22]!печ_пл1</definedName>
    <definedName name="печ_пл1">[22]!печ_пл1</definedName>
    <definedName name="печать" localSheetId="5">[22]ЯНВ_99!печать</definedName>
    <definedName name="печать">[22]ЯНВ_99!печать</definedName>
    <definedName name="печать_перкв" localSheetId="5">[22]!печать_перкв</definedName>
    <definedName name="печать_перкв">[22]!печать_перкв</definedName>
    <definedName name="печать_рабкв" localSheetId="5">[22]!печать_рабкв</definedName>
    <definedName name="печать_рабкв">[22]!печать_рабкв</definedName>
    <definedName name="ПЗ" localSheetId="5">[80]t0_name!#REF!</definedName>
    <definedName name="ПЗ">[80]t0_name!#REF!</definedName>
    <definedName name="ПН_знак" localSheetId="5">#REF!</definedName>
    <definedName name="ПН_знак">#REF!</definedName>
    <definedName name="послед">[89]N_SVOD!$G$7:$AC$91</definedName>
    <definedName name="пппппппппппппппппппппп" localSheetId="5">#REF!</definedName>
    <definedName name="пппппппппппппппппппппп">#REF!</definedName>
    <definedName name="пра" localSheetId="5">#REF!</definedName>
    <definedName name="пра">#REF!</definedName>
    <definedName name="првапа" localSheetId="5">#REF!</definedName>
    <definedName name="првапа">#REF!</definedName>
    <definedName name="Предприятия">'[90]#ССЫЛКА'!$A$1:$D$64</definedName>
    <definedName name="прибыль3" localSheetId="5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.10">[91]NOV!$A$7:$M$270</definedName>
    <definedName name="прн">[84]t0_name!$D$8</definedName>
    <definedName name="ПРО" localSheetId="5">[40]!печ_кн</definedName>
    <definedName name="ПРО">[40]!печ_кн</definedName>
    <definedName name="Прог" localSheetId="5">#REF!</definedName>
    <definedName name="Прог">#REF!</definedName>
    <definedName name="прогноз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р">'[40]#ССЫЛКА'!$A$1:$F$64</definedName>
    <definedName name="пррррр" localSheetId="5">#REF!</definedName>
    <definedName name="пррррр">#REF!</definedName>
    <definedName name="прррррр" localSheetId="5">#REF!</definedName>
    <definedName name="прррррр">#REF!</definedName>
    <definedName name="прррррррр555555555555" localSheetId="5">#REF!</definedName>
    <definedName name="прррррррр555555555555">#REF!</definedName>
    <definedName name="прырпарпрпр" localSheetId="5">#REF!</definedName>
    <definedName name="прырпарпрпр">#REF!</definedName>
    <definedName name="ПФ_МРП" localSheetId="5">#REF!</definedName>
    <definedName name="ПФ_МРП">#REF!</definedName>
    <definedName name="Р_счет" localSheetId="5">#REF!</definedName>
    <definedName name="Р_счет">#REF!</definedName>
    <definedName name="Расп" localSheetId="5">#REF!</definedName>
    <definedName name="Расп">#REF!</definedName>
    <definedName name="расходы">[92]Форма2!$C$51:$C$58,[92]Форма2!$E$51:$F$58,[92]Форма2!$C$60:$C$63,[92]Форма2!$E$60:$F$63,[92]Форма2!$C$65:$C$67,[92]Форма2!$E$65:$F$67,[92]Форма2!$C$51</definedName>
    <definedName name="реаывпа" localSheetId="5">#REF!</definedName>
    <definedName name="реаывпа">#REF!</definedName>
    <definedName name="_xlnm.Recorder" localSheetId="5">#REF!</definedName>
    <definedName name="_xlnm.Recorder">#REF!</definedName>
    <definedName name="рем" localSheetId="5">#REF!</definedName>
    <definedName name="рем">#REF!</definedName>
    <definedName name="РЕМОНТ">[22]N_SVOD!$G$6:$Z$90</definedName>
    <definedName name="рис1" localSheetId="5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о55465" localSheetId="5">#REF!</definedName>
    <definedName name="роло55465">#REF!</definedName>
    <definedName name="РП">[33]t0_name!$D$6</definedName>
    <definedName name="РП1" localSheetId="5">[93]t0_name!#REF!</definedName>
    <definedName name="РП1">[93]t0_name!#REF!</definedName>
    <definedName name="рпарке" localSheetId="5">#REF!</definedName>
    <definedName name="рпарке">#REF!</definedName>
    <definedName name="ррррр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СУ" localSheetId="5">#REF!</definedName>
    <definedName name="РСУ">#REF!</definedName>
    <definedName name="рь" localSheetId="5">#REF!</definedName>
    <definedName name="рь">#REF!</definedName>
    <definedName name="ряь" localSheetId="5">#REF!</definedName>
    <definedName name="ряь">#REF!</definedName>
    <definedName name="с" localSheetId="5">'СК '!с</definedName>
    <definedName name="с">[0]!с</definedName>
    <definedName name="с28" localSheetId="7">#REF!</definedName>
    <definedName name="с28" localSheetId="5">#REF!</definedName>
    <definedName name="с28">#REF!</definedName>
    <definedName name="Сальдо10" localSheetId="5">[71]бартер!#REF!</definedName>
    <definedName name="Сальдо10">[71]бартер!#REF!</definedName>
    <definedName name="Сальдо1029" localSheetId="5">#REF!</definedName>
    <definedName name="Сальдо1029">#REF!</definedName>
    <definedName name="Сальдо1085" localSheetId="5">[71]бартер!#REF!</definedName>
    <definedName name="Сальдо1085">[71]бартер!#REF!</definedName>
    <definedName name="Сальдо10852" localSheetId="5">[71]бартер!#REF!</definedName>
    <definedName name="Сальдо10852">[71]бартер!#REF!</definedName>
    <definedName name="Сальдо1100" localSheetId="5">[71]бартер!#REF!</definedName>
    <definedName name="Сальдо1100">[71]бартер!#REF!</definedName>
    <definedName name="Сальдо1115" localSheetId="5">#REF!</definedName>
    <definedName name="Сальдо1115">#REF!</definedName>
    <definedName name="Сальдо1159">[94]глина!$O$220</definedName>
    <definedName name="Сальдо1165" localSheetId="5">[71]бартер!#REF!</definedName>
    <definedName name="Сальдо1165">[71]бартер!#REF!</definedName>
    <definedName name="Сальдо1197" localSheetId="5">[71]бартер!#REF!</definedName>
    <definedName name="Сальдо1197">[71]бартер!#REF!</definedName>
    <definedName name="Сальдо1204" localSheetId="5">[71]бартер!#REF!</definedName>
    <definedName name="Сальдо1204">[71]бартер!#REF!</definedName>
    <definedName name="Сальдо1208" localSheetId="5">[71]бартер!#REF!</definedName>
    <definedName name="Сальдо1208">[71]бартер!#REF!</definedName>
    <definedName name="Сальдо1212" localSheetId="5">[71]бартер!#REF!</definedName>
    <definedName name="Сальдо1212">[71]бартер!#REF!</definedName>
    <definedName name="Сальдо1218" localSheetId="5">[71]бартер!#REF!</definedName>
    <definedName name="Сальдо1218">[71]бартер!#REF!</definedName>
    <definedName name="Сальдо1226" localSheetId="5">[71]бартер!#REF!</definedName>
    <definedName name="Сальдо1226">[71]бартер!#REF!</definedName>
    <definedName name="Сальдо125" localSheetId="5">[71]бартер!#REF!</definedName>
    <definedName name="Сальдо125">[71]бартер!#REF!</definedName>
    <definedName name="Сальдо1260" localSheetId="5">[71]бартер!#REF!</definedName>
    <definedName name="Сальдо1260">[71]бартер!#REF!</definedName>
    <definedName name="Сальдо1266" localSheetId="5">#REF!</definedName>
    <definedName name="Сальдо1266">#REF!</definedName>
    <definedName name="Сальдо1280" localSheetId="5">[71]бартер!#REF!</definedName>
    <definedName name="Сальдо1280">[71]бартер!#REF!</definedName>
    <definedName name="Сальдо1283">[94]глина!$O$587</definedName>
    <definedName name="Сальдо1290" localSheetId="5">[71]бартер!#REF!</definedName>
    <definedName name="Сальдо1290">[71]бартер!#REF!</definedName>
    <definedName name="Сальдо1380">[94]глина!$O$481</definedName>
    <definedName name="Сальдо146" localSheetId="5">[71]бартер!#REF!</definedName>
    <definedName name="Сальдо146">[71]бартер!#REF!</definedName>
    <definedName name="Сальдо1474" localSheetId="5">[71]бартер!#REF!</definedName>
    <definedName name="Сальдо1474">[71]бартер!#REF!</definedName>
    <definedName name="Сальдо1489" localSheetId="5">[71]бартер!#REF!</definedName>
    <definedName name="Сальдо1489">[71]бартер!#REF!</definedName>
    <definedName name="Сальдо149" localSheetId="5">[71]бартер!#REF!</definedName>
    <definedName name="Сальдо149">[71]бартер!#REF!</definedName>
    <definedName name="Сальдо1507" localSheetId="5">[71]бартер!#REF!</definedName>
    <definedName name="Сальдо1507">[71]бартер!#REF!</definedName>
    <definedName name="Сальдо1510" localSheetId="5">[71]бартер!#REF!</definedName>
    <definedName name="Сальдо1510">[71]бартер!#REF!</definedName>
    <definedName name="Сальдо1520" localSheetId="5">#REF!</definedName>
    <definedName name="Сальдо1520">#REF!</definedName>
    <definedName name="Сальдо1529" localSheetId="5">[71]бартер!#REF!</definedName>
    <definedName name="Сальдо1529">[71]бартер!#REF!</definedName>
    <definedName name="Сальдо1589" localSheetId="5">#REF!</definedName>
    <definedName name="Сальдо1589">#REF!</definedName>
    <definedName name="Сальдо1593" localSheetId="5">[71]бартер!#REF!</definedName>
    <definedName name="Сальдо1593">[71]бартер!#REF!</definedName>
    <definedName name="Сальдо1596" localSheetId="5">[71]бартер!#REF!</definedName>
    <definedName name="Сальдо1596">[71]бартер!#REF!</definedName>
    <definedName name="Сальдо1608" localSheetId="5">[71]бартер!#REF!</definedName>
    <definedName name="Сальдо1608">[71]бартер!#REF!</definedName>
    <definedName name="Сальдо1623" localSheetId="5">[71]бартер!#REF!</definedName>
    <definedName name="Сальдо1623">[71]бартер!#REF!</definedName>
    <definedName name="Сальдо1624" localSheetId="5">[71]бартер!#REF!</definedName>
    <definedName name="Сальдо1624">[71]бартер!#REF!</definedName>
    <definedName name="Сальдо1677" localSheetId="5">[71]бартер!#REF!</definedName>
    <definedName name="Сальдо1677">[71]бартер!#REF!</definedName>
    <definedName name="Сальдо1688" localSheetId="5">[71]бартер!#REF!</definedName>
    <definedName name="Сальдо1688">[71]бартер!#REF!</definedName>
    <definedName name="Сальдо1710" localSheetId="5">[71]бартер!#REF!</definedName>
    <definedName name="Сальдо1710">[71]бартер!#REF!</definedName>
    <definedName name="Сальдо1723" localSheetId="5">[71]бартер!#REF!</definedName>
    <definedName name="Сальдо1723">[71]бартер!#REF!</definedName>
    <definedName name="Сальдо1727" localSheetId="5">[71]бартер!#REF!</definedName>
    <definedName name="Сальдо1727">[71]бартер!#REF!</definedName>
    <definedName name="Сальдо1728" localSheetId="5">[71]бартер!#REF!</definedName>
    <definedName name="Сальдо1728">[71]бартер!#REF!</definedName>
    <definedName name="Сальдо174" localSheetId="5">[71]бартер!#REF!</definedName>
    <definedName name="Сальдо174">[71]бартер!#REF!</definedName>
    <definedName name="Сальдо1743" localSheetId="5">[71]бартер!#REF!</definedName>
    <definedName name="Сальдо1743">[71]бартер!#REF!</definedName>
    <definedName name="Сальдо1746" localSheetId="5">[71]бартер!#REF!</definedName>
    <definedName name="Сальдо1746">[71]бартер!#REF!</definedName>
    <definedName name="Сальдо1756" localSheetId="5">#REF!</definedName>
    <definedName name="Сальдо1756">#REF!</definedName>
    <definedName name="Сальдо1796" localSheetId="5">#REF!</definedName>
    <definedName name="Сальдо1796">#REF!</definedName>
    <definedName name="Сальдо1836" localSheetId="5">[71]бартер!#REF!</definedName>
    <definedName name="Сальдо1836">[71]бартер!#REF!</definedName>
    <definedName name="Сальдо1845" localSheetId="5">#REF!</definedName>
    <definedName name="Сальдо1845">#REF!</definedName>
    <definedName name="Сальдо1861" localSheetId="5">[71]бартер!#REF!</definedName>
    <definedName name="Сальдо1861">[71]бартер!#REF!</definedName>
    <definedName name="Сальдо19" localSheetId="5">[71]бартер!#REF!</definedName>
    <definedName name="Сальдо19">[71]бартер!#REF!</definedName>
    <definedName name="Сальдо1927" localSheetId="5">[71]бартер!#REF!</definedName>
    <definedName name="Сальдо1927">[71]бартер!#REF!</definedName>
    <definedName name="Сальдо1962" localSheetId="5">[71]бартер!#REF!</definedName>
    <definedName name="Сальдо1962">[71]бартер!#REF!</definedName>
    <definedName name="Сальдо1964" localSheetId="5">[71]бартер!#REF!</definedName>
    <definedName name="Сальдо1964">[71]бартер!#REF!</definedName>
    <definedName name="Сальдо1968" localSheetId="5">#REF!</definedName>
    <definedName name="Сальдо1968">#REF!</definedName>
    <definedName name="Сальдо2015" localSheetId="5">[71]бартер!#REF!</definedName>
    <definedName name="Сальдо2015">[71]бартер!#REF!</definedName>
    <definedName name="Сальдо2050" localSheetId="5">#REF!</definedName>
    <definedName name="Сальдо2050">#REF!</definedName>
    <definedName name="Сальдо2058" localSheetId="5">[71]бартер!#REF!</definedName>
    <definedName name="Сальдо2058">[71]бартер!#REF!</definedName>
    <definedName name="Сальдо2066" localSheetId="5">[71]бартер!#REF!</definedName>
    <definedName name="Сальдо2066">[71]бартер!#REF!</definedName>
    <definedName name="Сальдо2079" localSheetId="5">[71]бартер!#REF!</definedName>
    <definedName name="Сальдо2079">[71]бартер!#REF!</definedName>
    <definedName name="Сальдо2082" localSheetId="5">[71]бартер!#REF!</definedName>
    <definedName name="Сальдо2082">[71]бартер!#REF!</definedName>
    <definedName name="Сальдо2091" localSheetId="5">[71]бартер!#REF!</definedName>
    <definedName name="Сальдо2091">[71]бартер!#REF!</definedName>
    <definedName name="Сальдо2100" localSheetId="5">[71]бартер!#REF!</definedName>
    <definedName name="Сальдо2100">[71]бартер!#REF!</definedName>
    <definedName name="Сальдо2105" localSheetId="5">[71]бартер!#REF!</definedName>
    <definedName name="Сальдо2105">[71]бартер!#REF!</definedName>
    <definedName name="Сальдо2106" localSheetId="5">[71]бартер!#REF!</definedName>
    <definedName name="Сальдо2106">[71]бартер!#REF!</definedName>
    <definedName name="Сальдо2111" localSheetId="5">[71]бартер!#REF!</definedName>
    <definedName name="Сальдо2111">[71]бартер!#REF!</definedName>
    <definedName name="Сальдо2123" localSheetId="5">[71]бартер!#REF!</definedName>
    <definedName name="Сальдо2123">[71]бартер!#REF!</definedName>
    <definedName name="Сальдо2124" localSheetId="5">#REF!</definedName>
    <definedName name="Сальдо2124">#REF!</definedName>
    <definedName name="Сальдо2131" localSheetId="5">[71]бартер!#REF!</definedName>
    <definedName name="Сальдо2131">[71]бартер!#REF!</definedName>
    <definedName name="Сальдо2138" localSheetId="5">[71]бартер!#REF!</definedName>
    <definedName name="Сальдо2138">[71]бартер!#REF!</definedName>
    <definedName name="Сальдо2147" localSheetId="5">[71]бартер!#REF!</definedName>
    <definedName name="Сальдо2147">[71]бартер!#REF!</definedName>
    <definedName name="Сальдо2150" localSheetId="5">[71]бартер!#REF!</definedName>
    <definedName name="Сальдо2150">[71]бартер!#REF!</definedName>
    <definedName name="Сальдо2156" localSheetId="5">[71]бартер!#REF!</definedName>
    <definedName name="Сальдо2156">[71]бартер!#REF!</definedName>
    <definedName name="Сальдо2197" localSheetId="5">[71]бартер!#REF!</definedName>
    <definedName name="Сальдо2197">[71]бартер!#REF!</definedName>
    <definedName name="Сальдо2209" localSheetId="5">[71]бартер!#REF!</definedName>
    <definedName name="Сальдо2209">[71]бартер!#REF!</definedName>
    <definedName name="Сальдо2225" localSheetId="5">[71]бартер!#REF!</definedName>
    <definedName name="Сальдо2225">[71]бартер!#REF!</definedName>
    <definedName name="Сальдо2227" localSheetId="5">[71]бартер!#REF!</definedName>
    <definedName name="Сальдо2227">[71]бартер!#REF!</definedName>
    <definedName name="Сальдо2289" localSheetId="5">[71]бартер!#REF!</definedName>
    <definedName name="Сальдо2289">[71]бартер!#REF!</definedName>
    <definedName name="Сальдо2321" localSheetId="5">[71]бартер!#REF!</definedName>
    <definedName name="Сальдо2321">[71]бартер!#REF!</definedName>
    <definedName name="Сальдо2330" localSheetId="5">[71]бартер!#REF!</definedName>
    <definedName name="Сальдо2330">[71]бартер!#REF!</definedName>
    <definedName name="Сальдо2346" localSheetId="5">[71]бартер!#REF!</definedName>
    <definedName name="Сальдо2346">[71]бартер!#REF!</definedName>
    <definedName name="Сальдо2376" localSheetId="5">#REF!</definedName>
    <definedName name="Сальдо2376">#REF!</definedName>
    <definedName name="Сальдо2416" localSheetId="5">[71]бартер!#REF!</definedName>
    <definedName name="Сальдо2416">[71]бартер!#REF!</definedName>
    <definedName name="Сальдо2427" localSheetId="5">[71]бартер!#REF!</definedName>
    <definedName name="Сальдо2427">[71]бартер!#REF!</definedName>
    <definedName name="Сальдо2428" localSheetId="5">[71]бартер!#REF!</definedName>
    <definedName name="Сальдо2428">[71]бартер!#REF!</definedName>
    <definedName name="Сальдо2432" localSheetId="5">[71]бартер!#REF!</definedName>
    <definedName name="Сальдо2432">[71]бартер!#REF!</definedName>
    <definedName name="Сальдо2453" localSheetId="5">[71]бартер!#REF!</definedName>
    <definedName name="Сальдо2453">[71]бартер!#REF!</definedName>
    <definedName name="Сальдо2481" localSheetId="5">[71]бартер!#REF!</definedName>
    <definedName name="Сальдо2481">[71]бартер!#REF!</definedName>
    <definedName name="Сальдо2503" localSheetId="5">[71]бартер!#REF!</definedName>
    <definedName name="Сальдо2503">[71]бартер!#REF!</definedName>
    <definedName name="Сальдо2540" localSheetId="5">[71]бартер!#REF!</definedName>
    <definedName name="Сальдо2540">[71]бартер!#REF!</definedName>
    <definedName name="Сальдо2548" localSheetId="5">[71]бартер!#REF!</definedName>
    <definedName name="Сальдо2548">[71]бартер!#REF!</definedName>
    <definedName name="Сальдо2567" localSheetId="5">#REF!</definedName>
    <definedName name="Сальдо2567">#REF!</definedName>
    <definedName name="Сальдо2573" localSheetId="5">#REF!</definedName>
    <definedName name="Сальдо2573">#REF!</definedName>
    <definedName name="Сальдо2580" localSheetId="5">#REF!</definedName>
    <definedName name="Сальдо2580">#REF!</definedName>
    <definedName name="Сальдо2588" localSheetId="5">[71]бартер!#REF!</definedName>
    <definedName name="Сальдо2588">[71]бартер!#REF!</definedName>
    <definedName name="Сальдо2591" localSheetId="5">#REF!</definedName>
    <definedName name="Сальдо2591">#REF!</definedName>
    <definedName name="Сальдо2594" localSheetId="5">[71]бартер!#REF!</definedName>
    <definedName name="Сальдо2594">[71]бартер!#REF!</definedName>
    <definedName name="Сальдо2649" localSheetId="5">#REF!</definedName>
    <definedName name="Сальдо2649">#REF!</definedName>
    <definedName name="Сальдо2659" localSheetId="5">#REF!</definedName>
    <definedName name="Сальдо2659">#REF!</definedName>
    <definedName name="Сальдо2668" localSheetId="5">#REF!</definedName>
    <definedName name="Сальдо2668">#REF!</definedName>
    <definedName name="Сальдо2737" localSheetId="5">[71]бартер!#REF!</definedName>
    <definedName name="Сальдо2737">[71]бартер!#REF!</definedName>
    <definedName name="Сальдо2739" localSheetId="5">[71]бартер!#REF!</definedName>
    <definedName name="Сальдо2739">[71]бартер!#REF!</definedName>
    <definedName name="Сальдо2774" localSheetId="5">[71]бартер!#REF!</definedName>
    <definedName name="Сальдо2774">[71]бартер!#REF!</definedName>
    <definedName name="Сальдо2776" localSheetId="5">[71]бартер!#REF!</definedName>
    <definedName name="Сальдо2776">[71]бартер!#REF!</definedName>
    <definedName name="Сальдо2780" localSheetId="5">[71]бартер!#REF!</definedName>
    <definedName name="Сальдо2780">[71]бартер!#REF!</definedName>
    <definedName name="Сальдо2785" localSheetId="5">[71]бартер!#REF!</definedName>
    <definedName name="Сальдо2785">[71]бартер!#REF!</definedName>
    <definedName name="Сальдо2789" localSheetId="5">[71]бартер!#REF!</definedName>
    <definedName name="Сальдо2789">[71]бартер!#REF!</definedName>
    <definedName name="Сальдо2810" localSheetId="5">[71]бартер!#REF!</definedName>
    <definedName name="Сальдо2810">[71]бартер!#REF!</definedName>
    <definedName name="Сальдо2940" localSheetId="5">[71]бартер!#REF!</definedName>
    <definedName name="Сальдо2940">[71]бартер!#REF!</definedName>
    <definedName name="Сальдо2941" localSheetId="5">[71]бартер!#REF!</definedName>
    <definedName name="Сальдо2941">[71]бартер!#REF!</definedName>
    <definedName name="Сальдо2943" localSheetId="5">[71]бартер!#REF!</definedName>
    <definedName name="Сальдо2943">[71]бартер!#REF!</definedName>
    <definedName name="Сальдо2967" localSheetId="5">[71]бартер!#REF!</definedName>
    <definedName name="Сальдо2967">[71]бартер!#REF!</definedName>
    <definedName name="Сальдо2981" localSheetId="5">[71]бартер!#REF!</definedName>
    <definedName name="Сальдо2981">[71]бартер!#REF!</definedName>
    <definedName name="Сальдо2995" localSheetId="5">[71]бартер!#REF!</definedName>
    <definedName name="Сальдо2995">[71]бартер!#REF!</definedName>
    <definedName name="Сальдо342" localSheetId="5">#REF!</definedName>
    <definedName name="Сальдо342">#REF!</definedName>
    <definedName name="Сальдо43" localSheetId="5">[71]бартер!#REF!</definedName>
    <definedName name="Сальдо43">[71]бартер!#REF!</definedName>
    <definedName name="Сальдо433" localSheetId="5">[71]бартер!#REF!</definedName>
    <definedName name="Сальдо433">[71]бартер!#REF!</definedName>
    <definedName name="Сальдо44" localSheetId="5">[71]бартер!#REF!</definedName>
    <definedName name="Сальдо44">[71]бартер!#REF!</definedName>
    <definedName name="Сальдо481" localSheetId="5">[71]бартер!#REF!</definedName>
    <definedName name="Сальдо481">[71]бартер!#REF!</definedName>
    <definedName name="Сальдо5011" localSheetId="5">#REF!</definedName>
    <definedName name="Сальдо5011">#REF!</definedName>
    <definedName name="Сальдо5026" localSheetId="5">[71]бартер!#REF!</definedName>
    <definedName name="Сальдо5026">[71]бартер!#REF!</definedName>
    <definedName name="Сальдо5053" localSheetId="5">#REF!</definedName>
    <definedName name="Сальдо5053">#REF!</definedName>
    <definedName name="Сальдо5061" localSheetId="5">#REF!</definedName>
    <definedName name="Сальдо5061">#REF!</definedName>
    <definedName name="Сальдо5063" localSheetId="5">[71]бартер!#REF!</definedName>
    <definedName name="Сальдо5063">[71]бартер!#REF!</definedName>
    <definedName name="Сальдо5072" localSheetId="5">#REF!</definedName>
    <definedName name="Сальдо5072">#REF!</definedName>
    <definedName name="Сальдо5082" localSheetId="5">[71]бартер!#REF!</definedName>
    <definedName name="Сальдо5082">[71]бартер!#REF!</definedName>
    <definedName name="Сальдо5083" localSheetId="5">[71]бартер!#REF!</definedName>
    <definedName name="Сальдо5083">[71]бартер!#REF!</definedName>
    <definedName name="Сальдо5084" localSheetId="5">[71]бартер!#REF!</definedName>
    <definedName name="Сальдо5084">[71]бартер!#REF!</definedName>
    <definedName name="Сальдо5089" localSheetId="5">[71]бартер!#REF!</definedName>
    <definedName name="Сальдо5089">[71]бартер!#REF!</definedName>
    <definedName name="Сальдо509" localSheetId="5">[71]бартер!#REF!</definedName>
    <definedName name="Сальдо509">[71]бартер!#REF!</definedName>
    <definedName name="Сальдо5092" localSheetId="5">[71]бартер!#REF!</definedName>
    <definedName name="Сальдо5092">[71]бартер!#REF!</definedName>
    <definedName name="Сальдо5095" localSheetId="5">[71]бартер!#REF!</definedName>
    <definedName name="Сальдо5095">[71]бартер!#REF!</definedName>
    <definedName name="Сальдо5096" localSheetId="5">#REF!</definedName>
    <definedName name="Сальдо5096">#REF!</definedName>
    <definedName name="Сальдо51" localSheetId="5">[71]бартер!#REF!</definedName>
    <definedName name="Сальдо51">[71]бартер!#REF!</definedName>
    <definedName name="Сальдо5105" localSheetId="5">[71]бартер!#REF!</definedName>
    <definedName name="Сальдо5105">[71]бартер!#REF!</definedName>
    <definedName name="Сальдо5129" localSheetId="5">[71]бартер!#REF!</definedName>
    <definedName name="Сальдо5129">[71]бартер!#REF!</definedName>
    <definedName name="Сальдо5133" localSheetId="5">[71]бартер!#REF!</definedName>
    <definedName name="Сальдо5133">[71]бартер!#REF!</definedName>
    <definedName name="Сальдо5138" localSheetId="5">[71]бартер!#REF!</definedName>
    <definedName name="Сальдо5138">[71]бартер!#REF!</definedName>
    <definedName name="Сальдо5154" localSheetId="5">[71]бартер!#REF!</definedName>
    <definedName name="Сальдо5154">[71]бартер!#REF!</definedName>
    <definedName name="Сальдо5162" localSheetId="5">[71]бартер!#REF!</definedName>
    <definedName name="Сальдо5162">[71]бартер!#REF!</definedName>
    <definedName name="Сальдо5200" localSheetId="5">[71]бартер!#REF!</definedName>
    <definedName name="Сальдо5200">[71]бартер!#REF!</definedName>
    <definedName name="Сальдо5212" localSheetId="5">[71]бартер!#REF!</definedName>
    <definedName name="Сальдо5212">[71]бартер!#REF!</definedName>
    <definedName name="Сальдо5216" localSheetId="5">[71]бартер!#REF!</definedName>
    <definedName name="Сальдо5216">[71]бартер!#REF!</definedName>
    <definedName name="Сальдо5224" localSheetId="5">[71]бартер!#REF!</definedName>
    <definedName name="Сальдо5224">[71]бартер!#REF!</definedName>
    <definedName name="Сальдо5229" localSheetId="5">#REF!</definedName>
    <definedName name="Сальдо5229">#REF!</definedName>
    <definedName name="Сальдо5239" localSheetId="5">#REF!</definedName>
    <definedName name="Сальдо5239">#REF!</definedName>
    <definedName name="Сальдо5240" localSheetId="5">[71]бартер!#REF!</definedName>
    <definedName name="Сальдо5240">[71]бартер!#REF!</definedName>
    <definedName name="Сальдо5242" localSheetId="5">#REF!</definedName>
    <definedName name="Сальдо5242">#REF!</definedName>
    <definedName name="Сальдо5248" localSheetId="5">[71]бартер!#REF!</definedName>
    <definedName name="Сальдо5248">[71]бартер!#REF!</definedName>
    <definedName name="Сальдо5249" localSheetId="5">[71]бартер!#REF!</definedName>
    <definedName name="Сальдо5249">[71]бартер!#REF!</definedName>
    <definedName name="Сальдо5255" localSheetId="5">[71]бартер!#REF!</definedName>
    <definedName name="Сальдо5255">[71]бартер!#REF!</definedName>
    <definedName name="Сальдо5262" localSheetId="5">#REF!</definedName>
    <definedName name="Сальдо5262">#REF!</definedName>
    <definedName name="Сальдо5266" localSheetId="5">[71]бартер!#REF!</definedName>
    <definedName name="Сальдо5266">[71]бартер!#REF!</definedName>
    <definedName name="Сальдо5268" localSheetId="5">[71]бартер!#REF!</definedName>
    <definedName name="Сальдо5268">[71]бартер!#REF!</definedName>
    <definedName name="Сальдо5282" localSheetId="5">[71]бартер!#REF!</definedName>
    <definedName name="Сальдо5282">[71]бартер!#REF!</definedName>
    <definedName name="Сальдо5287" localSheetId="5">[71]бартер!#REF!</definedName>
    <definedName name="Сальдо5287">[71]бартер!#REF!</definedName>
    <definedName name="Сальдо5293" localSheetId="5">[71]бартер!#REF!</definedName>
    <definedName name="Сальдо5293">[71]бартер!#REF!</definedName>
    <definedName name="Сальдо5294" localSheetId="5">[71]бартер!#REF!</definedName>
    <definedName name="Сальдо5294">[71]бартер!#REF!</definedName>
    <definedName name="Сальдо5336" localSheetId="5">#REF!</definedName>
    <definedName name="Сальдо5336">#REF!</definedName>
    <definedName name="сальдо5358">[95]АТиК!$R$7</definedName>
    <definedName name="Сальдо5374" localSheetId="5">#REF!</definedName>
    <definedName name="Сальдо5374">#REF!</definedName>
    <definedName name="Сальдо5416" localSheetId="5">#REF!</definedName>
    <definedName name="Сальдо5416">#REF!</definedName>
    <definedName name="Сальдо545" localSheetId="5">[71]бартер!#REF!</definedName>
    <definedName name="Сальдо545">[71]бартер!#REF!</definedName>
    <definedName name="Сальдо5496" localSheetId="5">#REF!</definedName>
    <definedName name="Сальдо5496">#REF!</definedName>
    <definedName name="Сальдо5513" localSheetId="5">#REF!</definedName>
    <definedName name="Сальдо5513">#REF!</definedName>
    <definedName name="Сальдо5572" localSheetId="5">#REF!</definedName>
    <definedName name="Сальдо5572">#REF!</definedName>
    <definedName name="Сальдо5577" localSheetId="5">#REF!</definedName>
    <definedName name="Сальдо5577">#REF!</definedName>
    <definedName name="Сальдо560" localSheetId="5">[71]бартер!#REF!</definedName>
    <definedName name="Сальдо560">[71]бартер!#REF!</definedName>
    <definedName name="Сальдо5615" localSheetId="5">#REF!</definedName>
    <definedName name="Сальдо5615">#REF!</definedName>
    <definedName name="Сальдо563" localSheetId="5">[71]бартер!#REF!</definedName>
    <definedName name="Сальдо563">[71]бартер!#REF!</definedName>
    <definedName name="Сальдо5643" localSheetId="5">#REF!</definedName>
    <definedName name="Сальдо5643">#REF!</definedName>
    <definedName name="Сальдо565" localSheetId="5">[71]бартер!#REF!</definedName>
    <definedName name="Сальдо565">[71]бартер!#REF!</definedName>
    <definedName name="Сальдо5658" localSheetId="5">#REF!</definedName>
    <definedName name="Сальдо5658">#REF!</definedName>
    <definedName name="Сальдо566" localSheetId="5">[71]бартер!#REF!</definedName>
    <definedName name="Сальдо566">[71]бартер!#REF!</definedName>
    <definedName name="сальдо57" localSheetId="5">[71]бартер!#REF!</definedName>
    <definedName name="сальдо57">[71]бартер!#REF!</definedName>
    <definedName name="Сальдо5858" localSheetId="5">#REF!</definedName>
    <definedName name="Сальдо5858">#REF!</definedName>
    <definedName name="Сальдо587" localSheetId="5">[71]бартер!#REF!</definedName>
    <definedName name="Сальдо587">[71]бартер!#REF!</definedName>
    <definedName name="Сальдо5942" localSheetId="5">#REF!</definedName>
    <definedName name="Сальдо5942">#REF!</definedName>
    <definedName name="Сальдо601" localSheetId="5">[71]бартер!#REF!</definedName>
    <definedName name="Сальдо601">[71]бартер!#REF!</definedName>
    <definedName name="сальдо6108" localSheetId="5">[71]бартер!#REF!</definedName>
    <definedName name="сальдо6108">[71]бартер!#REF!</definedName>
    <definedName name="сальдо6171" localSheetId="5">[71]бартер!#REF!</definedName>
    <definedName name="сальдо6171">[71]бартер!#REF!</definedName>
    <definedName name="Сальдо633" localSheetId="5">#REF!</definedName>
    <definedName name="Сальдо633">#REF!</definedName>
    <definedName name="Сальдо641" localSheetId="5">[71]бартер!#REF!</definedName>
    <definedName name="Сальдо641">[71]бартер!#REF!</definedName>
    <definedName name="Сальдо647" localSheetId="5">[71]бартер!#REF!</definedName>
    <definedName name="Сальдо647">[71]бартер!#REF!</definedName>
    <definedName name="Сальдо649" localSheetId="5">[71]бартер!#REF!</definedName>
    <definedName name="Сальдо649">[71]бартер!#REF!</definedName>
    <definedName name="Сальдо654" localSheetId="5">[71]бартер!#REF!</definedName>
    <definedName name="Сальдо654">[71]бартер!#REF!</definedName>
    <definedName name="сальдо6674" localSheetId="5">#REF!</definedName>
    <definedName name="сальдо6674">#REF!</definedName>
    <definedName name="Сальдо670" localSheetId="5">[71]бартер!#REF!</definedName>
    <definedName name="Сальдо670">[71]бартер!#REF!</definedName>
    <definedName name="Сальдо7" localSheetId="5">[71]бартер!#REF!</definedName>
    <definedName name="Сальдо7">[71]бартер!#REF!</definedName>
    <definedName name="Сальдо705" localSheetId="5">[71]бартер!#REF!</definedName>
    <definedName name="Сальдо705">[71]бартер!#REF!</definedName>
    <definedName name="Сальдо7134" localSheetId="5">#REF!</definedName>
    <definedName name="Сальдо7134">#REF!</definedName>
    <definedName name="Сальдо725" localSheetId="5">#REF!</definedName>
    <definedName name="Сальдо725">#REF!</definedName>
    <definedName name="Сальдо7293" localSheetId="5">#REF!</definedName>
    <definedName name="Сальдо7293">#REF!</definedName>
    <definedName name="Сальдо737" localSheetId="5">[71]бартер!#REF!</definedName>
    <definedName name="Сальдо737">[71]бартер!#REF!</definedName>
    <definedName name="Сальдо740" localSheetId="5">#REF!</definedName>
    <definedName name="Сальдо740">#REF!</definedName>
    <definedName name="Сальдо747" localSheetId="5">#REF!</definedName>
    <definedName name="Сальдо747">#REF!</definedName>
    <definedName name="Сальдо771" localSheetId="5">[71]бартер!#REF!</definedName>
    <definedName name="Сальдо771">[71]бартер!#REF!</definedName>
    <definedName name="Сальдо774" localSheetId="5">[71]бартер!#REF!</definedName>
    <definedName name="Сальдо774">[71]бартер!#REF!</definedName>
    <definedName name="Сальдо776" localSheetId="5">[71]бартер!#REF!</definedName>
    <definedName name="Сальдо776">[71]бартер!#REF!</definedName>
    <definedName name="Сальдо783" localSheetId="5">#REF!</definedName>
    <definedName name="Сальдо783">#REF!</definedName>
    <definedName name="Сальдо8035" localSheetId="5">#REF!</definedName>
    <definedName name="Сальдо8035">#REF!</definedName>
    <definedName name="сальдо8109" localSheetId="5">'[96]1'!#REF!</definedName>
    <definedName name="сальдо8109">'[96]1'!#REF!</definedName>
    <definedName name="Сальдо871" localSheetId="5">[71]бартер!#REF!</definedName>
    <definedName name="Сальдо871">[71]бартер!#REF!</definedName>
    <definedName name="Сальдо90" localSheetId="5">[71]бартер!#REF!</definedName>
    <definedName name="Сальдо90">[71]бартер!#REF!</definedName>
    <definedName name="Сальдо915" localSheetId="5">[71]бартер!#REF!</definedName>
    <definedName name="Сальдо915">[71]бартер!#REF!</definedName>
    <definedName name="Сальдо918" localSheetId="5">[71]бартер!#REF!</definedName>
    <definedName name="Сальдо918">[71]бартер!#REF!</definedName>
    <definedName name="Сальдо92" localSheetId="5">[71]бартер!#REF!</definedName>
    <definedName name="Сальдо92">[71]бартер!#REF!</definedName>
    <definedName name="Сальдо978">[94]глина!$O$270</definedName>
    <definedName name="сапр58555" localSheetId="5">#REF!</definedName>
    <definedName name="сапр58555">#REF!</definedName>
    <definedName name="сапраоплплр" localSheetId="5">#REF!</definedName>
    <definedName name="сапраоплплр">#REF!</definedName>
    <definedName name="сброс.сброс" localSheetId="5">[22]!сброс.сброс</definedName>
    <definedName name="сброс.сброс">[22]!сброс.сброс</definedName>
    <definedName name="сброс1" localSheetId="5">[22]!сброс1</definedName>
    <definedName name="сброс1">[22]!сброс1</definedName>
    <definedName name="сектор">[48]Предпр!$L$3:$L$9</definedName>
    <definedName name="сентябрь">'[42]Курс валют'!$I$5</definedName>
    <definedName name="Сотр" localSheetId="5">#REF!</definedName>
    <definedName name="Сотр">#REF!</definedName>
    <definedName name="Сотур" localSheetId="5">[97]Сверка!#REF!</definedName>
    <definedName name="Сотур">[97]Сверка!#REF!</definedName>
    <definedName name="СписокТЭП">[98]СписокТЭП!$A$1:$C$40</definedName>
    <definedName name="ср_цены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с" localSheetId="5">'СК '!сс</definedName>
    <definedName name="сс">[0]!сс</definedName>
    <definedName name="сссс" localSheetId="5">'СК '!сссс</definedName>
    <definedName name="сссс">[0]!сссс</definedName>
    <definedName name="ссы" localSheetId="5">'СК '!ссы</definedName>
    <definedName name="ссы">[0]!ссы</definedName>
    <definedName name="т" localSheetId="5">#REF!</definedName>
    <definedName name="т">#REF!</definedName>
    <definedName name="Таб1" localSheetId="5">#REF!</definedName>
    <definedName name="Таб1">#REF!</definedName>
    <definedName name="Таб10" localSheetId="5">#REF!</definedName>
    <definedName name="Таб10">#REF!</definedName>
    <definedName name="Таб11" localSheetId="5">#REF!</definedName>
    <definedName name="Таб11">#REF!</definedName>
    <definedName name="Таб12" localSheetId="5">#REF!</definedName>
    <definedName name="Таб12">#REF!</definedName>
    <definedName name="Таб15" localSheetId="5">#REF!</definedName>
    <definedName name="Таб15">#REF!</definedName>
    <definedName name="Таб16" localSheetId="5">#REF!</definedName>
    <definedName name="Таб16">#REF!</definedName>
    <definedName name="Таб2" localSheetId="5">#REF!</definedName>
    <definedName name="Таб2">#REF!</definedName>
    <definedName name="Таб3" localSheetId="5">#REF!</definedName>
    <definedName name="Таб3">#REF!</definedName>
    <definedName name="Таб4" localSheetId="5">#REF!</definedName>
    <definedName name="Таб4">#REF!</definedName>
    <definedName name="Таб5" localSheetId="5">#REF!</definedName>
    <definedName name="Таб5">#REF!</definedName>
    <definedName name="Таб6" localSheetId="5">#REF!</definedName>
    <definedName name="Таб6">#REF!</definedName>
    <definedName name="Таб9" localSheetId="5">#REF!</definedName>
    <definedName name="Таб9">#REF!</definedName>
    <definedName name="Телефон" localSheetId="5">#REF!</definedName>
    <definedName name="Телефон">#REF!</definedName>
    <definedName name="Тех.рент.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н" localSheetId="5">#REF!</definedName>
    <definedName name="техн">#REF!</definedName>
    <definedName name="титэк" localSheetId="5">#REF!</definedName>
    <definedName name="титэк">#REF!</definedName>
    <definedName name="титэк1" localSheetId="5">#REF!</definedName>
    <definedName name="титэк1">#REF!</definedName>
    <definedName name="титэмба" localSheetId="5">#REF!</definedName>
    <definedName name="титэмба">#REF!</definedName>
    <definedName name="тлт" localSheetId="5">#REF!</definedName>
    <definedName name="тлт">#REF!</definedName>
    <definedName name="ТМЦ">[99]t0_name!$D$9</definedName>
    <definedName name="тп" localSheetId="5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5">#REF!</definedName>
    <definedName name="третий">#REF!</definedName>
    <definedName name="у" localSheetId="5">'СК '!у</definedName>
    <definedName name="у">[0]!у</definedName>
    <definedName name="ук" localSheetId="5">'СК '!ук</definedName>
    <definedName name="ук">[0]!ук</definedName>
    <definedName name="укеееукеееееееееееееее" localSheetId="5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5">[100]!Упорядочить_по_областям</definedName>
    <definedName name="Упорядочить_по_областям">[100]!Упорядочить_по_областям</definedName>
    <definedName name="Ф_год" localSheetId="5">#REF!</definedName>
    <definedName name="Ф_год">#REF!</definedName>
    <definedName name="Ф_дан" localSheetId="5">#REF!</definedName>
    <definedName name="Ф_дан">#REF!</definedName>
    <definedName name="Ф_сот" localSheetId="5">#REF!</definedName>
    <definedName name="Ф_сот">#REF!</definedName>
    <definedName name="фев" localSheetId="5">#REF!</definedName>
    <definedName name="фев">#REF!</definedName>
    <definedName name="февраль">'[42]Курс валют'!$B$5</definedName>
    <definedName name="Фирма" localSheetId="5">#REF!</definedName>
    <definedName name="Фирма">#REF!</definedName>
    <definedName name="Форма6">[101]Форма2!$D$176:$F$182,[101]Форма2!$D$172:$F$174,[101]Форма2!$D$170:$F$170,[101]Форма2!$D$170</definedName>
    <definedName name="фы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хщэлхл" localSheetId="5">#REF!</definedName>
    <definedName name="хщэлхл">#REF!</definedName>
    <definedName name="ц" localSheetId="5">'СК '!ц</definedName>
    <definedName name="ц">[0]!ц</definedName>
    <definedName name="цу" localSheetId="5">'СК '!цу</definedName>
    <definedName name="цу">[0]!цу</definedName>
    <definedName name="цц" localSheetId="5">'СК '!цц</definedName>
    <definedName name="цц">[0]!цц</definedName>
    <definedName name="четвертый" localSheetId="5">#REF!</definedName>
    <definedName name="четвертый">#REF!</definedName>
    <definedName name="чш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щ" localSheetId="5">'СК '!щ</definedName>
    <definedName name="щ">[0]!щ</definedName>
    <definedName name="щшищи" localSheetId="5">#REF!</definedName>
    <definedName name="щшищи">#REF!</definedName>
    <definedName name="щшшщшшщщ" localSheetId="5">#REF!</definedName>
    <definedName name="щшшщшшщщ">#REF!</definedName>
    <definedName name="ыв" localSheetId="5">'СК '!ыв</definedName>
    <definedName name="ыв">[0]!ыв</definedName>
    <definedName name="ыуаы" localSheetId="5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5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ы" localSheetId="5">'СК '!ыыыы</definedName>
    <definedName name="ыыыы">[0]!ыыыы</definedName>
    <definedName name="ьболлолололо" localSheetId="5">#REF!</definedName>
    <definedName name="ьболлолололо">#REF!</definedName>
    <definedName name="Экспорт_Объемы_добычи" localSheetId="5">#REF!</definedName>
    <definedName name="Экспорт_Объемы_добычи">#REF!</definedName>
    <definedName name="Экспорт_Поставки_нефти">'[82]поставка сравн13'!$A$1:$Q$30</definedName>
    <definedName name="ээ" localSheetId="5">#REF!</definedName>
    <definedName name="ээ">#REF!</definedName>
    <definedName name="эээээээээээээээээ" localSheetId="5">#REF!</definedName>
    <definedName name="эээээээээээээээээ">#REF!</definedName>
    <definedName name="юю" localSheetId="5">#REF!</definedName>
    <definedName name="юю">#REF!</definedName>
    <definedName name="явп" localSheetId="5">#REF!</definedName>
    <definedName name="явп">#REF!</definedName>
    <definedName name="январь">'[42]Курс валют'!$A$5</definedName>
  </definedNames>
  <calcPr calcId="144525"/>
</workbook>
</file>

<file path=xl/calcChain.xml><?xml version="1.0" encoding="utf-8"?>
<calcChain xmlns="http://schemas.openxmlformats.org/spreadsheetml/2006/main">
  <c r="H42" i="35" l="1"/>
  <c r="G39" i="35"/>
  <c r="F39" i="35"/>
  <c r="E39" i="35"/>
  <c r="D39" i="35"/>
  <c r="C39" i="35"/>
  <c r="B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39" i="35" l="1"/>
  <c r="H41" i="35" s="1"/>
  <c r="H43" i="35" s="1"/>
  <c r="F101" i="29" l="1"/>
  <c r="F103" i="29" s="1"/>
  <c r="F104" i="29" s="1"/>
  <c r="E101" i="29"/>
  <c r="E103" i="29" s="1"/>
  <c r="F94" i="29"/>
  <c r="E94" i="29"/>
  <c r="F84" i="29"/>
  <c r="E84" i="29"/>
  <c r="F72" i="29"/>
  <c r="E72" i="29"/>
  <c r="F54" i="29"/>
  <c r="F55" i="29" s="1"/>
  <c r="E54" i="29"/>
  <c r="E55" i="29" s="1"/>
  <c r="E104" i="29" l="1"/>
  <c r="E73" i="29"/>
  <c r="F73" i="29"/>
  <c r="D18" i="4" l="1"/>
  <c r="E18" i="4"/>
  <c r="E17" i="4"/>
  <c r="D17" i="4"/>
  <c r="C11" i="7" l="1"/>
  <c r="C16" i="7" l="1"/>
  <c r="E19" i="4"/>
  <c r="F17" i="4"/>
  <c r="C15" i="4"/>
  <c r="C23" i="4" s="1"/>
  <c r="F18" i="4" l="1"/>
  <c r="F19" i="4" s="1"/>
  <c r="D19" i="4"/>
  <c r="D21" i="4" s="1"/>
  <c r="F22" i="4" l="1"/>
  <c r="E10" i="4"/>
  <c r="D10" i="4"/>
  <c r="F8" i="4"/>
  <c r="F14" i="4"/>
  <c r="F7" i="4"/>
  <c r="F5" i="4"/>
  <c r="E12" i="4" l="1"/>
  <c r="F12" i="4" s="1"/>
  <c r="F10" i="4"/>
  <c r="D13" i="4"/>
  <c r="D15" i="4" s="1"/>
  <c r="D23" i="4" s="1"/>
  <c r="F13" i="4" l="1"/>
  <c r="F15" i="4" s="1"/>
  <c r="E13" i="4"/>
  <c r="E15" i="4" s="1"/>
  <c r="E20" i="4" l="1"/>
  <c r="E21" i="4" s="1"/>
  <c r="E23" i="4" s="1"/>
  <c r="F20" i="4" l="1"/>
  <c r="F21" i="4" s="1"/>
  <c r="F23" i="4" s="1"/>
</calcChain>
</file>

<file path=xl/sharedStrings.xml><?xml version="1.0" encoding="utf-8"?>
<sst xmlns="http://schemas.openxmlformats.org/spreadsheetml/2006/main" count="486" uniqueCount="284">
  <si>
    <t>В тысячах казахстанских тенге</t>
  </si>
  <si>
    <t>Прим.</t>
  </si>
  <si>
    <t>31 декабря</t>
  </si>
  <si>
    <t>АКТИВЫ</t>
  </si>
  <si>
    <t>Внеоборотные активы</t>
  </si>
  <si>
    <t>Основные средства</t>
  </si>
  <si>
    <t>Биологические активы</t>
  </si>
  <si>
    <t>Запасы</t>
  </si>
  <si>
    <t>Денежные средства и их эквиваленты</t>
  </si>
  <si>
    <t>КАПИТАЛ</t>
  </si>
  <si>
    <t>Акционерный капитал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</si>
  <si>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</si>
  <si>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</si>
  <si>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</si>
  <si>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</si>
  <si>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Обязательство по отсроченному подоходному налогу</t>
  </si>
  <si>
    <t>Итого долгосрочные обязательства</t>
  </si>
  <si>
    <t>ИТОГО АКТИВЫ</t>
  </si>
  <si>
    <t>ИТОГО ОБЯЗАТЕЛЬСТВА И КАПИТАЛ</t>
  </si>
  <si>
    <t xml:space="preserve">ИТОГО ОБЯЗАТЕЛЬСТВА </t>
  </si>
  <si>
    <t>Выручка</t>
  </si>
  <si>
    <t>Валовая прибыль</t>
  </si>
  <si>
    <t>Изменение справедливой стоимости биологических активов</t>
  </si>
  <si>
    <t>Общие и административные расходы</t>
  </si>
  <si>
    <t>Операционная прибыль</t>
  </si>
  <si>
    <t>Прибыль до налогообложения</t>
  </si>
  <si>
    <t>-</t>
  </si>
  <si>
    <t>Подоходный налог, отнесенный на капитал</t>
  </si>
  <si>
    <t>Резерв по  переоценке</t>
  </si>
  <si>
    <t>Нераспределен-ная прибыль</t>
  </si>
  <si>
    <t>Реализованный резерв по переоценке</t>
  </si>
  <si>
    <t>Чистый доход, отнесенный на капитал</t>
  </si>
  <si>
    <t>Итого капитала</t>
  </si>
  <si>
    <t>Прибыль за  отчетный период</t>
  </si>
  <si>
    <t>Дивиденды</t>
  </si>
  <si>
    <t>Остаток на 31 декабря 2009 года</t>
  </si>
  <si>
    <t>1. Поступление  денежных  средств, всего</t>
  </si>
  <si>
    <t xml:space="preserve">               прочие  поступления</t>
  </si>
  <si>
    <t>2. Выбытие  денежных  средств, всего</t>
  </si>
  <si>
    <t>1. Поступление  денежных   средств, всего</t>
  </si>
  <si>
    <t xml:space="preserve">           </t>
  </si>
  <si>
    <t>2. Выбытие   денежных   средств, всего</t>
  </si>
  <si>
    <t xml:space="preserve">               выплата дивидендов</t>
  </si>
  <si>
    <t xml:space="preserve">               прочие</t>
  </si>
  <si>
    <t>Денежные   средства  и  их  эквиваленты  на  начало  отчетного периода</t>
  </si>
  <si>
    <t>Денежные  средства  и  их  эквиваленты  на   конец отчетного  периода</t>
  </si>
  <si>
    <t>Начисленный износ</t>
  </si>
  <si>
    <t xml:space="preserve">Прим. </t>
  </si>
  <si>
    <t>Себестоимость реализации</t>
  </si>
  <si>
    <t>Капитализированный износ</t>
  </si>
  <si>
    <t>Расходы по реализации</t>
  </si>
  <si>
    <t>Итого накопленный износ</t>
  </si>
  <si>
    <t>Корма</t>
  </si>
  <si>
    <t>Топливо</t>
  </si>
  <si>
    <t>Сырье и материалы</t>
  </si>
  <si>
    <t>прочие вет препараты, дез.средства</t>
  </si>
  <si>
    <t>вакцина</t>
  </si>
  <si>
    <t>гофротара, пакеты, этикетки, тара</t>
  </si>
  <si>
    <t>затраты на подготовку птичника (солома, опилки)</t>
  </si>
  <si>
    <t>канцтовары</t>
  </si>
  <si>
    <t>инструмент, инвентарь</t>
  </si>
  <si>
    <t>мыломоющие средства</t>
  </si>
  <si>
    <t>расходные материалы</t>
  </si>
  <si>
    <t>спецодежда</t>
  </si>
  <si>
    <t>Запасные части</t>
  </si>
  <si>
    <t>Метал, металлоизделия</t>
  </si>
  <si>
    <t>Строительные материалы</t>
  </si>
  <si>
    <t>Электроматериалы</t>
  </si>
  <si>
    <t>Нефтепродукты</t>
  </si>
  <si>
    <t>Твердое топливо</t>
  </si>
  <si>
    <t>Электроэнергия</t>
  </si>
  <si>
    <t>Заработная плата</t>
  </si>
  <si>
    <t>Очисления от заработной платы</t>
  </si>
  <si>
    <t>Амортизация</t>
  </si>
  <si>
    <t>Услуги сторонних организаций</t>
  </si>
  <si>
    <t>Списание несушек</t>
  </si>
  <si>
    <t>Себестоимость реализованной продукции</t>
  </si>
  <si>
    <t>Наименование</t>
  </si>
  <si>
    <t>Прибыль за период</t>
  </si>
  <si>
    <t>Нематериальные активы</t>
  </si>
  <si>
    <t>Подоходный налог отнесенный на капитал</t>
  </si>
  <si>
    <t>Итого прибыль за 2010 г.</t>
  </si>
  <si>
    <t>Остаток на 31 декабря  2010 года</t>
  </si>
  <si>
    <t>Сумма в KZT</t>
  </si>
  <si>
    <t>гофротара, пакеты, этикетки, тара (охлажденка)</t>
  </si>
  <si>
    <t>Сжиженный газ</t>
  </si>
  <si>
    <t>Смазочные материалы</t>
  </si>
  <si>
    <t>Услуги по ремонту ОС</t>
  </si>
  <si>
    <t>Базовая и разводненная прибыль на обыкновенную акцию (в тенге на акцию)</t>
  </si>
  <si>
    <t>Дивиденды к выплате</t>
  </si>
  <si>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</si>
  <si>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</si>
  <si>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</si>
  <si>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</si>
  <si>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</si>
  <si>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</si>
  <si>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"Усть-Каменогорская птицефабрика"</t>
  </si>
  <si>
    <t xml:space="preserve">Сведения о реорганизации: </t>
  </si>
  <si>
    <t>Вид деятельности организации: Разведение птицы на мясо, племенной птицы и молодняка</t>
  </si>
  <si>
    <t>Организационно-правовая форма: Акционерное общество</t>
  </si>
  <si>
    <t>Тип отчета: Не консолидированный</t>
  </si>
  <si>
    <t xml:space="preserve">Среднегодовая численность работников: </t>
  </si>
  <si>
    <t>Субъект предпринимательства: Крупный</t>
  </si>
  <si>
    <t xml:space="preserve">Юридический адрес (организации): </t>
  </si>
  <si>
    <t>Казахстан, 071600, Восточно-Казахстанская область, Уланский район, п. Молодежный, сотовый: 87775350391, тел: 87233827500, факс: 87233827501, e-mail: Natalya.Sorokoumova@ukpf.kz</t>
  </si>
  <si>
    <t>Бухгалтерский баланс</t>
  </si>
  <si>
    <t>за период с 01.01.2012 по 30.06.2012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</si>
  <si>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</si>
  <si>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</si>
  <si>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</si>
  <si>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</si>
  <si>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</si>
  <si>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</si>
  <si>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</si>
  <si>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</si>
  <si>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</si>
  <si>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</si>
  <si>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</si>
  <si>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</si>
  <si>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</si>
  <si>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</si>
  <si>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</si>
  <si>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</si>
  <si>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</si>
  <si>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</si>
  <si>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</si>
  <si>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</si>
  <si>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</si>
  <si>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</si>
  <si>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</si>
  <si>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</si>
  <si>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</si>
  <si>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</si>
  <si>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</si>
  <si>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</si>
  <si>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</si>
  <si>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</si>
  <si>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</si>
  <si>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</si>
  <si>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Разведочные и оценочные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</si>
  <si>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</si>
  <si>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</si>
  <si>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</si>
  <si>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</si>
  <si>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</si>
  <si>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</si>
  <si>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</si>
  <si>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</si>
  <si>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</si>
  <si>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</si>
  <si>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</si>
  <si>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</si>
  <si>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</si>
  <si>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</si>
  <si>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</si>
  <si>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</si>
  <si>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</si>
  <si>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</si>
  <si>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</si>
  <si>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</si>
  <si>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</si>
  <si>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</si>
  <si>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</si>
  <si>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</si>
  <si>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</si>
  <si>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</si>
  <si>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</si>
  <si>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</si>
  <si>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</si>
  <si>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</si>
  <si>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</si>
  <si>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</si>
  <si>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Толукпаев Серик Кулумбекович</t>
  </si>
  <si>
    <t>                                                (фамилия, имя, отчество) </t>
  </si>
  <si>
    <t>(подпись)</t>
  </si>
  <si>
    <t>И.о. главного бухгалтера: Сорокоумова Наталья Александровна</t>
  </si>
  <si>
    <t>                                                (фамилия, имя, отчество)</t>
  </si>
  <si>
    <t>Место печати</t>
  </si>
  <si>
    <t>Переоценка основных средств</t>
  </si>
  <si>
    <t>Руководитель</t>
  </si>
  <si>
    <t>И.о. главного бухгалтера</t>
  </si>
  <si>
    <t>Коневская В.П.</t>
  </si>
  <si>
    <t>ОТЧЕТ ОБ ИЗМЕНЕНИЯХ В  КАПИТАЛЕ</t>
  </si>
  <si>
    <t>Изменения в учетной политике</t>
  </si>
  <si>
    <t>АО "Усть-Каменогорская птицефабрика"</t>
  </si>
  <si>
    <t>Расшифровка себестоимости на 30.06.12г.</t>
  </si>
  <si>
    <t>Январь</t>
  </si>
  <si>
    <t>Февраль</t>
  </si>
  <si>
    <t>Март</t>
  </si>
  <si>
    <t>Апрель</t>
  </si>
  <si>
    <t>Май</t>
  </si>
  <si>
    <t>Июнь</t>
  </si>
  <si>
    <t>инкубационное яйцо</t>
  </si>
  <si>
    <t>Услуги наемного автотранспорта, тракторного транспорта, спецтехники</t>
  </si>
  <si>
    <t>Исследования продукции</t>
  </si>
  <si>
    <t>Поверка средств измерений</t>
  </si>
  <si>
    <t>В тыс. тенге</t>
  </si>
  <si>
    <t>Данные формы 2</t>
  </si>
  <si>
    <t>Кожахметов Т.Б.</t>
  </si>
  <si>
    <t>Исп. Сорокоумова Н.А.</t>
  </si>
  <si>
    <t>Балансовая стоимость одной  простой акции, в тенге</t>
  </si>
  <si>
    <t>Балансовая стоимость одной  привилегированной акции, в тенге</t>
  </si>
  <si>
    <t>Остаток на 31 декабря 2011 года</t>
  </si>
  <si>
    <t>Расходы по финансированию</t>
  </si>
  <si>
    <t>2018 г.</t>
  </si>
  <si>
    <t>Государственные субсидии</t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</si>
  <si>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"Усть-Каменогорская птицефабрика"</t>
    </r>
  </si>
  <si>
    <t>Итого совокупный доход за период</t>
  </si>
  <si>
    <t>Дивиденды объявленные</t>
  </si>
  <si>
    <t xml:space="preserve">Реализованный резерв по переоценке </t>
  </si>
  <si>
    <t>Корректировка справедливой стоимости по займам, выданным собственникам</t>
  </si>
  <si>
    <t>Налог на прибыль, отраженный непосредственно в составе прочего совокупного дохода</t>
  </si>
  <si>
    <t>Займы к получению от связанных сторон</t>
  </si>
  <si>
    <t>Итого долгосрочные активы</t>
  </si>
  <si>
    <t>Текущие активы</t>
  </si>
  <si>
    <t>Товарно-материальные запасы</t>
  </si>
  <si>
    <t>Итого текущие активы</t>
  </si>
  <si>
    <t>КАПИТАЛ И ОБЯЗАТЕЛЬСТВА</t>
  </si>
  <si>
    <t>Резерв по переоценке основных средств</t>
  </si>
  <si>
    <t>Текущие обязательства</t>
  </si>
  <si>
    <t>Задолженность по прочим налогам и платежам</t>
  </si>
  <si>
    <t>Итого текущие обязательства</t>
  </si>
  <si>
    <t>Убыток от обесценения активов</t>
  </si>
  <si>
    <t>Доходы от финансирования</t>
  </si>
  <si>
    <t>(Расходы)/ экономия по подоходному налогу</t>
  </si>
  <si>
    <t>Прочий совокупный доход, не подлежащий переклассификации в состав прибыли и убытка в последующих периодах</t>
  </si>
  <si>
    <t>налог на прибыль, отраженный непосредственно в составе  прочего совокупного дохода</t>
  </si>
  <si>
    <t>Итого совокупный доход за год за вычетом налогов</t>
  </si>
  <si>
    <t>Чистые прочие операционные доходы</t>
  </si>
  <si>
    <t>Денежные потоки от операционной деятельности</t>
  </si>
  <si>
    <t>выплаты  по  заработной   плате</t>
  </si>
  <si>
    <t>выплата  вознаграждения   по  займам</t>
  </si>
  <si>
    <t>другие  платежи  в  бюджет</t>
  </si>
  <si>
    <t>прочие  выплаты</t>
  </si>
  <si>
    <t>прочие  поступления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</si>
  <si>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</si>
  <si>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</si>
  <si>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прочие выплаты</t>
  </si>
  <si>
    <t>прочие поступления</t>
  </si>
  <si>
    <t>в т. ч.  реализация  основных   средств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</si>
  <si>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</si>
  <si>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</si>
  <si>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Влияние изменения обменных курсов валют на денежные средства и их эквиваленты</t>
  </si>
  <si>
    <t>Чистое изменение в денежных средствах и их эквивалентах</t>
  </si>
  <si>
    <t>Чистое поступление/(использование) денежных средств от финансовой деятельности</t>
  </si>
  <si>
    <t>займы, выданные связанным сторонам</t>
  </si>
  <si>
    <t>Эффект от принятия новых МСФО</t>
  </si>
  <si>
    <t>Остаток на 31 декабря  2017 года</t>
  </si>
  <si>
    <t>Остаток на  31 декабря 2018 года</t>
  </si>
  <si>
    <t>2019 г.</t>
  </si>
  <si>
    <t>Долгосрочные банковские вклады</t>
  </si>
  <si>
    <t>Прочие текущие активы</t>
  </si>
  <si>
    <t>На 1 января 2018г. (пересчитано)</t>
  </si>
  <si>
    <t>Признание дисконта по займу, выданного материнской компании</t>
  </si>
  <si>
    <t>Прочие текущие обязательства</t>
  </si>
  <si>
    <t>Торговая и прочая кредиторская задолженность</t>
  </si>
  <si>
    <t>вознаграждение полученное</t>
  </si>
  <si>
    <t>гос.субсидии полученные</t>
  </si>
  <si>
    <t>гос.субсидии в счет компенсации понесенных процентных расходов</t>
  </si>
  <si>
    <t>уплаченный подоходный налог</t>
  </si>
  <si>
    <t>в т.ч.</t>
  </si>
  <si>
    <t>в т. ч. приобретение суточных цыплят</t>
  </si>
  <si>
    <t xml:space="preserve"> приобретение   основных   средств</t>
  </si>
  <si>
    <t>Авансы выданные за долгосрочные активы</t>
  </si>
  <si>
    <t>Торговая и прочая дебиторская задолженность</t>
  </si>
  <si>
    <t>Предоплата по подоходному налогу</t>
  </si>
  <si>
    <t>Долгосрочные кредиты и займы</t>
  </si>
  <si>
    <t>Краткосрочные кредиты и займы</t>
  </si>
  <si>
    <t>Государственные субсидии текущие</t>
  </si>
  <si>
    <t>Остаток на  30 июня 2018 года</t>
  </si>
  <si>
    <t>Остаток на 30 июня 2019 года</t>
  </si>
  <si>
    <t xml:space="preserve">в т.ч.  </t>
  </si>
  <si>
    <t xml:space="preserve"> реализация   товаров</t>
  </si>
  <si>
    <t>платежи   поставщикам  за  товары  и      услуги</t>
  </si>
  <si>
    <t xml:space="preserve"> получение  займов</t>
  </si>
  <si>
    <t xml:space="preserve"> погашение   займов</t>
  </si>
  <si>
    <t>30 сентября</t>
  </si>
  <si>
    <t>на 30.09.2019 г.</t>
  </si>
  <si>
    <t>на 30.09.2018 г.</t>
  </si>
  <si>
    <t>30.09.2019г.</t>
  </si>
  <si>
    <t>30.09.2018г.</t>
  </si>
  <si>
    <t>за год, закончившийся 30 сентября 2019г</t>
  </si>
  <si>
    <t>Подоходный налог к уплате</t>
  </si>
  <si>
    <t>На 1 января 2019г. (пересчитано)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</si>
</sst>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_-* #,##0\ &quot;р.&quot;_-;\-* #,##0\ &quot;р.&quot;_-;_-* &quot;-&quot;\ &quot;р.&quot;_-;_-@_-"/>
    <numFmt numFmtId="168" formatCode="@&quot; ($)&quot;"/>
    <numFmt numFmtId="169" formatCode="@&quot; (%)&quot;"/>
    <numFmt numFmtId="170" formatCode="@&quot; (£)&quot;"/>
    <numFmt numFmtId="171" formatCode="@&quot; (¥)&quot;"/>
    <numFmt numFmtId="172" formatCode="@&quot; (€)&quot;"/>
    <numFmt numFmtId="173" formatCode="@&quot; (x)&quot;"/>
    <numFmt numFmtId="174" formatCode="0.0_)\%;\(0.0\)\%;0.0_)\%;@_)_%"/>
    <numFmt numFmtId="175" formatCode="#,##0.0_)_%;\(#,##0.0\)_%;0.0_)_%;@_)_%"/>
    <numFmt numFmtId="176" formatCode="_(* #,##0_);_(* \(#,##0\);_(* &quot;-&quot;_);_(@_)"/>
    <numFmt numFmtId="177" formatCode="#,##0.0_x;\(#,##0.0\)_x;0.0_x;@_x"/>
    <numFmt numFmtId="178" formatCode="#,##0.0_x_x;\(#,##0.0\)_x_x;0.0_x_x;@_x_x"/>
    <numFmt numFmtId="179" formatCode="#,##0.0_x_x_x;\(#,##0.0\)_x_x_x;0.0_x_x_x;@_x_x_x"/>
    <numFmt numFmtId="180" formatCode="#,##0.0_x_x_x_x;\(#,##0.0\)_x_x_x_x;0.0_x_x_x_x;@_x_x_x_x"/>
    <numFmt numFmtId="181" formatCode="#,##0.0_x_x_x_x_x_x;\(#,##0.0\)_x_x_x_x_x_x;0.0_x_x_x_x_x_x;@_x_x_x_x_x_x"/>
    <numFmt numFmtId="182" formatCode="#,##0.0_x_x_x_x_x_x_x;\(#,##0.0\)_x_x_x_x_x_x_x;0.0_x_x_x_x_x_x_x;@_x_x_x_x_x_x_x"/>
    <numFmt numFmtId="183" formatCode="#,##0.0_x_x_x_x_x_x_x_x;\(#,##0.0\)_x_x_x_x_x_x_x_x;0.0_x_x_x_x_x_x_x_x;@_x_x_x_x_x_x_x_x"/>
    <numFmt numFmtId="184" formatCode="#,##0.00_x;\(#,##0.00\)_x;0.00_x;@_x"/>
    <numFmt numFmtId="185" formatCode="#,##0.00_x_x;\(#,##0.00\)_x_x;0_x_x;@_x_x"/>
    <numFmt numFmtId="186" formatCode="#,##0.00_x_x_x;\(#,##0.00\)_x_x_x;0.00_x_x_x;@_x_x_x"/>
    <numFmt numFmtId="187" formatCode="#,##0.00_x_x_x_x;\(#,##0.00\)_x_x_x_x;0.00_x_x_x_x;@_x_x_x_x"/>
    <numFmt numFmtId="188" formatCode="#,##0.00_x_x_x_x_x_x_x;\(#,##0.00\)_x_x_x_x_x_x_x;0.00_x_x_x_x_x_x_x;@_x_x_x_x_x_x_x"/>
    <numFmt numFmtId="189" formatCode="#,##0.00_x_x_x_x_x_x_x_x;\(#,##0.00\)_x_x_x_x_x_x_x_x;0.00_x_x_x_x_x_x_x_x;@_x_x_x_x_x_x_x_x"/>
    <numFmt numFmtId="190" formatCode="#,##0.00_x_x_x_x_x_x_x_x_x;\(#,##0.00\)_x_x_x_x_x_x_x_x_x;0.00_x_x_x_x_x_x_x_x_x;@_x_x_x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_x_x_x_x_x_x;\(#,##0\)_x_x_x_x_x_x;0_x_x_x_x_x_x;@_x_x_x_x_x_x"/>
    <numFmt numFmtId="196" formatCode="#,##0_x_x_x_x_x_x_X;\(#,##0\)_x_x_x_x_x_x_x;0_x_x_x_x_x_x_x;@_x_x_x_x_x_x_x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#,##0.00_);\(#,##0.00\);0.00_);@_)"/>
    <numFmt numFmtId="202" formatCode="_-* #,##0.000_-;\-* #,##0.000_-;_-* &quot;-&quot;_-;_-@_-"/>
    <numFmt numFmtId="203" formatCode="\€_(#,##0.00_);\€\(#,##0.00\);\€_(0.00_);@_)"/>
    <numFmt numFmtId="204" formatCode="#,##0.0_)\x;\(#,##0.0\)\x"/>
    <numFmt numFmtId="205" formatCode="#,##0_)\x;\(#,##0\)\x;0_)\x;@_)_x"/>
    <numFmt numFmtId="206" formatCode="#,##0.0_)_x;\(#,##0.0\)_x"/>
    <numFmt numFmtId="207" formatCode="#,##0_)_x;\(#,##0\)_x;0_)_x;@_)_x"/>
    <numFmt numFmtId="208" formatCode="0.0_)\%;\(0.0\)\%"/>
    <numFmt numFmtId="209" formatCode="#,##0.0_)_%;\(#,##0.0\)_%"/>
    <numFmt numFmtId="210" formatCode="#,##0;\(#,##0\)"/>
    <numFmt numFmtId="211" formatCode="_-* #,##0.00\ _$_-;\-* #,##0.00\ _$_-;_-* &quot;-&quot;??\ _$_-;_-@_-"/>
    <numFmt numFmtId="212" formatCode="#,##0\ \ "/>
    <numFmt numFmtId="213" formatCode="0\ %\ "/>
    <numFmt numFmtId="214" formatCode="#,##0.0\ \ "/>
    <numFmt numFmtId="215" formatCode="0.0\ %\ "/>
    <numFmt numFmtId="216" formatCode="#,##0.0\ \?;\-#,##0.0\ \?"/>
    <numFmt numFmtId="217" formatCode="#,##0.00\ \ "/>
    <numFmt numFmtId="218" formatCode="0.00\ %\ "/>
    <numFmt numFmtId="219" formatCode="@\ *."/>
    <numFmt numFmtId="220" formatCode="#,##0.00\ \?;\-#,##0.00\ \?"/>
    <numFmt numFmtId="221" formatCode="#,##0.000\ \ "/>
    <numFmt numFmtId="222" formatCode="#,##0\ \?;\-#,##0\ \?"/>
    <numFmt numFmtId="223" formatCode="0.0"/>
    <numFmt numFmtId="224" formatCode="000000"/>
    <numFmt numFmtId="225" formatCode="General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&quot;$&quot;#,##0_);\(&quot;$&quot;#,##0\)"/>
    <numFmt numFmtId="229" formatCode="_(* #,##0.0_);_(* \(#,##0.00\);_(* &quot;-&quot;??_);_(@_)"/>
    <numFmt numFmtId="230" formatCode="0.000"/>
    <numFmt numFmtId="231" formatCode="#,##0.000_);\(#,##0.000\)"/>
    <numFmt numFmtId="232" formatCode="&quot;$&quot;#,\);\(&quot;$&quot;#,##0\)"/>
    <numFmt numFmtId="233" formatCode="&quot;error&quot;;&quot;error&quot;;&quot;OK&quot;;&quot;  &quot;@"/>
    <numFmt numFmtId="234" formatCode="0000"/>
    <numFmt numFmtId="235" formatCode="_-* #,##0.000_р_._-;\-* #,##0.000_р_._-;_-* &quot;-&quot;???_р_._-;_-@_-"/>
    <numFmt numFmtId="236" formatCode="#,###,;\(#,###,\);_-* &quot;-&quot;??_-"/>
    <numFmt numFmtId="237" formatCode="_-* #,##0.000_р_._-;\-* #,##0.000_р_._-;_-* &quot;-&quot;??_р_._-;_-@_-"/>
    <numFmt numFmtId="238" formatCode="_-* #,##0.00000_р_._-;\-* #,##0.00000_р_._-;_-* &quot;-&quot;??_р_._-;_-@_-"/>
    <numFmt numFmtId="239" formatCode="_(* #,##0.00_);_(* \(#,##0.00\);_(* &quot;-&quot;??_);_(@_)"/>
    <numFmt numFmtId="240" formatCode="#,##0.0,,&quot; m&quot;;\(#,##0.0,,&quot; m&quot;\);@_)"/>
    <numFmt numFmtId="241" formatCode="0_);\(0\)"/>
    <numFmt numFmtId="242" formatCode="mmm\-yyyy"/>
    <numFmt numFmtId="243" formatCode="[$-409]d\-mmm\-yy;@"/>
    <numFmt numFmtId="244" formatCode="[$-409]dddd\,\ mmmm\ dd\,\ yyyy"/>
    <numFmt numFmtId="245" formatCode="#,##0.000\p_);\(#,##0.000\)"/>
    <numFmt numFmtId="246" formatCode="_(* #,##0.0_);_(* \(#,##0.0\);_(* &quot;-&quot;?_);_(@_)"/>
    <numFmt numFmtId="247" formatCode="* \(#,##0\);* #,##0_);&quot;-&quot;??_);@"/>
    <numFmt numFmtId="248" formatCode="#,##0.0_);[Red]\(#,##0.0\)"/>
    <numFmt numFmtId="249" formatCode="&quot;$&quot;#,##0.00_);[Red]\(&quot;$&quot;#,##0.00\)"/>
    <numFmt numFmtId="250" formatCode="#,##0.00,"/>
    <numFmt numFmtId="251" formatCode="dd\.mm\.yyyy&quot;г.&quot;"/>
    <numFmt numFmtId="252" formatCode="[$-409]d\-mmm;@"/>
    <numFmt numFmtId="253" formatCode="dd\ mmm\ yyyy_);;;&quot;  &quot;@"/>
    <numFmt numFmtId="254" formatCode="* #,##0_);* \(#,##0\);&quot;-&quot;??_);@"/>
    <numFmt numFmtId="255" formatCode="d/m/yyyy"/>
    <numFmt numFmtId="256" formatCode="#,##0_);\(#,##0\);&quot;- &quot;;&quot;  &quot;@"/>
    <numFmt numFmtId="257" formatCode="#,##0.000[$р.-419];\-#,##0.000[$р.-419]"/>
    <numFmt numFmtId="258" formatCode="\+#,##0\ \ ;\-#,##0\ \ ;0\ \ "/>
    <numFmt numFmtId="259" formatCode="\+0\ %\ ;\-0\ %\ ;0\ %\ "/>
    <numFmt numFmtId="260" formatCode="\+#,##0.0\ \ ;\-#,##0.0\ \ ;0.0\ \ "/>
    <numFmt numFmtId="261" formatCode="\+#,##0.00\ \ ;\-#,##0.00\ \ ;0.00\ \ "/>
    <numFmt numFmtId="262" formatCode="#,##0.0000_);\(#,##0.0000\);&quot;- &quot;;&quot;  &quot;@"/>
    <numFmt numFmtId="263" formatCode="#,##0;\-#,##0;;@"/>
    <numFmt numFmtId="264" formatCode="#,##0.0000\ ;\(#,##0.0000\)"/>
    <numFmt numFmtId="265" formatCode="0.0%"/>
    <numFmt numFmtId="266" formatCode="0.0_)"/>
    <numFmt numFmtId="267" formatCode="#,##0_ ;[Red]\-#,##0\ "/>
    <numFmt numFmtId="268" formatCode="_-[$$-409]* #,##0.0_ ;_-[$$-409]* \-#,##0.0\ ;_-[$$-409]* &quot;-&quot;?_ ;_-@_ "/>
    <numFmt numFmtId="269" formatCode="_-* #,##0_-;\-* #,##0_-;_-* &quot;-&quot;??_-;_-@_-"/>
    <numFmt numFmtId="270" formatCode="&quot;$&quot;#,##0\ ;\-&quot;$&quot;#,##0"/>
    <numFmt numFmtId="271" formatCode="&quot;$&quot;#,##0.00\ ;\(&quot;$&quot;#,##0.00\)"/>
    <numFmt numFmtId="272" formatCode="#,##0.00_ ;[Red]\(#,##0.00\)\ "/>
    <numFmt numFmtId="273" formatCode="&quot;€&quot;#,##0.00;[Red]\-&quot;€&quot;#,##0.00"/>
    <numFmt numFmtId="274" formatCode="#,##0\ \k\t"/>
    <numFmt numFmtId="275" formatCode="_(* #,##0.0_);_(* \(#,##0.0\);_(* &quot;-&quot;_);_(@_)"/>
    <numFmt numFmtId="276" formatCode="0.00&quot;  &quot;"/>
    <numFmt numFmtId="277" formatCode="_-* #,##0\ _F_-;\-* #,##0\ _F_-;_-* &quot;-&quot;\ _F_-;_-@_-"/>
    <numFmt numFmtId="278" formatCode="_-* #,##0.00\ _F_-;\-* #,##0.00\ _F_-;_-* &quot;-&quot;??\ _F_-;_-@_-"/>
    <numFmt numFmtId="279" formatCode="0.0,,_);\(0.0,,\);\-_0_)"/>
    <numFmt numFmtId="280" formatCode="#,##0__\ \ \ \ "/>
    <numFmt numFmtId="281" formatCode="_-&quot;?&quot;* #,##0_-;\-&quot;?&quot;* #,##0_-;_-&quot;?&quot;* &quot;-&quot;_-;_-@_-"/>
    <numFmt numFmtId="282" formatCode="_-&quot;?&quot;* #,##0.00_-;\-&quot;?&quot;* #,##0.00_-;_-&quot;?&quot;* &quot;-&quot;??_-;_-@_-"/>
    <numFmt numFmtId="283" formatCode="mmm\.yy"/>
    <numFmt numFmtId="284" formatCode="0&quot;  &quot;"/>
    <numFmt numFmtId="285" formatCode="_-* #,##0\ &quot;F&quot;_-;\-* #,##0\ &quot;F&quot;_-;_-* &quot;-&quot;\ &quot;F&quot;_-;_-@_-"/>
    <numFmt numFmtId="286" formatCode="_-* #,##0.00\ &quot;F&quot;_-;\-* #,##0.00\ &quot;F&quot;_-;_-* &quot;-&quot;??\ &quot;F&quot;_-;_-@_-"/>
    <numFmt numFmtId="287" formatCode="0.0\ \x;&quot;NM &quot;"/>
    <numFmt numFmtId="288" formatCode="#,##0.000,"/>
    <numFmt numFmtId="289" formatCode="#,##0.0\x_);\(#,##0.0\x\);#,##0.0\x_);@_)"/>
    <numFmt numFmtId="290" formatCode="0.00_)"/>
    <numFmt numFmtId="291" formatCode="0%;\(0%\)"/>
    <numFmt numFmtId="292" formatCode="0.0%;\(0.0%\)"/>
    <numFmt numFmtId="293" formatCode="0.00%;\(0.00%\)"/>
    <numFmt numFmtId="294" formatCode="#,##0,,;\(#,##0,,\)"/>
    <numFmt numFmtId="295" formatCode="#,##0.0;\(#,##0.0\)"/>
    <numFmt numFmtId="296" formatCode="#,##0.0,,;\(#,##0.0,,\)"/>
    <numFmt numFmtId="297" formatCode="#,##0.00;\(#,##0.00\)"/>
    <numFmt numFmtId="298" formatCode="[$-419]mmmm\ yyyy;@"/>
    <numFmt numFmtId="299" formatCode="#,##0.000;\(#,##0.000\)"/>
    <numFmt numFmtId="300" formatCode="00000"/>
    <numFmt numFmtId="301" formatCode="_(* #,##0,_);_(* \(#,##0,\);_(* &quot;-&quot;_);_(@_)"/>
    <numFmt numFmtId="302" formatCode="_-* #,##0_d_._-;\-* #,##0_d_._-;_-* &quot;-&quot;_d_._-;_-@_-"/>
    <numFmt numFmtId="303" formatCode="_-* #,##0.00_d_._-;\-* #,##0.00_d_._-;_-* &quot;-&quot;??_d_._-;_-@_-"/>
    <numFmt numFmtId="304" formatCode="_-* #,##0\ _đ_._-;\-* #,##0\ _đ_._-;_-* &quot;-&quot;\ _đ_._-;_-@_-"/>
    <numFmt numFmtId="305" formatCode="&quot;See Note &quot;\ #"/>
    <numFmt numFmtId="306" formatCode="\(#,##0.0\)"/>
    <numFmt numFmtId="307" formatCode="#,##0\ &quot;?.&quot;;\-#,##0\ &quot;?.&quot;"/>
    <numFmt numFmtId="308" formatCode="0%_);\(0%\)"/>
    <numFmt numFmtId="309" formatCode="\60\4\7\:"/>
    <numFmt numFmtId="310" formatCode="_(* #,##0.0_);_(* \(#,##0.0\);_(* &quot;-&quot;??_);_(@_)"/>
    <numFmt numFmtId="311" formatCode="0%_);\(0\)%"/>
    <numFmt numFmtId="312" formatCode="0.00%_);\(0.00\)%"/>
    <numFmt numFmtId="313" formatCode="#,##0.00000;\(#,##0.00000\)"/>
    <numFmt numFmtId="314" formatCode="\+0.0;\-0.0"/>
    <numFmt numFmtId="315" formatCode="\+0.0%;\-0.0%"/>
    <numFmt numFmtId="316" formatCode="#,##0______;;&quot;------------      &quot;"/>
    <numFmt numFmtId="317" formatCode="_-* #,##0.0_-;\-* #,##0.0_-;_-* &quot;-&quot;??_-;_-@_-"/>
    <numFmt numFmtId="318" formatCode="#,##0;[Red]\(#,##0\)"/>
    <numFmt numFmtId="319" formatCode="#,##0.00000_);\(#,##0.00000\)"/>
    <numFmt numFmtId="320" formatCode="&quot;$&quot;#,##0"/>
    <numFmt numFmtId="321" formatCode="&quot;$&quot;#,\);\(&quot;$&quot;#,\)"/>
    <numFmt numFmtId="322" formatCode="&quot;$&quot;#,;\(&quot;$&quot;#,\)"/>
    <numFmt numFmtId="323" formatCode="#,##0.000\ ;\(#,##0.000\)"/>
    <numFmt numFmtId="324" formatCode="#,##0.0\ \x_);\(#,##0.0\ \x\)"/>
    <numFmt numFmtId="325" formatCode="#,##0.00\ ;\(#,##0.00\)"/>
    <numFmt numFmtId="326" formatCode="_-&quot;€&quot;* #,##0_-;\-&quot;€&quot;* #,##0_-;_-&quot;€&quot;* &quot;-&quot;_-;_-@_-"/>
    <numFmt numFmtId="327" formatCode="_-* #,##0\ &quot;DM&quot;_-;\-* #,##0\ &quot;DM&quot;_-;_-* &quot;-&quot;\ &quot;DM&quot;_-;_-@_-"/>
    <numFmt numFmtId="328" formatCode="yyyy"/>
    <numFmt numFmtId="329" formatCode="yyyy\ &quot;год&quot;"/>
    <numFmt numFmtId="330" formatCode=";;&quot;zero&quot;;&quot;  &quot;@"/>
    <numFmt numFmtId="331" formatCode="[$$-C09]#,##0.00"/>
    <numFmt numFmtId="332" formatCode="#,##0.00_ ;[Red]\-#,##0.00\ "/>
    <numFmt numFmtId="333" formatCode="&quot;$&quot;#,##0;[Red]\-&quot;$&quot;#,##0"/>
    <numFmt numFmtId="334" formatCode="_ * #,##0.00_)\ _$_ ;_ * \(#,##0.00\)\ _$_ ;_ * &quot;-&quot;??_)\ _$_ ;_ @_ "/>
    <numFmt numFmtId="335" formatCode="_ * #,##0.00_)\ &quot;$&quot;_ ;_ * \(#,##0.00\)\ &quot;$&quot;_ ;_ * &quot;-&quot;??_)\ &quot;$&quot;_ ;_ @_ "/>
    <numFmt numFmtId="336" formatCode="0.000000000"/>
    <numFmt numFmtId="337" formatCode="_-* #,##0.00[$€-1]_-;\-* #,##0.00[$€-1]_-;_-* &quot;-&quot;??[$€-1]_-"/>
    <numFmt numFmtId="338" formatCode="#,##0.0000_ ;[Red]\-#,##0.0000\ "/>
    <numFmt numFmtId="339" formatCode="#,##0\т"/>
    <numFmt numFmtId="340" formatCode="#,###,;[Red]\-#,##0,"/>
    <numFmt numFmtId="341" formatCode="#\ ##0.0_ ;[Red]\-#\ ##0.0\ "/>
    <numFmt numFmtId="342" formatCode="#,##0.000_ ;[Red]\-#,##0.000\ "/>
    <numFmt numFmtId="343" formatCode="#,##0.0;[Red]\-#,##0.0"/>
    <numFmt numFmtId="344" formatCode="_-* #,##0.0_р_._-;\-* #,##0.0_р_._-;_-* &quot;-&quot;??_р_._-;_-@_-"/>
    <numFmt numFmtId="345" formatCode="_(* #,##0_);_(* \(#,##0\);_(* &quot;-&quot;??_);_(@_)"/>
    <numFmt numFmtId="346" formatCode="0.00;[Red]\-0.00"/>
    <numFmt numFmtId="347" formatCode="_-* #,##0\ _$_-;\-* #,##0\ _$_-;_-* &quot;-&quot;\ _$_-;_-@_-"/>
    <numFmt numFmtId="348" formatCode="_-&quot;£&quot;* #,##0_-;\-&quot;£&quot;* #,##0_-;_-&quot;£&quot;* &quot;-&quot;_-;_-@_-"/>
    <numFmt numFmtId="349" formatCode="_-&quot;£&quot;* #,##0.00_-;\-&quot;£&quot;* #,##0.00_-;_-&quot;£&quot;* &quot;-&quot;??_-;_-@_-"/>
    <numFmt numFmtId="351" formatCode="_-* ###,##0;\(###,##0\);_-* &quot;-&quot;"/>
    <numFmt numFmtId="353" formatCode="#,##0,;\(#,##0,\);\-"/>
  </numFmts>
  <fonts count="304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Geneva"/>
      <charset val="204"/>
    </font>
    <font>
      <sz val="10"/>
      <name val="Courier"/>
      <family val="1"/>
      <charset val="204"/>
    </font>
    <font>
      <sz val="9"/>
      <name val="Прямой Проп"/>
    </font>
    <font>
      <sz val="10"/>
      <name val="Futuris"/>
      <charset val="204"/>
    </font>
    <font>
      <sz val="10"/>
      <color indexed="8"/>
      <name val="MS Sans Serif"/>
      <family val="2"/>
      <charset val="204"/>
    </font>
    <font>
      <sz val="8"/>
      <name val="PragmaticaTT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9"/>
      <name val="Frutiger 45 Light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¾©"/>
      <family val="1"/>
      <charset val="128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Times New Roman"/>
      <family val="1"/>
      <charset val="204"/>
    </font>
    <font>
      <sz val="9"/>
      <name val="Times New Roman"/>
      <family val="1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8"/>
      <name val="Geneva"/>
    </font>
    <font>
      <b/>
      <sz val="10"/>
      <name val="Times New Roman"/>
      <family val="1"/>
      <charset val="204"/>
    </font>
    <font>
      <sz val="9"/>
      <color indexed="56"/>
      <name val="Frutiger 45 Light"/>
      <family val="2"/>
    </font>
    <font>
      <b/>
      <sz val="10"/>
      <color indexed="9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0"/>
      <name val="Arial Narrow"/>
      <family val="2"/>
    </font>
    <font>
      <sz val="10"/>
      <color indexed="8"/>
      <name val="Arial"/>
      <family val="2"/>
    </font>
    <font>
      <sz val="8"/>
      <color indexed="24"/>
      <name val="Arial"/>
      <family val="2"/>
      <charset val="204"/>
    </font>
    <font>
      <sz val="10"/>
      <name val="BERNHARD"/>
    </font>
    <font>
      <b/>
      <sz val="11"/>
      <name val="Arial"/>
      <family val="2"/>
    </font>
    <font>
      <b/>
      <sz val="9"/>
      <color indexed="20"/>
      <name val="Arial"/>
      <family val="2"/>
    </font>
    <font>
      <sz val="10"/>
      <name val="Century Schoolbook"/>
      <family val="1"/>
      <charset val="204"/>
    </font>
    <font>
      <sz val="14"/>
      <color indexed="8"/>
      <name val="Arial Narrow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i/>
      <sz val="12"/>
      <name val="Arial Narrow"/>
      <family val="2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sz val="8"/>
      <color indexed="18"/>
      <name val="Times New Roman"/>
      <family val="1"/>
      <charset val="204"/>
    </font>
    <font>
      <b/>
      <sz val="14"/>
      <color indexed="8"/>
      <name val="Arial"/>
      <family val="2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9"/>
      <name val="UniversCond"/>
    </font>
    <font>
      <sz val="12"/>
      <name val="Tms Rmn"/>
      <charset val="204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4"/>
      <name val="Verdana"/>
      <family val="2"/>
    </font>
    <font>
      <u/>
      <sz val="8.5"/>
      <color indexed="36"/>
      <name val="Arial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0"/>
      <name val="SvobodaFWF"/>
      <charset val="204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color indexed="12"/>
      <name val="Arial Narrow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8.5"/>
      <color indexed="12"/>
      <name val="Arial"/>
      <family val="2"/>
      <charset val="204"/>
    </font>
    <font>
      <sz val="12"/>
      <name val="Optima"/>
    </font>
    <font>
      <b/>
      <sz val="12"/>
      <color indexed="18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Geneva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b/>
      <sz val="14"/>
      <name val="Helv"/>
      <charset val="204"/>
    </font>
    <font>
      <b/>
      <sz val="11"/>
      <name val="Arial Cyr"/>
      <family val="2"/>
      <charset val="204"/>
    </font>
    <font>
      <sz val="10"/>
      <name val="Geneva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b/>
      <sz val="12"/>
      <color indexed="17"/>
      <name val="Wingdings"/>
      <charset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Arabic Transparent"/>
    </font>
    <font>
      <sz val="8"/>
      <name val="Palatino"/>
      <family val="1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  <charset val="204"/>
    </font>
    <font>
      <sz val="12"/>
      <name val="Helv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  <charset val="204"/>
    </font>
    <font>
      <sz val="14"/>
      <name val="NewtonC"/>
      <charset val="204"/>
    </font>
    <font>
      <sz val="8"/>
      <color indexed="12"/>
      <name val="Arial"/>
      <family val="2"/>
      <charset val="204"/>
    </font>
    <font>
      <sz val="10"/>
      <color indexed="12"/>
      <name val="Helv"/>
    </font>
    <font>
      <sz val="8"/>
      <color indexed="12"/>
      <name val="Helv"/>
    </font>
    <font>
      <sz val="8"/>
      <name val="Arial MT"/>
    </font>
    <font>
      <sz val="10"/>
      <color indexed="10"/>
      <name val="Times New Roman"/>
      <family val="1"/>
    </font>
    <font>
      <sz val="12"/>
      <name val="№ЩЕБГј"/>
      <charset val="129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UBSHeadline"/>
      <family val="1"/>
    </font>
    <font>
      <i/>
      <sz val="8"/>
      <name val="Times New Roman"/>
      <family val="1"/>
      <charset val="204"/>
    </font>
    <font>
      <u/>
      <sz val="10"/>
      <name val="Arial"/>
      <family val="2"/>
      <charset val="204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HelveticaLT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sz val="10"/>
      <name val="Helv"/>
      <charset val="16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name val="Tms Rmn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i/>
      <sz val="10"/>
      <name val="Arial Narrow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i/>
      <sz val="7"/>
      <name val="Arial"/>
      <family val="2"/>
    </font>
    <font>
      <sz val="10"/>
      <name val="NTHelvetica/Cyrillic"/>
      <charset val="204"/>
    </font>
    <font>
      <b/>
      <sz val="10"/>
      <color indexed="12"/>
      <name val="Arial Cyr"/>
      <family val="2"/>
      <charset val="204"/>
    </font>
    <font>
      <sz val="10"/>
      <name val="Univers 55"/>
    </font>
    <font>
      <sz val="9"/>
      <name val="Helvetica-Black"/>
    </font>
    <font>
      <sz val="7"/>
      <name val="Palatino"/>
      <family val="1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8"/>
      <name val="Helv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8"/>
      <name val="Arial"/>
      <family val="2"/>
    </font>
    <font>
      <i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sz val="9"/>
      <name val="Arial Cyr"/>
      <family val="2"/>
      <charset val="204"/>
    </font>
    <font>
      <i/>
      <sz val="9"/>
      <color indexed="12"/>
      <name val="Arial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sz val="8"/>
      <name val="NTTimes/Cyrillic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b/>
      <i/>
      <sz val="14"/>
      <color indexed="10"/>
      <name val="Arial Cyr"/>
      <family val="2"/>
      <charset val="204"/>
    </font>
    <font>
      <sz val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2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Arial Cyr"/>
      <charset val="204"/>
    </font>
    <font>
      <sz val="12"/>
      <name val="Arial Cyr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sz val="10"/>
      <name val="Times New Roman Cyr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2"/>
      <name val="Times New Roman Cyr"/>
      <family val="1"/>
    </font>
    <font>
      <i/>
      <sz val="10"/>
      <name val="Times New Roman Cyr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name val="Arial"/>
      <family val="2"/>
      <charset val="204"/>
    </font>
    <font>
      <i/>
      <sz val="8"/>
      <color indexed="12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Verdana"/>
      <family val="2"/>
      <charset val="204"/>
    </font>
    <font>
      <sz val="11"/>
      <name val="Calibri"/>
      <family val="2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62">
    <xf numFmtId="0" fontId="0" fillId="0" borderId="0"/>
    <xf numFmtId="0" fontId="12" fillId="0" borderId="0">
      <alignment horizontal="left"/>
    </xf>
    <xf numFmtId="9" fontId="13" fillId="0" borderId="0" applyFont="0" applyFill="0" applyBorder="0" applyAlignment="0" applyProtection="0"/>
    <xf numFmtId="0" fontId="16" fillId="0" borderId="0"/>
    <xf numFmtId="0" fontId="13" fillId="0" borderId="0" applyFont="0" applyFill="0" applyBorder="0" applyAlignment="0" applyProtection="0"/>
    <xf numFmtId="0" fontId="16" fillId="0" borderId="0"/>
    <xf numFmtId="0" fontId="10" fillId="0" borderId="0"/>
    <xf numFmtId="0" fontId="13" fillId="0" borderId="0"/>
    <xf numFmtId="0" fontId="23" fillId="0" borderId="11"/>
    <xf numFmtId="0" fontId="24" fillId="0" borderId="0">
      <alignment vertical="center"/>
    </xf>
    <xf numFmtId="0" fontId="13" fillId="0" borderId="0"/>
    <xf numFmtId="0" fontId="25" fillId="0" borderId="0"/>
    <xf numFmtId="167" fontId="26" fillId="0" borderId="0" applyNumberFormat="0">
      <alignment horizontal="center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8" fillId="0" borderId="6" applyFill="0">
      <alignment vertical="center" wrapText="1"/>
    </xf>
    <xf numFmtId="0" fontId="29" fillId="0" borderId="0"/>
    <xf numFmtId="40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/>
    <xf numFmtId="168" fontId="13" fillId="0" borderId="0" applyFont="0" applyFill="0" applyBorder="0" applyProtection="0">
      <alignment wrapText="1"/>
    </xf>
    <xf numFmtId="169" fontId="13" fillId="0" borderId="0" applyFont="0" applyFill="0" applyBorder="0" applyProtection="0">
      <alignment horizontal="left" wrapText="1"/>
    </xf>
    <xf numFmtId="170" fontId="13" fillId="0" borderId="0" applyFont="0" applyFill="0" applyBorder="0" applyProtection="0">
      <alignment wrapText="1"/>
    </xf>
    <xf numFmtId="171" fontId="13" fillId="0" borderId="0" applyFont="0" applyFill="0" applyBorder="0" applyProtection="0">
      <alignment wrapText="1"/>
    </xf>
    <xf numFmtId="172" fontId="13" fillId="0" borderId="0" applyFont="0" applyFill="0" applyBorder="0" applyProtection="0">
      <alignment wrapText="1"/>
    </xf>
    <xf numFmtId="173" fontId="13" fillId="0" borderId="0" applyFont="0" applyFill="0" applyBorder="0" applyProtection="0">
      <alignment wrapText="1"/>
    </xf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2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 applyFont="0" applyFill="0" applyBorder="0" applyProtection="0">
      <alignment horizontal="right"/>
    </xf>
    <xf numFmtId="178" fontId="13" fillId="0" borderId="0" applyFont="0" applyFill="0" applyBorder="0" applyProtection="0">
      <alignment horizontal="right"/>
    </xf>
    <xf numFmtId="179" fontId="13" fillId="0" borderId="0" applyFont="0" applyFill="0" applyBorder="0" applyProtection="0">
      <alignment horizontal="right"/>
    </xf>
    <xf numFmtId="180" fontId="13" fillId="0" borderId="0" applyFont="0" applyFill="0" applyBorder="0" applyProtection="0">
      <alignment horizontal="right"/>
    </xf>
    <xf numFmtId="181" fontId="13" fillId="0" borderId="0" applyFont="0" applyFill="0" applyBorder="0" applyProtection="0">
      <alignment horizontal="right"/>
    </xf>
    <xf numFmtId="182" fontId="13" fillId="0" borderId="0" applyFont="0" applyFill="0" applyBorder="0" applyProtection="0">
      <alignment horizontal="right"/>
    </xf>
    <xf numFmtId="183" fontId="13" fillId="0" borderId="0" applyFont="0" applyFill="0" applyBorder="0" applyProtection="0">
      <alignment horizontal="right"/>
    </xf>
    <xf numFmtId="184" fontId="13" fillId="0" borderId="0" applyFont="0" applyFill="0" applyBorder="0" applyProtection="0">
      <alignment horizontal="right"/>
    </xf>
    <xf numFmtId="185" fontId="13" fillId="0" borderId="0" applyFont="0" applyFill="0" applyBorder="0" applyProtection="0">
      <alignment horizontal="right"/>
    </xf>
    <xf numFmtId="186" fontId="13" fillId="0" borderId="0" applyFont="0" applyFill="0" applyBorder="0" applyProtection="0">
      <alignment horizontal="right"/>
    </xf>
    <xf numFmtId="187" fontId="13" fillId="0" borderId="0" applyFont="0" applyFill="0" applyBorder="0" applyProtection="0">
      <alignment horizontal="right"/>
    </xf>
    <xf numFmtId="188" fontId="13" fillId="0" borderId="0" applyFont="0" applyFill="0" applyBorder="0" applyProtection="0">
      <alignment horizontal="right"/>
    </xf>
    <xf numFmtId="189" fontId="13" fillId="0" borderId="0" applyFont="0" applyFill="0" applyBorder="0" applyProtection="0">
      <alignment horizontal="right"/>
    </xf>
    <xf numFmtId="190" fontId="13" fillId="0" borderId="0" applyFont="0" applyFill="0" applyBorder="0" applyProtection="0">
      <alignment horizontal="right"/>
    </xf>
    <xf numFmtId="191" fontId="34" fillId="0" borderId="0" applyFont="0" applyFill="0" applyBorder="0" applyProtection="0">
      <alignment horizontal="right"/>
    </xf>
    <xf numFmtId="192" fontId="34" fillId="0" borderId="0" applyFont="0" applyFill="0" applyBorder="0" applyProtection="0">
      <alignment horizontal="right"/>
    </xf>
    <xf numFmtId="193" fontId="34" fillId="0" borderId="0" applyFont="0" applyFill="0" applyBorder="0" applyProtection="0">
      <alignment horizontal="right"/>
    </xf>
    <xf numFmtId="194" fontId="34" fillId="0" borderId="0" applyFont="0" applyFill="0" applyBorder="0" applyProtection="0">
      <alignment horizontal="right"/>
    </xf>
    <xf numFmtId="195" fontId="34" fillId="0" borderId="0" applyFont="0" applyFill="0" applyBorder="0" applyProtection="0">
      <alignment horizontal="right"/>
    </xf>
    <xf numFmtId="196" fontId="34" fillId="0" borderId="0" applyFont="0" applyFill="0" applyBorder="0" applyProtection="0">
      <alignment horizontal="right"/>
    </xf>
    <xf numFmtId="0" fontId="32" fillId="0" borderId="0"/>
    <xf numFmtId="0" fontId="33" fillId="0" borderId="0"/>
    <xf numFmtId="0" fontId="33" fillId="0" borderId="0"/>
    <xf numFmtId="0" fontId="35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3" fillId="0" borderId="0"/>
    <xf numFmtId="0" fontId="32" fillId="0" borderId="0"/>
    <xf numFmtId="0" fontId="35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>
      <alignment vertical="center"/>
    </xf>
    <xf numFmtId="176" fontId="16" fillId="0" borderId="0" applyFont="0" applyFill="0" applyBorder="0" applyAlignment="0" applyProtection="0"/>
    <xf numFmtId="0" fontId="35" fillId="0" borderId="0"/>
    <xf numFmtId="0" fontId="35" fillId="0" borderId="0"/>
    <xf numFmtId="0" fontId="13" fillId="0" borderId="0"/>
    <xf numFmtId="40" fontId="36" fillId="0" borderId="0">
      <alignment vertical="center"/>
    </xf>
    <xf numFmtId="40" fontId="36" fillId="0" borderId="0">
      <alignment vertical="center"/>
    </xf>
    <xf numFmtId="0" fontId="35" fillId="0" borderId="0"/>
    <xf numFmtId="0" fontId="35" fillId="0" borderId="0"/>
    <xf numFmtId="197" fontId="13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5" fillId="0" borderId="0"/>
    <xf numFmtId="0" fontId="35" fillId="0" borderId="0"/>
    <xf numFmtId="0" fontId="32" fillId="0" borderId="0"/>
    <xf numFmtId="199" fontId="13" fillId="0" borderId="0" applyFont="0" applyFill="0" applyBorder="0" applyAlignment="0" applyProtection="0"/>
    <xf numFmtId="200" fontId="16" fillId="0" borderId="0" applyFont="0" applyFill="0" applyBorder="0" applyAlignment="0" applyProtection="0"/>
    <xf numFmtId="39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33" fillId="0" borderId="0"/>
    <xf numFmtId="0" fontId="35" fillId="0" borderId="0"/>
    <xf numFmtId="0" fontId="35" fillId="0" borderId="0"/>
    <xf numFmtId="0" fontId="24" fillId="0" borderId="0">
      <alignment vertical="center"/>
    </xf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0" fontId="13" fillId="0" borderId="0"/>
    <xf numFmtId="0" fontId="37" fillId="0" borderId="0">
      <alignment vertical="top"/>
    </xf>
    <xf numFmtId="0" fontId="35" fillId="0" borderId="0"/>
    <xf numFmtId="0" fontId="35" fillId="0" borderId="0"/>
    <xf numFmtId="203" fontId="16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5" fillId="0" borderId="0"/>
    <xf numFmtId="0" fontId="32" fillId="0" borderId="0"/>
    <xf numFmtId="0" fontId="33" fillId="0" borderId="0"/>
    <xf numFmtId="0" fontId="35" fillId="0" borderId="0"/>
    <xf numFmtId="0" fontId="32" fillId="0" borderId="0"/>
    <xf numFmtId="0" fontId="33" fillId="0" borderId="0"/>
    <xf numFmtId="176" fontId="16" fillId="0" borderId="0" applyFont="0" applyFill="0" applyBorder="0" applyAlignment="0" applyProtection="0"/>
    <xf numFmtId="0" fontId="35" fillId="0" borderId="0"/>
    <xf numFmtId="176" fontId="16" fillId="0" borderId="0" applyFont="0" applyFill="0" applyBorder="0" applyAlignment="0" applyProtection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3" borderId="0" applyNumberFormat="0" applyFont="0" applyAlignment="0" applyProtection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2" fillId="0" borderId="0"/>
    <xf numFmtId="0" fontId="35" fillId="0" borderId="0"/>
    <xf numFmtId="0" fontId="33" fillId="0" borderId="0"/>
    <xf numFmtId="0" fontId="35" fillId="0" borderId="0"/>
    <xf numFmtId="176" fontId="16" fillId="0" borderId="0" applyFont="0" applyFill="0" applyBorder="0" applyAlignment="0" applyProtection="0"/>
    <xf numFmtId="0" fontId="13" fillId="0" borderId="0"/>
    <xf numFmtId="0" fontId="13" fillId="0" borderId="0"/>
    <xf numFmtId="0" fontId="2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4" fontId="13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6" fillId="0" borderId="0" applyFont="0" applyFill="0" applyBorder="0" applyProtection="0">
      <alignment horizontal="righ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24" fillId="0" borderId="0">
      <alignment vertical="center"/>
    </xf>
    <xf numFmtId="0" fontId="32" fillId="0" borderId="0"/>
    <xf numFmtId="0" fontId="13" fillId="0" borderId="0"/>
    <xf numFmtId="0" fontId="33" fillId="0" borderId="0"/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5" fillId="0" borderId="0"/>
    <xf numFmtId="210" fontId="13" fillId="4" borderId="12">
      <alignment wrapText="1"/>
      <protection locked="0"/>
    </xf>
    <xf numFmtId="0" fontId="33" fillId="0" borderId="0"/>
    <xf numFmtId="0" fontId="35" fillId="0" borderId="0"/>
    <xf numFmtId="0" fontId="3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5" fillId="0" borderId="0"/>
    <xf numFmtId="0" fontId="35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40" fontId="36" fillId="0" borderId="0">
      <alignment vertical="center"/>
    </xf>
    <xf numFmtId="0" fontId="24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13" applyNumberFormat="0" applyFill="0" applyAlignment="0" applyProtection="0"/>
    <xf numFmtId="0" fontId="43" fillId="0" borderId="14" applyNumberFormat="0" applyFill="0" applyProtection="0">
      <alignment horizontal="center"/>
    </xf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centerContinuous"/>
    </xf>
    <xf numFmtId="0" fontId="33" fillId="0" borderId="0"/>
    <xf numFmtId="176" fontId="16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3" fillId="0" borderId="0"/>
    <xf numFmtId="0" fontId="35" fillId="0" borderId="0"/>
    <xf numFmtId="176" fontId="16" fillId="0" borderId="0" applyFont="0" applyFill="0" applyBorder="0" applyAlignment="0" applyProtection="0"/>
    <xf numFmtId="0" fontId="24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3" fillId="0" borderId="0"/>
    <xf numFmtId="0" fontId="35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5" fillId="0" borderId="0"/>
    <xf numFmtId="0" fontId="1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7" fillId="0" borderId="0">
      <alignment vertical="top"/>
    </xf>
    <xf numFmtId="0" fontId="33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15">
      <protection locked="0"/>
    </xf>
    <xf numFmtId="0" fontId="24" fillId="0" borderId="0">
      <alignment vertical="center"/>
    </xf>
    <xf numFmtId="0" fontId="47" fillId="0" borderId="0">
      <protection locked="0"/>
    </xf>
    <xf numFmtId="0" fontId="47" fillId="0" borderId="0">
      <protection locked="0"/>
    </xf>
    <xf numFmtId="0" fontId="13" fillId="0" borderId="0"/>
    <xf numFmtId="0" fontId="46" fillId="0" borderId="15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15">
      <protection locked="0"/>
    </xf>
    <xf numFmtId="0" fontId="45" fillId="0" borderId="0">
      <protection locked="0"/>
    </xf>
    <xf numFmtId="0" fontId="45" fillId="0" borderId="15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/>
    <xf numFmtId="212" fontId="13" fillId="0" borderId="0" applyFont="0" applyBorder="0">
      <alignment horizontal="right"/>
    </xf>
    <xf numFmtId="213" fontId="13" fillId="0" borderId="0" applyFont="0" applyBorder="0">
      <alignment horizontal="right"/>
    </xf>
    <xf numFmtId="214" fontId="13" fillId="0" borderId="0" applyFont="0" applyBorder="0">
      <alignment horizontal="right"/>
    </xf>
    <xf numFmtId="215" fontId="13" fillId="0" borderId="0" applyFont="0" applyBorder="0">
      <alignment horizontal="right"/>
    </xf>
    <xf numFmtId="216" fontId="12" fillId="0" borderId="0" applyFont="0" applyBorder="0">
      <alignment horizontal="right"/>
    </xf>
    <xf numFmtId="0" fontId="13" fillId="0" borderId="0" applyFont="0" applyBorder="0">
      <alignment horizontal="right"/>
    </xf>
    <xf numFmtId="217" fontId="13" fillId="0" borderId="0" applyFont="0" applyBorder="0">
      <alignment horizontal="right"/>
    </xf>
    <xf numFmtId="218" fontId="12" fillId="0" borderId="0" applyFont="0" applyFill="0" applyBorder="0"/>
    <xf numFmtId="219" fontId="50" fillId="0" borderId="0">
      <alignment horizontal="center"/>
    </xf>
    <xf numFmtId="220" fontId="12" fillId="0" borderId="0" applyFont="0" applyBorder="0">
      <alignment horizontal="right"/>
    </xf>
    <xf numFmtId="0" fontId="13" fillId="0" borderId="0" applyFont="0" applyBorder="0">
      <alignment horizontal="right"/>
    </xf>
    <xf numFmtId="221" fontId="12" fillId="0" borderId="0" applyFont="0" applyFill="0" applyBorder="0"/>
    <xf numFmtId="4" fontId="51" fillId="0" borderId="16" applyBorder="0" applyProtection="0">
      <alignment horizontal="left" wrapText="1"/>
    </xf>
    <xf numFmtId="222" fontId="12" fillId="0" borderId="0" applyFont="0" applyBorder="0">
      <alignment horizontal="right"/>
    </xf>
    <xf numFmtId="223" fontId="13" fillId="0" borderId="0" applyFont="0" applyBorder="0">
      <alignment horizontal="right"/>
    </xf>
    <xf numFmtId="212" fontId="13" fillId="0" borderId="0" applyFont="0" applyBorder="0">
      <alignment horizontal="right"/>
    </xf>
    <xf numFmtId="212" fontId="13" fillId="0" borderId="0" applyFont="0" applyFill="0" applyBorder="0" applyProtection="0">
      <alignment horizontal="right" vertical="center"/>
    </xf>
    <xf numFmtId="212" fontId="13" fillId="0" borderId="0" applyFont="0" applyFill="0" applyBorder="0" applyProtection="0">
      <alignment horizontal="right" vertical="center"/>
    </xf>
    <xf numFmtId="212" fontId="13" fillId="0" borderId="0" applyFont="0" applyBorder="0">
      <alignment horizontal="right"/>
    </xf>
    <xf numFmtId="223" fontId="13" fillId="0" borderId="0" applyFont="0" applyBorder="0">
      <alignment horizontal="right"/>
    </xf>
    <xf numFmtId="223" fontId="13" fillId="0" borderId="0" applyFont="0" applyBorder="0">
      <alignment horizontal="right"/>
    </xf>
    <xf numFmtId="212" fontId="13" fillId="0" borderId="0" applyFont="0" applyFill="0" applyBorder="0" applyProtection="0">
      <alignment horizontal="right" vertical="center"/>
    </xf>
    <xf numFmtId="0" fontId="19" fillId="0" borderId="0" applyNumberFormat="0"/>
    <xf numFmtId="0" fontId="34" fillId="0" borderId="0" applyNumberFormat="0"/>
    <xf numFmtId="0" fontId="34" fillId="0" borderId="0" applyNumberFormat="0"/>
    <xf numFmtId="0" fontId="29" fillId="0" borderId="0" applyFont="0" applyFill="0" applyBorder="0" applyAlignment="0" applyProtection="0"/>
    <xf numFmtId="0" fontId="13" fillId="0" borderId="17" applyNumberFormat="0"/>
    <xf numFmtId="0" fontId="52" fillId="5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4" fontId="54" fillId="0" borderId="6">
      <alignment horizontal="right" vertical="top"/>
    </xf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224" fontId="56" fillId="0" borderId="0" applyFont="0" applyFill="0" applyBorder="0">
      <alignment horizontal="center"/>
    </xf>
    <xf numFmtId="4" fontId="54" fillId="0" borderId="6">
      <alignment horizontal="right" vertical="top"/>
    </xf>
    <xf numFmtId="0" fontId="57" fillId="0" borderId="0">
      <alignment horizontal="right"/>
    </xf>
    <xf numFmtId="225" fontId="58" fillId="0" borderId="18">
      <protection locked="0"/>
    </xf>
    <xf numFmtId="0" fontId="59" fillId="0" borderId="0">
      <alignment vertical="center"/>
    </xf>
    <xf numFmtId="0" fontId="60" fillId="20" borderId="18">
      <alignment vertical="center"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24" borderId="0" applyNumberFormat="0" applyBorder="0" applyAlignment="0" applyProtection="0"/>
    <xf numFmtId="0" fontId="61" fillId="0" borderId="0" applyNumberFormat="0" applyAlignment="0"/>
    <xf numFmtId="0" fontId="62" fillId="0" borderId="0" applyNumberFormat="0" applyFill="0" applyBorder="0" applyAlignment="0" applyProtection="0">
      <alignment vertical="top"/>
      <protection locked="0"/>
    </xf>
    <xf numFmtId="226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0" fontId="63" fillId="0" borderId="19" applyNumberFormat="0" applyFill="0" applyBorder="0" applyAlignment="0" applyProtection="0"/>
    <xf numFmtId="0" fontId="64" fillId="0" borderId="19" applyNumberFormat="0" applyFill="0" applyBorder="0" applyAlignment="0" applyProtection="0"/>
    <xf numFmtId="0" fontId="65" fillId="0" borderId="19" applyNumberFormat="0" applyFill="0" applyBorder="0" applyAlignment="0" applyProtection="0"/>
    <xf numFmtId="0" fontId="61" fillId="0" borderId="19" applyNumberFormat="0" applyFill="0" applyAlignment="0" applyProtection="0"/>
    <xf numFmtId="0" fontId="66" fillId="0" borderId="20" applyNumberFormat="0" applyFill="0" applyAlignment="0" applyProtection="0"/>
    <xf numFmtId="0" fontId="50" fillId="0" borderId="0"/>
    <xf numFmtId="0" fontId="67" fillId="0" borderId="0"/>
    <xf numFmtId="197" fontId="68" fillId="0" borderId="0" applyNumberFormat="0" applyFill="0" applyBorder="0" applyAlignment="0" applyProtection="0"/>
    <xf numFmtId="0" fontId="37" fillId="20" borderId="0"/>
    <xf numFmtId="0" fontId="69" fillId="7" borderId="0" applyNumberFormat="0" applyBorder="0" applyAlignment="0" applyProtection="0"/>
    <xf numFmtId="3" fontId="52" fillId="0" borderId="0"/>
    <xf numFmtId="0" fontId="70" fillId="0" borderId="0"/>
    <xf numFmtId="197" fontId="34" fillId="0" borderId="0" applyNumberFormat="0" applyFont="0" applyAlignment="0" applyProtection="0"/>
    <xf numFmtId="0" fontId="71" fillId="25" borderId="21" applyFill="0" applyBorder="0" applyProtection="0">
      <alignment horizontal="left"/>
    </xf>
    <xf numFmtId="10" fontId="72" fillId="0" borderId="0" applyNumberFormat="0" applyFill="0" applyBorder="0" applyAlignment="0"/>
    <xf numFmtId="0" fontId="73" fillId="26" borderId="22">
      <alignment horizontal="center"/>
    </xf>
    <xf numFmtId="228" fontId="74" fillId="0" borderId="10" applyAlignment="0" applyProtection="0"/>
    <xf numFmtId="0" fontId="75" fillId="0" borderId="1" applyNumberFormat="0" applyFont="0" applyFill="0" applyAlignment="0" applyProtection="0"/>
    <xf numFmtId="0" fontId="75" fillId="0" borderId="23" applyNumberFormat="0" applyFont="0" applyFill="0" applyAlignment="0" applyProtection="0"/>
    <xf numFmtId="228" fontId="74" fillId="0" borderId="10" applyAlignment="0" applyProtection="0"/>
    <xf numFmtId="0" fontId="76" fillId="0" borderId="24">
      <alignment vertical="top"/>
    </xf>
    <xf numFmtId="49" fontId="77" fillId="0" borderId="0" applyFill="0" applyBorder="0">
      <alignment horizontal="left"/>
    </xf>
    <xf numFmtId="225" fontId="78" fillId="0" borderId="0" applyFill="0" applyBorder="0">
      <alignment horizontal="left"/>
    </xf>
    <xf numFmtId="49" fontId="79" fillId="0" borderId="0" applyFill="0" applyBorder="0">
      <alignment horizontal="left"/>
    </xf>
    <xf numFmtId="2" fontId="80" fillId="0" borderId="0" applyFill="0" applyBorder="0">
      <alignment horizontal="left"/>
    </xf>
    <xf numFmtId="229" fontId="67" fillId="0" borderId="0" applyFill="0" applyBorder="0" applyAlignment="0"/>
    <xf numFmtId="225" fontId="67" fillId="0" borderId="0" applyFill="0" applyBorder="0" applyAlignment="0"/>
    <xf numFmtId="230" fontId="67" fillId="0" borderId="0" applyFill="0" applyBorder="0" applyAlignment="0"/>
    <xf numFmtId="197" fontId="24" fillId="0" borderId="0" applyFill="0" applyBorder="0" applyAlignment="0"/>
    <xf numFmtId="231" fontId="24" fillId="0" borderId="0" applyFill="0" applyBorder="0" applyAlignment="0"/>
    <xf numFmtId="229" fontId="67" fillId="0" borderId="0" applyFill="0" applyBorder="0" applyAlignment="0"/>
    <xf numFmtId="232" fontId="24" fillId="0" borderId="0" applyFill="0" applyBorder="0" applyAlignment="0"/>
    <xf numFmtId="225" fontId="67" fillId="0" borderId="0" applyFill="0" applyBorder="0" applyAlignment="0"/>
    <xf numFmtId="0" fontId="81" fillId="27" borderId="25" applyNumberFormat="0" applyAlignment="0" applyProtection="0"/>
    <xf numFmtId="38" fontId="78" fillId="0" borderId="0">
      <alignment horizontal="left"/>
    </xf>
    <xf numFmtId="0" fontId="19" fillId="0" borderId="0" applyNumberFormat="0" applyFill="0" applyBorder="0" applyAlignment="0" applyProtection="0"/>
    <xf numFmtId="225" fontId="82" fillId="0" borderId="0"/>
    <xf numFmtId="233" fontId="13" fillId="0" borderId="0" applyFont="0" applyFill="0" applyBorder="0" applyAlignment="0" applyProtection="0"/>
    <xf numFmtId="0" fontId="83" fillId="28" borderId="26" applyNumberFormat="0" applyAlignment="0" applyProtection="0"/>
    <xf numFmtId="1" fontId="84" fillId="0" borderId="6">
      <alignment horizontal="center" vertical="center"/>
    </xf>
    <xf numFmtId="234" fontId="13" fillId="0" borderId="27" applyFont="0" applyFill="0" applyBorder="0" applyProtection="0">
      <alignment horizontal="center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71" fillId="29" borderId="6" applyNumberFormat="0" applyBorder="0" applyProtection="0">
      <alignment horizontal="center" vertical="center" wrapText="1"/>
    </xf>
    <xf numFmtId="0" fontId="17" fillId="0" borderId="28">
      <alignment horizontal="center"/>
    </xf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29" fontId="67" fillId="0" borderId="0" applyFont="0" applyFill="0" applyBorder="0" applyAlignment="0" applyProtection="0"/>
    <xf numFmtId="197" fontId="87" fillId="0" borderId="0" applyFont="0" applyFill="0" applyBorder="0" applyAlignment="0" applyProtection="0"/>
    <xf numFmtId="37" fontId="87" fillId="0" borderId="0" applyFont="0" applyFill="0" applyBorder="0" applyAlignment="0" applyProtection="0"/>
    <xf numFmtId="236" fontId="13" fillId="0" borderId="0" applyFont="0" applyFill="0" applyBorder="0" applyAlignment="0" applyProtection="0">
      <alignment horizontal="center"/>
    </xf>
    <xf numFmtId="237" fontId="16" fillId="0" borderId="0" applyFont="0" applyFill="0" applyBorder="0" applyAlignment="0" applyProtection="0"/>
    <xf numFmtId="237" fontId="16" fillId="0" borderId="0" applyFont="0" applyFill="0" applyBorder="0" applyAlignment="0" applyProtection="0"/>
    <xf numFmtId="238" fontId="13" fillId="0" borderId="0" applyFont="0" applyFill="0" applyBorder="0" applyAlignment="0" applyProtection="0"/>
    <xf numFmtId="239" fontId="88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40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90" fillId="0" borderId="0"/>
    <xf numFmtId="0" fontId="35" fillId="0" borderId="0"/>
    <xf numFmtId="3" fontId="13" fillId="0" borderId="0" applyFont="0" applyFill="0" applyBorder="0" applyAlignment="0" applyProtection="0"/>
    <xf numFmtId="0" fontId="90" fillId="0" borderId="0"/>
    <xf numFmtId="0" fontId="35" fillId="0" borderId="0"/>
    <xf numFmtId="241" fontId="91" fillId="0" borderId="4" applyNumberFormat="0" applyFill="0" applyBorder="0" applyAlignment="0" applyProtection="0"/>
    <xf numFmtId="0" fontId="92" fillId="30" borderId="6">
      <alignment vertical="top"/>
    </xf>
    <xf numFmtId="242" fontId="93" fillId="0" borderId="0"/>
    <xf numFmtId="243" fontId="93" fillId="0" borderId="0"/>
    <xf numFmtId="244" fontId="93" fillId="0" borderId="0"/>
    <xf numFmtId="0" fontId="94" fillId="0" borderId="0" applyBorder="0" applyAlignment="0">
      <alignment horizontal="centerContinuous" vertical="center"/>
      <protection locked="0"/>
    </xf>
    <xf numFmtId="245" fontId="13" fillId="0" borderId="28" applyFont="0" applyFill="0" applyBorder="0" applyAlignment="0" applyProtection="0"/>
    <xf numFmtId="0" fontId="13" fillId="0" borderId="29" applyFont="0" applyBorder="0" applyAlignment="0"/>
    <xf numFmtId="226" fontId="95" fillId="4" borderId="0" applyBorder="0"/>
    <xf numFmtId="176" fontId="95" fillId="4" borderId="12" applyBorder="0"/>
    <xf numFmtId="246" fontId="95" fillId="4" borderId="12" applyBorder="0"/>
    <xf numFmtId="9" fontId="95" fillId="4" borderId="24" applyBorder="0"/>
    <xf numFmtId="227" fontId="95" fillId="4" borderId="0" applyBorder="0"/>
    <xf numFmtId="239" fontId="95" fillId="4" borderId="30" applyBorder="0"/>
    <xf numFmtId="247" fontId="96" fillId="0" borderId="0" applyFill="0" applyBorder="0" applyProtection="0"/>
    <xf numFmtId="247" fontId="96" fillId="0" borderId="10" applyFill="0" applyProtection="0"/>
    <xf numFmtId="247" fontId="96" fillId="0" borderId="15" applyFill="0" applyProtection="0"/>
    <xf numFmtId="0" fontId="97" fillId="0" borderId="19">
      <alignment horizontal="left"/>
    </xf>
    <xf numFmtId="225" fontId="67" fillId="0" borderId="0" applyFont="0" applyFill="0" applyBorder="0" applyAlignment="0" applyProtection="0"/>
    <xf numFmtId="248" fontId="13" fillId="0" borderId="0" applyFont="0" applyFill="0" applyBorder="0" applyAlignment="0" applyProtection="0"/>
    <xf numFmtId="249" fontId="98" fillId="0" borderId="0" applyFont="0" applyFill="0" applyBorder="0" applyAlignment="0" applyProtection="0"/>
    <xf numFmtId="250" fontId="13" fillId="0" borderId="0" applyFont="0" applyFill="0" applyBorder="0" applyAlignment="0" applyProtection="0"/>
    <xf numFmtId="37" fontId="99" fillId="0" borderId="31" applyFont="0" applyFill="0" applyBorder="0"/>
    <xf numFmtId="37" fontId="100" fillId="0" borderId="31" applyFont="0" applyFill="0" applyBorder="0">
      <protection locked="0"/>
    </xf>
    <xf numFmtId="37" fontId="20" fillId="20" borderId="6" applyFill="0" applyBorder="0" applyProtection="0"/>
    <xf numFmtId="37" fontId="100" fillId="0" borderId="31" applyFill="0" applyBorder="0">
      <protection locked="0"/>
    </xf>
    <xf numFmtId="0" fontId="89" fillId="0" borderId="0" applyNumberFormat="0" applyFont="0" applyFill="0" applyBorder="0" applyAlignment="0" applyProtection="0"/>
    <xf numFmtId="225" fontId="77" fillId="4" borderId="28" applyNumberFormat="0" applyBorder="0" applyProtection="0">
      <alignment horizontal="right"/>
    </xf>
    <xf numFmtId="0" fontId="101" fillId="0" borderId="0"/>
    <xf numFmtId="0" fontId="102" fillId="4" borderId="32" applyNumberFormat="0" applyFont="0" applyBorder="0" applyAlignment="0" applyProtection="0"/>
    <xf numFmtId="0" fontId="101" fillId="0" borderId="33"/>
    <xf numFmtId="0" fontId="103" fillId="0" borderId="34" applyBorder="0" applyAlignment="0">
      <alignment vertical="center"/>
    </xf>
    <xf numFmtId="249" fontId="104" fillId="0" borderId="0" applyNumberFormat="0" applyFill="0" applyBorder="0" applyAlignment="0"/>
    <xf numFmtId="0" fontId="105" fillId="4" borderId="35" applyNumberFormat="0" applyFont="0" applyBorder="0" applyAlignment="0">
      <alignment vertical="center"/>
      <protection locked="0"/>
    </xf>
    <xf numFmtId="0" fontId="103" fillId="0" borderId="36" applyBorder="0" applyAlignment="0">
      <alignment horizontal="right" vertical="center"/>
    </xf>
    <xf numFmtId="15" fontId="94" fillId="0" borderId="37" applyBorder="0">
      <alignment horizontal="center" vertical="center"/>
      <protection locked="0"/>
    </xf>
    <xf numFmtId="17" fontId="17" fillId="0" borderId="0" applyFill="0" applyBorder="0">
      <alignment horizontal="right"/>
    </xf>
    <xf numFmtId="15" fontId="106" fillId="0" borderId="37" applyFont="0" applyFill="0" applyBorder="0" applyAlignment="0">
      <alignment horizontal="centerContinuous"/>
    </xf>
    <xf numFmtId="251" fontId="106" fillId="0" borderId="37" applyFont="0" applyFill="0" applyBorder="0" applyAlignment="0">
      <alignment horizontal="centerContinuous"/>
    </xf>
    <xf numFmtId="14" fontId="88" fillId="0" borderId="0" applyFill="0" applyBorder="0" applyAlignment="0"/>
    <xf numFmtId="252" fontId="13" fillId="31" borderId="0" applyFont="0" applyFill="0" applyBorder="0" applyAlignment="0" applyProtection="0"/>
    <xf numFmtId="253" fontId="13" fillId="0" borderId="0" applyFont="0" applyFill="0" applyBorder="0" applyAlignment="0" applyProtection="0"/>
    <xf numFmtId="254" fontId="96" fillId="0" borderId="0" applyFill="0" applyBorder="0" applyProtection="0"/>
    <xf numFmtId="254" fontId="96" fillId="0" borderId="10" applyFill="0" applyProtection="0"/>
    <xf numFmtId="254" fontId="96" fillId="0" borderId="15" applyFill="0" applyProtection="0"/>
    <xf numFmtId="254" fontId="50" fillId="0" borderId="0" applyFill="0" applyBorder="0" applyProtection="0"/>
    <xf numFmtId="38" fontId="52" fillId="0" borderId="38">
      <alignment vertical="center"/>
    </xf>
    <xf numFmtId="49" fontId="33" fillId="0" borderId="6"/>
    <xf numFmtId="255" fontId="33" fillId="0" borderId="6"/>
    <xf numFmtId="0" fontId="106" fillId="20" borderId="0"/>
    <xf numFmtId="256" fontId="19" fillId="32" borderId="0" applyNumberFormat="0" applyBorder="0" applyAlignment="0" applyProtection="0"/>
    <xf numFmtId="257" fontId="16" fillId="0" borderId="0" applyFont="0" applyFill="0" applyBorder="0" applyAlignment="0" applyProtection="0"/>
    <xf numFmtId="4" fontId="107" fillId="0" borderId="0" applyFont="0" applyFill="0" applyBorder="0" applyAlignment="0" applyProtection="0"/>
    <xf numFmtId="0" fontId="45" fillId="0" borderId="0">
      <protection locked="0"/>
    </xf>
    <xf numFmtId="2" fontId="33" fillId="20" borderId="0" applyFill="0">
      <alignment horizontal="center"/>
    </xf>
    <xf numFmtId="228" fontId="108" fillId="0" borderId="12" applyFont="0" applyBorder="0"/>
    <xf numFmtId="0" fontId="109" fillId="0" borderId="0" applyNumberFormat="0" applyFill="0" applyBorder="0" applyAlignment="0" applyProtection="0"/>
    <xf numFmtId="258" fontId="12" fillId="0" borderId="0" applyFont="0" applyBorder="0">
      <alignment horizontal="right"/>
    </xf>
    <xf numFmtId="259" fontId="12" fillId="0" borderId="0" applyFont="0" applyFill="0" applyBorder="0" applyProtection="0">
      <alignment horizontal="right" vertical="center"/>
    </xf>
    <xf numFmtId="260" fontId="12" fillId="0" borderId="0" applyFont="0" applyBorder="0">
      <alignment horizontal="right"/>
    </xf>
    <xf numFmtId="261" fontId="12" fillId="0" borderId="0" applyFont="0" applyBorder="0">
      <alignment horizontal="right"/>
    </xf>
    <xf numFmtId="0" fontId="12" fillId="0" borderId="0" applyFont="0" applyBorder="0">
      <alignment horizontal="right"/>
    </xf>
    <xf numFmtId="0" fontId="48" fillId="0" borderId="0">
      <protection locked="0"/>
    </xf>
    <xf numFmtId="0" fontId="48" fillId="0" borderId="0">
      <protection locked="0"/>
    </xf>
    <xf numFmtId="229" fontId="67" fillId="0" borderId="0" applyFill="0" applyBorder="0" applyAlignment="0"/>
    <xf numFmtId="225" fontId="67" fillId="0" borderId="0" applyFill="0" applyBorder="0" applyAlignment="0"/>
    <xf numFmtId="229" fontId="67" fillId="0" borderId="0" applyFill="0" applyBorder="0" applyAlignment="0"/>
    <xf numFmtId="232" fontId="24" fillId="0" borderId="0" applyFill="0" applyBorder="0" applyAlignment="0"/>
    <xf numFmtId="225" fontId="67" fillId="0" borderId="0" applyFill="0" applyBorder="0" applyAlignment="0"/>
    <xf numFmtId="2" fontId="110" fillId="0" borderId="0"/>
    <xf numFmtId="0" fontId="16" fillId="0" borderId="0" applyFont="0" applyFill="0" applyBorder="0" applyAlignment="0" applyProtection="0"/>
    <xf numFmtId="37" fontId="13" fillId="0" borderId="0"/>
    <xf numFmtId="0" fontId="111" fillId="0" borderId="0" applyNumberFormat="0" applyFill="0" applyBorder="0" applyAlignment="0" applyProtection="0"/>
    <xf numFmtId="0" fontId="112" fillId="0" borderId="0">
      <alignment horizontal="center" wrapText="1"/>
    </xf>
    <xf numFmtId="0" fontId="67" fillId="0" borderId="0" applyFill="0" applyBorder="0">
      <alignment horizontal="left" vertical="top"/>
    </xf>
    <xf numFmtId="43" fontId="13" fillId="0" borderId="0" applyFon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62" fontId="13" fillId="0" borderId="0" applyFont="0" applyFill="0" applyBorder="0" applyAlignment="0" applyProtection="0"/>
    <xf numFmtId="0" fontId="45" fillId="0" borderId="0">
      <protection locked="0"/>
    </xf>
    <xf numFmtId="263" fontId="42" fillId="4" borderId="39" applyFont="0" applyBorder="0">
      <protection locked="0"/>
    </xf>
    <xf numFmtId="0" fontId="45" fillId="0" borderId="0">
      <protection locked="0"/>
    </xf>
    <xf numFmtId="0" fontId="113" fillId="0" borderId="0"/>
    <xf numFmtId="0" fontId="89" fillId="0" borderId="0" applyNumberFormat="0" applyFont="0" applyFill="0" applyBorder="0" applyAlignment="0" applyProtection="0"/>
    <xf numFmtId="0" fontId="13" fillId="0" borderId="0"/>
    <xf numFmtId="0" fontId="114" fillId="0" borderId="0" applyNumberFormat="0" applyFill="0" applyBorder="0" applyAlignment="0" applyProtection="0">
      <alignment vertical="top"/>
      <protection locked="0"/>
    </xf>
    <xf numFmtId="176" fontId="115" fillId="0" borderId="0" applyFill="0" applyBorder="0">
      <alignment horizontal="left"/>
    </xf>
    <xf numFmtId="0" fontId="50" fillId="0" borderId="40" applyNumberFormat="0" applyFill="0" applyBorder="0" applyAlignment="0" applyProtection="0">
      <protection locked="0"/>
    </xf>
    <xf numFmtId="9" fontId="96" fillId="0" borderId="0" applyAlignment="0" applyProtection="0"/>
    <xf numFmtId="9" fontId="96" fillId="33" borderId="0" applyAlignment="0" applyProtection="0"/>
    <xf numFmtId="176" fontId="96" fillId="0" borderId="0" applyAlignment="0" applyProtection="0"/>
    <xf numFmtId="176" fontId="96" fillId="33" borderId="0" applyAlignment="0" applyProtection="0"/>
    <xf numFmtId="264" fontId="61" fillId="0" borderId="0" applyProtection="0"/>
    <xf numFmtId="256" fontId="100" fillId="0" borderId="0" applyNumberFormat="0" applyFill="0" applyBorder="0" applyAlignment="0" applyProtection="0"/>
    <xf numFmtId="49" fontId="116" fillId="0" borderId="0">
      <alignment horizontal="left"/>
    </xf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8" fillId="0" borderId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9" fillId="0" borderId="0"/>
    <xf numFmtId="0" fontId="119" fillId="0" borderId="0"/>
    <xf numFmtId="0" fontId="119" fillId="0" borderId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9" fillId="0" borderId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239" fontId="80" fillId="0" borderId="0" applyFill="0" applyBorder="0"/>
    <xf numFmtId="176" fontId="80" fillId="0" borderId="24" applyFill="0" applyBorder="0"/>
    <xf numFmtId="226" fontId="80" fillId="0" borderId="0" applyFill="0" applyBorder="0"/>
    <xf numFmtId="3" fontId="119" fillId="31" borderId="6" applyFont="0" applyFill="0" applyBorder="0" applyAlignment="0" applyProtection="0">
      <alignment horizontal="center"/>
    </xf>
    <xf numFmtId="0" fontId="120" fillId="8" borderId="0" applyNumberFormat="0" applyBorder="0" applyAlignment="0" applyProtection="0"/>
    <xf numFmtId="38" fontId="12" fillId="20" borderId="0" applyNumberFormat="0" applyBorder="0" applyAlignment="0" applyProtection="0"/>
    <xf numFmtId="0" fontId="50" fillId="0" borderId="24" applyFill="0" applyBorder="0" applyProtection="0">
      <alignment horizontal="left"/>
    </xf>
    <xf numFmtId="1" fontId="119" fillId="0" borderId="0" applyNumberFormat="0" applyAlignment="0">
      <alignment vertical="top"/>
    </xf>
    <xf numFmtId="0" fontId="121" fillId="0" borderId="0" applyBorder="0">
      <alignment horizontal="left"/>
    </xf>
    <xf numFmtId="0" fontId="122" fillId="0" borderId="0"/>
    <xf numFmtId="0" fontId="106" fillId="0" borderId="0"/>
    <xf numFmtId="0" fontId="16" fillId="0" borderId="8"/>
    <xf numFmtId="265" fontId="34" fillId="33" borderId="6" applyNumberFormat="0" applyFont="0" applyBorder="0" applyAlignment="0" applyProtection="0"/>
    <xf numFmtId="9" fontId="123" fillId="0" borderId="0" applyAlignment="0"/>
    <xf numFmtId="9" fontId="123" fillId="33" borderId="0" applyAlignment="0"/>
    <xf numFmtId="176" fontId="123" fillId="0" borderId="0" applyAlignment="0"/>
    <xf numFmtId="176" fontId="123" fillId="33" borderId="0" applyAlignment="0"/>
    <xf numFmtId="197" fontId="124" fillId="33" borderId="0" applyNumberFormat="0" applyFont="0" applyAlignment="0"/>
    <xf numFmtId="0" fontId="125" fillId="0" borderId="41" applyNumberFormat="0" applyBorder="0">
      <alignment horizontal="centerContinuous"/>
    </xf>
    <xf numFmtId="38" fontId="118" fillId="0" borderId="0" applyNumberFormat="0"/>
    <xf numFmtId="0" fontId="126" fillId="0" borderId="3" applyNumberFormat="0" applyAlignment="0" applyProtection="0">
      <alignment horizontal="left" vertical="center"/>
    </xf>
    <xf numFmtId="0" fontId="126" fillId="0" borderId="8">
      <alignment horizontal="left" vertical="center"/>
    </xf>
    <xf numFmtId="0" fontId="127" fillId="0" borderId="0"/>
    <xf numFmtId="14" fontId="121" fillId="34" borderId="1">
      <alignment horizontal="center" vertical="center" wrapText="1"/>
    </xf>
    <xf numFmtId="0" fontId="128" fillId="0" borderId="42" applyNumberFormat="0" applyFill="0" applyAlignment="0" applyProtection="0"/>
    <xf numFmtId="0" fontId="129" fillId="0" borderId="43" applyNumberFormat="0" applyFill="0" applyAlignment="0" applyProtection="0"/>
    <xf numFmtId="0" fontId="130" fillId="0" borderId="44" applyNumberFormat="0" applyFill="0" applyAlignment="0" applyProtection="0"/>
    <xf numFmtId="0" fontId="130" fillId="0" borderId="0" applyNumberFormat="0" applyFill="0" applyBorder="0" applyAlignment="0" applyProtection="0"/>
    <xf numFmtId="14" fontId="121" fillId="34" borderId="1">
      <alignment horizontal="center" vertical="center" wrapText="1"/>
    </xf>
    <xf numFmtId="0" fontId="131" fillId="0" borderId="0"/>
    <xf numFmtId="0" fontId="132" fillId="0" borderId="0"/>
    <xf numFmtId="0" fontId="133" fillId="0" borderId="0"/>
    <xf numFmtId="0" fontId="134" fillId="0" borderId="0"/>
    <xf numFmtId="0" fontId="19" fillId="0" borderId="0"/>
    <xf numFmtId="0" fontId="135" fillId="0" borderId="0"/>
    <xf numFmtId="0" fontId="136" fillId="0" borderId="45" applyNumberFormat="0" applyFont="0" applyBorder="0" applyAlignment="0">
      <alignment horizontal="centerContinuous" vertical="center"/>
    </xf>
    <xf numFmtId="0" fontId="137" fillId="35" borderId="0"/>
    <xf numFmtId="0" fontId="138" fillId="25" borderId="0"/>
    <xf numFmtId="0" fontId="139" fillId="0" borderId="0"/>
    <xf numFmtId="266" fontId="140" fillId="0" borderId="0" applyNumberFormat="0"/>
    <xf numFmtId="0" fontId="13" fillId="0" borderId="0">
      <alignment horizontal="center"/>
    </xf>
    <xf numFmtId="0" fontId="14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/>
    <xf numFmtId="2" fontId="142" fillId="0" borderId="0"/>
    <xf numFmtId="0" fontId="143" fillId="0" borderId="46" applyFont="0" applyBorder="0" applyAlignment="0">
      <alignment horizontal="center" vertical="center"/>
      <protection locked="0"/>
    </xf>
    <xf numFmtId="245" fontId="13" fillId="20" borderId="0" applyNumberFormat="0" applyFill="0" applyBorder="0" applyProtection="0">
      <alignment horizontal="left" vertical="center"/>
    </xf>
    <xf numFmtId="267" fontId="144" fillId="0" borderId="6">
      <alignment horizontal="center" vertical="center" wrapText="1"/>
    </xf>
    <xf numFmtId="0" fontId="145" fillId="11" borderId="25" applyNumberFormat="0" applyAlignment="0" applyProtection="0"/>
    <xf numFmtId="268" fontId="146" fillId="36" borderId="33">
      <alignment horizontal="right" vertical="center"/>
    </xf>
    <xf numFmtId="9" fontId="110" fillId="0" borderId="0" applyAlignment="0">
      <alignment horizontal="center"/>
    </xf>
    <xf numFmtId="10" fontId="12" fillId="37" borderId="6" applyNumberFormat="0" applyBorder="0" applyAlignment="0" applyProtection="0"/>
    <xf numFmtId="269" fontId="147" fillId="0" borderId="0" applyNumberFormat="0" applyBorder="0" applyProtection="0"/>
    <xf numFmtId="269" fontId="148" fillId="0" borderId="0"/>
    <xf numFmtId="0" fontId="148" fillId="38" borderId="0" applyNumberFormat="0" applyBorder="0" applyProtection="0">
      <alignment horizontal="center" vertical="center"/>
    </xf>
    <xf numFmtId="268" fontId="146" fillId="36" borderId="33">
      <alignment horizontal="right" vertical="center"/>
    </xf>
    <xf numFmtId="0" fontId="149" fillId="11" borderId="25" applyNumberFormat="0" applyAlignment="0" applyProtection="0"/>
    <xf numFmtId="0" fontId="150" fillId="39" borderId="10" applyNumberFormat="0" applyFont="0" applyBorder="0" applyAlignment="0" applyProtection="0">
      <alignment horizontal="left"/>
      <protection locked="0"/>
    </xf>
    <xf numFmtId="40" fontId="151" fillId="0" borderId="0">
      <protection locked="0"/>
    </xf>
    <xf numFmtId="1" fontId="152" fillId="0" borderId="0">
      <alignment horizontal="center"/>
      <protection locked="0"/>
    </xf>
    <xf numFmtId="270" fontId="99" fillId="0" borderId="0" applyFont="0" applyFill="0" applyBorder="0" applyAlignment="0" applyProtection="0"/>
    <xf numFmtId="271" fontId="153" fillId="0" borderId="0" applyFon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>
      <alignment vertical="center"/>
    </xf>
    <xf numFmtId="3" fontId="156" fillId="4" borderId="6">
      <protection locked="0"/>
    </xf>
    <xf numFmtId="166" fontId="157" fillId="40" borderId="6">
      <alignment horizontal="left"/>
      <protection locked="0"/>
    </xf>
    <xf numFmtId="272" fontId="157" fillId="40" borderId="6">
      <protection locked="0"/>
    </xf>
    <xf numFmtId="0" fontId="157" fillId="40" borderId="6">
      <alignment horizontal="center"/>
      <protection locked="0"/>
    </xf>
    <xf numFmtId="0" fontId="158" fillId="0" borderId="47" applyBorder="0" applyProtection="0">
      <alignment horizontal="centerContinuous" vertical="center"/>
      <protection hidden="1"/>
    </xf>
    <xf numFmtId="273" fontId="13" fillId="0" borderId="48" applyFont="0" applyFill="0" applyBorder="0" applyAlignment="0" applyProtection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163" fillId="0" borderId="0"/>
    <xf numFmtId="0" fontId="163" fillId="0" borderId="0"/>
    <xf numFmtId="274" fontId="13" fillId="0" borderId="0" applyFont="0" applyBorder="0">
      <alignment horizontal="right"/>
    </xf>
    <xf numFmtId="0" fontId="164" fillId="0" borderId="49" applyBorder="0">
      <alignment horizontal="center" vertical="center" wrapText="1"/>
      <protection locked="0"/>
    </xf>
    <xf numFmtId="0" fontId="165" fillId="41" borderId="33"/>
    <xf numFmtId="0" fontId="117" fillId="0" borderId="50"/>
    <xf numFmtId="0" fontId="166" fillId="0" borderId="11"/>
    <xf numFmtId="0" fontId="119" fillId="0" borderId="6"/>
    <xf numFmtId="0" fontId="167" fillId="20" borderId="12"/>
    <xf numFmtId="0" fontId="168" fillId="0" borderId="0" applyNumberFormat="0" applyFill="0" applyBorder="0" applyAlignment="0" applyProtection="0">
      <alignment vertical="top"/>
      <protection locked="0"/>
    </xf>
    <xf numFmtId="241" fontId="12" fillId="0" borderId="0" applyFill="0" applyBorder="0" applyAlignment="0" applyProtection="0"/>
    <xf numFmtId="229" fontId="67" fillId="0" borderId="0" applyFill="0" applyBorder="0" applyAlignment="0"/>
    <xf numFmtId="225" fontId="67" fillId="0" borderId="0" applyFill="0" applyBorder="0" applyAlignment="0"/>
    <xf numFmtId="0" fontId="19" fillId="0" borderId="0" applyFont="0" applyBorder="0" applyAlignment="0"/>
    <xf numFmtId="229" fontId="67" fillId="0" borderId="0" applyFill="0" applyBorder="0" applyAlignment="0"/>
    <xf numFmtId="232" fontId="24" fillId="0" borderId="0" applyFill="0" applyBorder="0" applyAlignment="0"/>
    <xf numFmtId="225" fontId="67" fillId="0" borderId="0" applyFill="0" applyBorder="0" applyAlignment="0"/>
    <xf numFmtId="0" fontId="169" fillId="0" borderId="51" applyNumberFormat="0" applyFill="0" applyAlignment="0" applyProtection="0"/>
    <xf numFmtId="0" fontId="126" fillId="0" borderId="52" applyFont="0" applyBorder="0" applyAlignment="0">
      <alignment vertical="center"/>
    </xf>
    <xf numFmtId="1" fontId="170" fillId="0" borderId="6">
      <alignment horizontal="center" vertical="center"/>
    </xf>
    <xf numFmtId="197" fontId="171" fillId="0" borderId="0" applyNumberFormat="0" applyFont="0" applyFill="0" applyBorder="0" applyAlignment="0">
      <protection hidden="1"/>
    </xf>
    <xf numFmtId="0" fontId="137" fillId="0" borderId="0" applyNumberFormat="0" applyFill="0" applyBorder="0" applyProtection="0">
      <alignment horizontal="left" vertical="center"/>
    </xf>
    <xf numFmtId="0" fontId="172" fillId="0" borderId="46" applyBorder="0">
      <alignment horizontal="center" vertical="center"/>
    </xf>
    <xf numFmtId="0" fontId="173" fillId="0" borderId="53" applyBorder="0">
      <alignment horizontal="center" vertical="center"/>
    </xf>
    <xf numFmtId="0" fontId="13" fillId="0" borderId="0">
      <alignment horizontal="center"/>
    </xf>
    <xf numFmtId="225" fontId="174" fillId="0" borderId="54" applyFill="0" applyBorder="0">
      <alignment horizontal="left"/>
    </xf>
    <xf numFmtId="0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9" fontId="142" fillId="0" borderId="0"/>
    <xf numFmtId="280" fontId="175" fillId="0" borderId="6">
      <alignment horizontal="right"/>
      <protection locked="0"/>
    </xf>
    <xf numFmtId="281" fontId="176" fillId="0" borderId="0" applyFont="0" applyFill="0" applyBorder="0" applyAlignment="0" applyProtection="0"/>
    <xf numFmtId="282" fontId="176" fillId="0" borderId="0" applyFont="0" applyFill="0" applyBorder="0" applyAlignment="0" applyProtection="0"/>
    <xf numFmtId="283" fontId="13" fillId="0" borderId="0" applyFont="0" applyFill="0" applyBorder="0" applyAlignment="0" applyProtection="0"/>
    <xf numFmtId="284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6" fontId="13" fillId="0" borderId="0" applyFont="0" applyFill="0" applyBorder="0" applyAlignment="0" applyProtection="0"/>
    <xf numFmtId="0" fontId="45" fillId="0" borderId="0">
      <protection locked="0"/>
    </xf>
    <xf numFmtId="226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0" fontId="177" fillId="0" borderId="0" applyNumberFormat="0">
      <alignment horizontal="right"/>
    </xf>
    <xf numFmtId="287" fontId="96" fillId="0" borderId="0" applyFont="0" applyFill="0" applyBorder="0" applyProtection="0"/>
    <xf numFmtId="288" fontId="13" fillId="0" borderId="0" applyFill="0" applyBorder="0" applyProtection="0">
      <alignment horizontal="right"/>
    </xf>
    <xf numFmtId="289" fontId="178" fillId="0" borderId="0" applyFont="0" applyFill="0" applyBorder="0" applyProtection="0">
      <alignment horizontal="right"/>
    </xf>
    <xf numFmtId="0" fontId="29" fillId="0" borderId="0" applyFont="0" applyFill="0" applyBorder="0" applyAlignment="0" applyProtection="0"/>
    <xf numFmtId="0" fontId="13" fillId="0" borderId="0" applyFill="0" applyBorder="0" applyAlignment="0"/>
    <xf numFmtId="0" fontId="179" fillId="0" borderId="0" applyNumberFormat="0" applyFill="0" applyBorder="0" applyProtection="0">
      <alignment horizontal="left"/>
    </xf>
    <xf numFmtId="0" fontId="180" fillId="0" borderId="0">
      <protection locked="0"/>
    </xf>
    <xf numFmtId="0" fontId="181" fillId="3" borderId="0" applyNumberFormat="0" applyBorder="0" applyAlignment="0" applyProtection="0"/>
    <xf numFmtId="0" fontId="37" fillId="20" borderId="0">
      <protection locked="0"/>
    </xf>
    <xf numFmtId="0" fontId="24" fillId="0" borderId="0"/>
    <xf numFmtId="37" fontId="182" fillId="0" borderId="0"/>
    <xf numFmtId="0" fontId="24" fillId="0" borderId="0"/>
    <xf numFmtId="0" fontId="52" fillId="0" borderId="48"/>
    <xf numFmtId="290" fontId="183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291" fontId="185" fillId="0" borderId="0" applyBorder="0" applyProtection="0"/>
    <xf numFmtId="291" fontId="186" fillId="0" borderId="0" applyBorder="0" applyProtection="0"/>
    <xf numFmtId="291" fontId="187" fillId="0" borderId="0" applyBorder="0" applyProtection="0"/>
    <xf numFmtId="292" fontId="185" fillId="0" borderId="0" applyBorder="0" applyProtection="0"/>
    <xf numFmtId="293" fontId="34" fillId="31" borderId="0" applyBorder="0" applyProtection="0">
      <alignment horizontal="right"/>
    </xf>
    <xf numFmtId="210" fontId="34" fillId="0" borderId="0" applyBorder="0" applyProtection="0"/>
    <xf numFmtId="210" fontId="188" fillId="0" borderId="0" applyBorder="0"/>
    <xf numFmtId="210" fontId="121" fillId="0" borderId="0" applyBorder="0" applyProtection="0"/>
    <xf numFmtId="210" fontId="185" fillId="0" borderId="0" applyBorder="0" applyProtection="0"/>
    <xf numFmtId="210" fontId="189" fillId="0" borderId="0" applyBorder="0" applyProtection="0"/>
    <xf numFmtId="294" fontId="34" fillId="31" borderId="0" applyFill="0" applyBorder="0">
      <alignment horizontal="right"/>
    </xf>
    <xf numFmtId="294" fontId="188" fillId="31" borderId="0" applyBorder="0">
      <alignment horizontal="right"/>
    </xf>
    <xf numFmtId="294" fontId="121" fillId="31" borderId="0" applyFill="0" applyBorder="0">
      <alignment horizontal="right"/>
    </xf>
    <xf numFmtId="294" fontId="185" fillId="31" borderId="0" applyBorder="0">
      <alignment horizontal="right"/>
    </xf>
    <xf numFmtId="294" fontId="189" fillId="31" borderId="0" applyBorder="0" applyProtection="0">
      <alignment horizontal="right"/>
    </xf>
    <xf numFmtId="0" fontId="190" fillId="0" borderId="0"/>
    <xf numFmtId="0" fontId="190" fillId="0" borderId="0"/>
    <xf numFmtId="0" fontId="190" fillId="0" borderId="0"/>
    <xf numFmtId="295" fontId="34" fillId="0" borderId="0" applyBorder="0" applyProtection="0"/>
    <xf numFmtId="295" fontId="185" fillId="0" borderId="0"/>
    <xf numFmtId="295" fontId="189" fillId="31" borderId="0" applyBorder="0" applyProtection="0"/>
    <xf numFmtId="296" fontId="34" fillId="0" borderId="0" applyBorder="0"/>
    <xf numFmtId="0" fontId="13" fillId="0" borderId="0"/>
    <xf numFmtId="0" fontId="13" fillId="0" borderId="0"/>
    <xf numFmtId="297" fontId="34" fillId="0" borderId="0" applyBorder="0" applyProtection="0"/>
    <xf numFmtId="0" fontId="53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0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0" fontId="53" fillId="0" borderId="0"/>
    <xf numFmtId="299" fontId="34" fillId="31" borderId="0" applyBorder="0" applyProtection="0"/>
    <xf numFmtId="0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298" fontId="190" fillId="0" borderId="0"/>
    <xf numFmtId="0" fontId="33" fillId="0" borderId="0"/>
    <xf numFmtId="0" fontId="190" fillId="0" borderId="0"/>
    <xf numFmtId="0" fontId="16" fillId="0" borderId="0"/>
    <xf numFmtId="0" fontId="190" fillId="0" borderId="0"/>
    <xf numFmtId="0" fontId="19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90" fillId="0" borderId="0"/>
    <xf numFmtId="248" fontId="17" fillId="0" borderId="0" applyNumberFormat="0" applyFill="0" applyBorder="0" applyAlignment="0" applyProtection="0"/>
    <xf numFmtId="1" fontId="121" fillId="0" borderId="55" applyAlignment="0" applyProtection="0"/>
    <xf numFmtId="0" fontId="191" fillId="0" borderId="0">
      <alignment horizontal="right"/>
    </xf>
    <xf numFmtId="0" fontId="16" fillId="0" borderId="0"/>
    <xf numFmtId="0" fontId="13" fillId="0" borderId="0"/>
    <xf numFmtId="0" fontId="33" fillId="0" borderId="0"/>
    <xf numFmtId="0" fontId="57" fillId="0" borderId="0"/>
    <xf numFmtId="39" fontId="192" fillId="0" borderId="0" applyFill="0" applyBorder="0" applyProtection="0"/>
    <xf numFmtId="16" fontId="193" fillId="0" borderId="56" applyNumberFormat="0" applyBorder="0" applyAlignment="0">
      <alignment horizontal="center"/>
    </xf>
    <xf numFmtId="0" fontId="194" fillId="0" borderId="57" applyBorder="0">
      <alignment horizontal="center"/>
    </xf>
    <xf numFmtId="0" fontId="50" fillId="0" borderId="0"/>
    <xf numFmtId="300" fontId="13" fillId="42" borderId="21" applyNumberFormat="0" applyBorder="0"/>
    <xf numFmtId="0" fontId="134" fillId="0" borderId="0"/>
    <xf numFmtId="0" fontId="13" fillId="0" borderId="0"/>
    <xf numFmtId="9" fontId="195" fillId="0" borderId="0"/>
    <xf numFmtId="0" fontId="35" fillId="0" borderId="0"/>
    <xf numFmtId="0" fontId="32" fillId="0" borderId="0"/>
    <xf numFmtId="9" fontId="195" fillId="0" borderId="0"/>
    <xf numFmtId="0" fontId="13" fillId="43" borderId="58" applyNumberFormat="0" applyFont="0" applyAlignment="0" applyProtection="0"/>
    <xf numFmtId="298" fontId="190" fillId="43" borderId="58" applyNumberFormat="0" applyFont="0" applyAlignment="0" applyProtection="0"/>
    <xf numFmtId="298" fontId="190" fillId="43" borderId="58" applyNumberFormat="0" applyFont="0" applyAlignment="0" applyProtection="0"/>
    <xf numFmtId="298" fontId="190" fillId="43" borderId="58" applyNumberFormat="0" applyFont="0" applyAlignment="0" applyProtection="0"/>
    <xf numFmtId="298" fontId="190" fillId="43" borderId="58" applyNumberFormat="0" applyFont="0" applyAlignment="0" applyProtection="0"/>
    <xf numFmtId="298" fontId="190" fillId="43" borderId="58" applyNumberFormat="0" applyFont="0" applyAlignment="0" applyProtection="0"/>
    <xf numFmtId="0" fontId="88" fillId="43" borderId="58" applyNumberFormat="0" applyFont="0" applyAlignment="0" applyProtection="0"/>
    <xf numFmtId="197" fontId="196" fillId="0" borderId="10" applyNumberFormat="0" applyFill="0" applyBorder="0" applyAlignment="0" applyProtection="0"/>
    <xf numFmtId="38" fontId="50" fillId="0" borderId="18" applyFont="0" applyFill="0" applyBorder="0" applyAlignment="0" applyProtection="0"/>
    <xf numFmtId="301" fontId="13" fillId="31" borderId="0"/>
    <xf numFmtId="302" fontId="16" fillId="0" borderId="0" applyFont="0" applyFill="0" applyBorder="0" applyAlignment="0" applyProtection="0"/>
    <xf numFmtId="303" fontId="16" fillId="0" borderId="0" applyFont="0" applyFill="0" applyBorder="0" applyAlignment="0" applyProtection="0"/>
    <xf numFmtId="9" fontId="197" fillId="0" borderId="0" applyFont="0" applyFill="0" applyBorder="0" applyAlignment="0" applyProtection="0"/>
    <xf numFmtId="176" fontId="16" fillId="0" borderId="0" applyFont="0" applyFill="0" applyBorder="0" applyAlignment="0" applyProtection="0"/>
    <xf numFmtId="304" fontId="16" fillId="0" borderId="0" applyFont="0" applyFill="0" applyBorder="0" applyAlignment="0" applyProtection="0"/>
    <xf numFmtId="23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246" fontId="80" fillId="0" borderId="0" applyFill="0" applyBorder="0"/>
    <xf numFmtId="0" fontId="33" fillId="0" borderId="0" applyNumberFormat="0" applyBorder="0">
      <alignment horizontal="center" vertical="center" wrapText="1"/>
    </xf>
    <xf numFmtId="305" fontId="57" fillId="0" borderId="0">
      <alignment horizontal="left"/>
    </xf>
    <xf numFmtId="0" fontId="198" fillId="0" borderId="0"/>
    <xf numFmtId="41" fontId="98" fillId="0" borderId="6">
      <alignment horizontal="right" vertical="center" wrapText="1"/>
    </xf>
    <xf numFmtId="0" fontId="199" fillId="0" borderId="0">
      <alignment horizontal="left" vertical="top"/>
      <protection locked="0"/>
    </xf>
    <xf numFmtId="306" fontId="34" fillId="0" borderId="0" applyFont="0" applyFill="0" applyBorder="0" applyAlignment="0" applyProtection="0"/>
    <xf numFmtId="307" fontId="34" fillId="0" borderId="0" applyFont="0" applyFill="0" applyBorder="0" applyAlignment="0" applyProtection="0"/>
    <xf numFmtId="0" fontId="200" fillId="27" borderId="59" applyNumberFormat="0" applyAlignment="0" applyProtection="0"/>
    <xf numFmtId="0" fontId="201" fillId="0" borderId="0" applyNumberFormat="0" applyFill="0" applyBorder="0" applyProtection="0"/>
    <xf numFmtId="2" fontId="202" fillId="0" borderId="9" applyNumberFormat="0" applyFill="0" applyProtection="0">
      <alignment horizontal="right" vertical="center"/>
      <protection locked="0"/>
    </xf>
    <xf numFmtId="4" fontId="203" fillId="0" borderId="0" applyNumberFormat="0" applyFill="0" applyBorder="0" applyProtection="0">
      <alignment horizontal="left" vertical="center"/>
      <protection locked="0"/>
    </xf>
    <xf numFmtId="4" fontId="203" fillId="0" borderId="0" applyFill="0" applyBorder="0" applyProtection="0">
      <alignment horizontal="right" vertical="center"/>
      <protection locked="0"/>
    </xf>
    <xf numFmtId="0" fontId="64" fillId="0" borderId="4" applyNumberFormat="0" applyFill="0" applyBorder="0" applyProtection="0">
      <protection locked="0"/>
    </xf>
    <xf numFmtId="0" fontId="204" fillId="0" borderId="0"/>
    <xf numFmtId="0" fontId="205" fillId="0" borderId="0" applyFill="0" applyBorder="0" applyProtection="0">
      <alignment horizontal="left"/>
    </xf>
    <xf numFmtId="0" fontId="206" fillId="0" borderId="0" applyFill="0" applyBorder="0" applyProtection="0">
      <alignment horizontal="left"/>
    </xf>
    <xf numFmtId="0" fontId="207" fillId="0" borderId="0">
      <alignment vertical="center"/>
    </xf>
    <xf numFmtId="0" fontId="208" fillId="31" borderId="0"/>
    <xf numFmtId="37" fontId="192" fillId="1" borderId="0" applyBorder="0" applyProtection="0"/>
    <xf numFmtId="49" fontId="209" fillId="0" borderId="9" applyFill="0" applyProtection="0">
      <alignment vertical="center"/>
    </xf>
    <xf numFmtId="44" fontId="13" fillId="0" borderId="0" applyFont="0" applyFill="0" applyBorder="0" applyAlignment="0" applyProtection="0"/>
    <xf numFmtId="308" fontId="13" fillId="0" borderId="0" applyFont="0" applyFill="0" applyBorder="0" applyAlignment="0" applyProtection="0"/>
    <xf numFmtId="231" fontId="24" fillId="0" borderId="0" applyFont="0" applyFill="0" applyBorder="0" applyAlignment="0" applyProtection="0"/>
    <xf numFmtId="309" fontId="67" fillId="0" borderId="0" applyFont="0" applyFill="0" applyBorder="0" applyAlignment="0" applyProtection="0"/>
    <xf numFmtId="265" fontId="210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6" fillId="0" borderId="0" applyFont="0" applyFill="0" applyBorder="0" applyAlignment="0" applyProtection="0"/>
    <xf numFmtId="310" fontId="13" fillId="0" borderId="0" applyFont="0" applyFill="0" applyBorder="0" applyProtection="0">
      <alignment horizontal="right"/>
    </xf>
    <xf numFmtId="311" fontId="192" fillId="0" borderId="0" applyFill="0" applyBorder="0" applyProtection="0"/>
    <xf numFmtId="312" fontId="192" fillId="0" borderId="0" applyFill="0" applyBorder="0" applyProtection="0"/>
    <xf numFmtId="313" fontId="13" fillId="0" borderId="0" applyFont="0" applyFill="0" applyBorder="0" applyAlignment="0" applyProtection="0"/>
    <xf numFmtId="9" fontId="80" fillId="0" borderId="24" applyFill="0" applyBorder="0"/>
    <xf numFmtId="227" fontId="80" fillId="0" borderId="0" applyFill="0" applyBorder="0"/>
    <xf numFmtId="239" fontId="80" fillId="0" borderId="0" applyFill="0" applyBorder="0"/>
    <xf numFmtId="239" fontId="13" fillId="0" borderId="0" applyFont="0" applyFill="0" applyBorder="0" applyAlignment="0" applyProtection="0"/>
    <xf numFmtId="0" fontId="34" fillId="0" borderId="0">
      <protection locked="0"/>
    </xf>
    <xf numFmtId="37" fontId="211" fillId="4" borderId="18"/>
    <xf numFmtId="314" fontId="35" fillId="0" borderId="0"/>
    <xf numFmtId="315" fontId="35" fillId="0" borderId="0"/>
    <xf numFmtId="37" fontId="211" fillId="4" borderId="18"/>
    <xf numFmtId="0" fontId="45" fillId="0" borderId="0">
      <protection locked="0"/>
    </xf>
    <xf numFmtId="213" fontId="13" fillId="0" borderId="0" applyFont="0" applyBorder="0">
      <alignment horizontal="right"/>
    </xf>
    <xf numFmtId="229" fontId="67" fillId="0" borderId="0" applyFill="0" applyBorder="0" applyAlignment="0"/>
    <xf numFmtId="225" fontId="67" fillId="0" borderId="0" applyFill="0" applyBorder="0" applyAlignment="0"/>
    <xf numFmtId="229" fontId="67" fillId="0" borderId="0" applyFill="0" applyBorder="0" applyAlignment="0"/>
    <xf numFmtId="232" fontId="24" fillId="0" borderId="0" applyFill="0" applyBorder="0" applyAlignment="0"/>
    <xf numFmtId="225" fontId="67" fillId="0" borderId="0" applyFill="0" applyBorder="0" applyAlignment="0"/>
    <xf numFmtId="0" fontId="13" fillId="0" borderId="0"/>
    <xf numFmtId="0" fontId="212" fillId="0" borderId="0" applyBorder="0" applyAlignment="0">
      <alignment horizontal="centerContinuous" vertical="center"/>
      <protection locked="0"/>
    </xf>
    <xf numFmtId="316" fontId="213" fillId="0" borderId="60" applyBorder="0">
      <alignment horizontal="right"/>
      <protection locked="0"/>
    </xf>
    <xf numFmtId="3" fontId="214" fillId="0" borderId="48" applyNumberFormat="0" applyAlignment="0">
      <alignment vertical="top"/>
    </xf>
    <xf numFmtId="0" fontId="215" fillId="0" borderId="3" applyBorder="0" applyAlignment="0">
      <alignment horizontal="centerContinuous" vertical="center"/>
    </xf>
    <xf numFmtId="9" fontId="52" fillId="0" borderId="0" applyFont="0" applyFill="0" applyBorder="0" applyAlignment="0" applyProtection="0"/>
    <xf numFmtId="0" fontId="37" fillId="37" borderId="61" applyNumberFormat="0" applyBorder="0" applyAlignment="0">
      <alignment horizontal="left" vertical="center" indent="1"/>
    </xf>
    <xf numFmtId="0" fontId="216" fillId="37" borderId="6">
      <alignment horizontal="center" vertical="top"/>
    </xf>
    <xf numFmtId="0" fontId="217" fillId="0" borderId="0">
      <alignment horizontal="left"/>
    </xf>
    <xf numFmtId="0" fontId="217" fillId="0" borderId="0">
      <alignment horizontal="right"/>
    </xf>
    <xf numFmtId="0" fontId="204" fillId="0" borderId="0"/>
    <xf numFmtId="0" fontId="218" fillId="0" borderId="21"/>
    <xf numFmtId="0" fontId="219" fillId="0" borderId="62" applyBorder="0">
      <alignment horizontal="left" vertical="center"/>
      <protection locked="0"/>
    </xf>
    <xf numFmtId="0" fontId="101" fillId="0" borderId="0"/>
    <xf numFmtId="317" fontId="13" fillId="0" borderId="0" applyProtection="0">
      <alignment horizontal="right"/>
    </xf>
    <xf numFmtId="318" fontId="13" fillId="0" borderId="0" applyProtection="0">
      <alignment horizontal="right"/>
    </xf>
    <xf numFmtId="38" fontId="220" fillId="0" borderId="0"/>
    <xf numFmtId="0" fontId="221" fillId="0" borderId="0" applyNumberFormat="0" applyFont="0" applyFill="0" applyBorder="0" applyAlignment="0" applyProtection="0">
      <protection locked="0"/>
    </xf>
    <xf numFmtId="0" fontId="71" fillId="29" borderId="7" applyNumberFormat="0" applyBorder="0" applyProtection="0">
      <alignment horizontal="left" wrapText="1"/>
    </xf>
    <xf numFmtId="3" fontId="33" fillId="0" borderId="0" applyFont="0" applyFill="0" applyBorder="0" applyAlignment="0"/>
    <xf numFmtId="0" fontId="13" fillId="0" borderId="0"/>
    <xf numFmtId="4" fontId="222" fillId="3" borderId="63" applyNumberFormat="0" applyProtection="0">
      <alignment vertical="center"/>
    </xf>
    <xf numFmtId="4" fontId="223" fillId="4" borderId="63" applyNumberFormat="0" applyProtection="0">
      <alignment vertical="center"/>
    </xf>
    <xf numFmtId="4" fontId="222" fillId="4" borderId="63" applyNumberFormat="0" applyProtection="0">
      <alignment horizontal="left" vertical="center" indent="1"/>
    </xf>
    <xf numFmtId="0" fontId="222" fillId="4" borderId="63" applyNumberFormat="0" applyProtection="0">
      <alignment horizontal="left" vertical="top" indent="1"/>
    </xf>
    <xf numFmtId="4" fontId="222" fillId="44" borderId="0" applyNumberFormat="0" applyProtection="0">
      <alignment horizontal="left" vertical="center" indent="1"/>
    </xf>
    <xf numFmtId="4" fontId="88" fillId="7" borderId="63" applyNumberFormat="0" applyProtection="0">
      <alignment horizontal="right" vertical="center"/>
    </xf>
    <xf numFmtId="4" fontId="88" fillId="13" borderId="63" applyNumberFormat="0" applyProtection="0">
      <alignment horizontal="right" vertical="center"/>
    </xf>
    <xf numFmtId="4" fontId="88" fillId="22" borderId="63" applyNumberFormat="0" applyProtection="0">
      <alignment horizontal="right" vertical="center"/>
    </xf>
    <xf numFmtId="4" fontId="88" fillId="15" borderId="63" applyNumberFormat="0" applyProtection="0">
      <alignment horizontal="right" vertical="center"/>
    </xf>
    <xf numFmtId="4" fontId="88" fillId="19" borderId="63" applyNumberFormat="0" applyProtection="0">
      <alignment horizontal="right" vertical="center"/>
    </xf>
    <xf numFmtId="4" fontId="88" fillId="24" borderId="63" applyNumberFormat="0" applyProtection="0">
      <alignment horizontal="right" vertical="center"/>
    </xf>
    <xf numFmtId="4" fontId="88" fillId="23" borderId="63" applyNumberFormat="0" applyProtection="0">
      <alignment horizontal="right" vertical="center"/>
    </xf>
    <xf numFmtId="4" fontId="88" fillId="45" borderId="63" applyNumberFormat="0" applyProtection="0">
      <alignment horizontal="right" vertical="center"/>
    </xf>
    <xf numFmtId="4" fontId="88" fillId="14" borderId="63" applyNumberFormat="0" applyProtection="0">
      <alignment horizontal="right" vertical="center"/>
    </xf>
    <xf numFmtId="4" fontId="222" fillId="46" borderId="64" applyNumberFormat="0" applyProtection="0">
      <alignment horizontal="left" vertical="center" indent="1"/>
    </xf>
    <xf numFmtId="4" fontId="88" fillId="47" borderId="0" applyNumberFormat="0" applyProtection="0">
      <alignment horizontal="left" vertical="center" indent="1"/>
    </xf>
    <xf numFmtId="4" fontId="224" fillId="48" borderId="0" applyNumberFormat="0" applyProtection="0">
      <alignment horizontal="left" vertical="center" indent="1"/>
    </xf>
    <xf numFmtId="4" fontId="88" fillId="49" borderId="63" applyNumberFormat="0" applyProtection="0">
      <alignment horizontal="right" vertical="center"/>
    </xf>
    <xf numFmtId="4" fontId="99" fillId="47" borderId="0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3" fillId="48" borderId="63" applyNumberFormat="0" applyProtection="0">
      <alignment horizontal="left" vertical="center" indent="1"/>
    </xf>
    <xf numFmtId="0" fontId="13" fillId="48" borderId="63" applyNumberFormat="0" applyProtection="0">
      <alignment horizontal="left" vertical="top" indent="1"/>
    </xf>
    <xf numFmtId="0" fontId="13" fillId="44" borderId="63" applyNumberFormat="0" applyProtection="0">
      <alignment horizontal="left" vertical="center" indent="1"/>
    </xf>
    <xf numFmtId="0" fontId="13" fillId="44" borderId="63" applyNumberFormat="0" applyProtection="0">
      <alignment horizontal="left" vertical="top" indent="1"/>
    </xf>
    <xf numFmtId="0" fontId="13" fillId="50" borderId="63" applyNumberFormat="0" applyProtection="0">
      <alignment horizontal="left" vertical="center" indent="1"/>
    </xf>
    <xf numFmtId="0" fontId="13" fillId="50" borderId="63" applyNumberFormat="0" applyProtection="0">
      <alignment horizontal="left" vertical="top" indent="1"/>
    </xf>
    <xf numFmtId="0" fontId="13" fillId="51" borderId="63" applyNumberFormat="0" applyProtection="0">
      <alignment horizontal="left" vertical="center" indent="1"/>
    </xf>
    <xf numFmtId="0" fontId="13" fillId="51" borderId="63" applyNumberFormat="0" applyProtection="0">
      <alignment horizontal="left" vertical="top" indent="1"/>
    </xf>
    <xf numFmtId="4" fontId="88" fillId="37" borderId="63" applyNumberFormat="0" applyProtection="0">
      <alignment vertical="center"/>
    </xf>
    <xf numFmtId="4" fontId="225" fillId="37" borderId="63" applyNumberFormat="0" applyProtection="0">
      <alignment vertical="center"/>
    </xf>
    <xf numFmtId="4" fontId="88" fillId="37" borderId="63" applyNumberFormat="0" applyProtection="0">
      <alignment horizontal="left" vertical="center" indent="1"/>
    </xf>
    <xf numFmtId="0" fontId="88" fillId="37" borderId="63" applyNumberFormat="0" applyProtection="0">
      <alignment horizontal="left" vertical="top" indent="1"/>
    </xf>
    <xf numFmtId="4" fontId="88" fillId="47" borderId="63" applyNumberFormat="0" applyProtection="0">
      <alignment horizontal="right" vertical="center"/>
    </xf>
    <xf numFmtId="4" fontId="225" fillId="47" borderId="63" applyNumberFormat="0" applyProtection="0">
      <alignment horizontal="right" vertical="center"/>
    </xf>
    <xf numFmtId="4" fontId="88" fillId="49" borderId="63" applyNumberFormat="0" applyProtection="0">
      <alignment horizontal="left" vertical="center" indent="1"/>
    </xf>
    <xf numFmtId="0" fontId="88" fillId="44" borderId="63" applyNumberFormat="0" applyProtection="0">
      <alignment horizontal="left" vertical="top" indent="1"/>
    </xf>
    <xf numFmtId="4" fontId="226" fillId="52" borderId="0" applyNumberFormat="0" applyProtection="0">
      <alignment horizontal="left" vertical="center" indent="1"/>
    </xf>
    <xf numFmtId="4" fontId="189" fillId="47" borderId="63" applyNumberFormat="0" applyProtection="0">
      <alignment horizontal="right" vertical="center"/>
    </xf>
    <xf numFmtId="0" fontId="227" fillId="0" borderId="55"/>
    <xf numFmtId="0" fontId="228" fillId="0" borderId="6">
      <alignment horizontal="center" vertical="center"/>
    </xf>
    <xf numFmtId="0" fontId="13" fillId="0" borderId="0" applyNumberFormat="0" applyFill="0" applyBorder="0" applyProtection="0">
      <alignment horizontal="left" vertical="center"/>
    </xf>
    <xf numFmtId="0" fontId="229" fillId="53" borderId="6"/>
    <xf numFmtId="49" fontId="92" fillId="30" borderId="6">
      <alignment wrapText="1"/>
    </xf>
    <xf numFmtId="0" fontId="229" fillId="33" borderId="6"/>
    <xf numFmtId="2" fontId="229" fillId="33" borderId="6"/>
    <xf numFmtId="0" fontId="229" fillId="54" borderId="0"/>
    <xf numFmtId="49" fontId="230" fillId="33" borderId="6"/>
    <xf numFmtId="49" fontId="216" fillId="53" borderId="6">
      <alignment vertical="top" wrapText="1"/>
    </xf>
    <xf numFmtId="49" fontId="231" fillId="53" borderId="6"/>
    <xf numFmtId="49" fontId="231" fillId="53" borderId="6"/>
    <xf numFmtId="0" fontId="229" fillId="31" borderId="6">
      <protection locked="0"/>
    </xf>
    <xf numFmtId="0" fontId="37" fillId="53" borderId="6"/>
    <xf numFmtId="0" fontId="229" fillId="31" borderId="0"/>
    <xf numFmtId="0" fontId="92" fillId="40" borderId="0"/>
    <xf numFmtId="0" fontId="92" fillId="53" borderId="0"/>
    <xf numFmtId="0" fontId="216" fillId="37" borderId="6">
      <alignment vertical="top"/>
    </xf>
    <xf numFmtId="0" fontId="96" fillId="55" borderId="0" applyNumberFormat="0" applyFont="0" applyBorder="0" applyAlignment="0" applyProtection="0"/>
    <xf numFmtId="0" fontId="232" fillId="20" borderId="0" applyNumberFormat="0" applyFont="0" applyBorder="0" applyAlignment="0" applyProtection="0">
      <alignment horizontal="left" vertical="center"/>
    </xf>
    <xf numFmtId="0" fontId="57" fillId="0" borderId="0" applyNumberFormat="0" applyFill="0" applyBorder="0" applyAlignment="0" applyProtection="0">
      <alignment horizontal="center"/>
    </xf>
    <xf numFmtId="275" fontId="13" fillId="0" borderId="37" applyFont="0" applyFill="0" applyBorder="0" applyAlignment="0" applyProtection="0"/>
    <xf numFmtId="319" fontId="13" fillId="25" borderId="0" applyFill="0" applyBorder="0">
      <alignment horizontal="center"/>
    </xf>
    <xf numFmtId="40" fontId="5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3" fillId="0" borderId="0" applyProtection="0">
      <alignment vertical="center"/>
    </xf>
    <xf numFmtId="0" fontId="234" fillId="0" borderId="0" applyProtection="0">
      <alignment vertical="center"/>
    </xf>
    <xf numFmtId="0" fontId="235" fillId="0" borderId="0"/>
    <xf numFmtId="268" fontId="236" fillId="0" borderId="0" applyNumberFormat="0" applyFill="0" applyBorder="0">
      <alignment horizontal="left" vertical="center"/>
    </xf>
    <xf numFmtId="0" fontId="237" fillId="0" borderId="0" applyNumberFormat="0" applyFill="0" applyBorder="0" applyProtection="0">
      <protection locked="0"/>
    </xf>
    <xf numFmtId="0" fontId="12" fillId="56" borderId="6" applyAlignment="0">
      <alignment horizontal="center" vertical="center" wrapText="1"/>
    </xf>
    <xf numFmtId="320" fontId="238" fillId="0" borderId="6">
      <alignment horizontal="left" vertical="center"/>
      <protection locked="0"/>
    </xf>
    <xf numFmtId="0" fontId="99" fillId="0" borderId="0"/>
    <xf numFmtId="0" fontId="167" fillId="0" borderId="0">
      <alignment vertical="center"/>
    </xf>
    <xf numFmtId="0" fontId="217" fillId="0" borderId="0"/>
    <xf numFmtId="0" fontId="157" fillId="0" borderId="0"/>
    <xf numFmtId="248" fontId="12" fillId="33" borderId="0" applyNumberFormat="0" applyFont="0" applyBorder="0" applyAlignment="0">
      <protection hidden="1"/>
    </xf>
    <xf numFmtId="0" fontId="35" fillId="0" borderId="0"/>
    <xf numFmtId="0" fontId="37" fillId="0" borderId="0">
      <alignment vertical="top"/>
    </xf>
    <xf numFmtId="0" fontId="17" fillId="56" borderId="0" applyNumberFormat="0" applyBorder="0" applyProtection="0">
      <alignment horizontal="centerContinuous" vertical="center"/>
    </xf>
    <xf numFmtId="0" fontId="13" fillId="0" borderId="0" applyNumberFormat="0" applyFont="0" applyBorder="0" applyAlignment="0" applyProtection="0"/>
    <xf numFmtId="0" fontId="17" fillId="20" borderId="0" applyNumberFormat="0" applyBorder="0" applyAlignment="0" applyProtection="0"/>
    <xf numFmtId="38" fontId="239" fillId="0" borderId="0"/>
    <xf numFmtId="0" fontId="137" fillId="0" borderId="0"/>
    <xf numFmtId="0" fontId="240" fillId="0" borderId="19" applyNumberFormat="0" applyFill="0" applyBorder="0" applyAlignment="0" applyProtection="0"/>
    <xf numFmtId="0" fontId="101" fillId="0" borderId="33"/>
    <xf numFmtId="0" fontId="216" fillId="0" borderId="0" applyFill="0" applyBorder="0" applyProtection="0">
      <alignment horizontal="center" vertical="center"/>
    </xf>
    <xf numFmtId="0" fontId="64" fillId="0" borderId="9" applyNumberFormat="0" applyFill="0" applyProtection="0">
      <alignment horizontal="right" vertical="center"/>
      <protection locked="0"/>
    </xf>
    <xf numFmtId="0" fontId="61" fillId="0" borderId="0" applyNumberFormat="0" applyFill="0" applyBorder="0" applyProtection="0">
      <alignment horizontal="left" vertical="center"/>
    </xf>
    <xf numFmtId="0" fontId="216" fillId="0" borderId="0" applyFill="0" applyBorder="0" applyProtection="0"/>
    <xf numFmtId="0" fontId="203" fillId="0" borderId="0" applyNumberFormat="0" applyFill="0" applyBorder="0" applyAlignment="0" applyProtection="0">
      <protection locked="0"/>
    </xf>
    <xf numFmtId="210" fontId="61" fillId="0" borderId="0" applyFill="0" applyBorder="0" applyProtection="0">
      <alignment horizontal="right" vertical="center"/>
    </xf>
    <xf numFmtId="166" fontId="61" fillId="0" borderId="0" applyFill="0" applyBorder="0" applyProtection="0">
      <alignment horizontal="right" vertical="center"/>
    </xf>
    <xf numFmtId="0" fontId="241" fillId="0" borderId="0" applyFill="0" applyBorder="0" applyProtection="0">
      <alignment horizontal="left"/>
    </xf>
    <xf numFmtId="0" fontId="242" fillId="0" borderId="24" applyFill="0" applyBorder="0" applyProtection="0">
      <alignment horizontal="left" vertical="top"/>
    </xf>
    <xf numFmtId="268" fontId="146" fillId="0" borderId="0">
      <alignment horizontal="left" vertical="center"/>
    </xf>
    <xf numFmtId="49" fontId="88" fillId="0" borderId="0" applyFill="0" applyBorder="0" applyAlignment="0"/>
    <xf numFmtId="321" fontId="24" fillId="0" borderId="0" applyFill="0" applyBorder="0" applyAlignment="0"/>
    <xf numFmtId="322" fontId="24" fillId="0" borderId="0" applyFill="0" applyBorder="0" applyAlignment="0"/>
    <xf numFmtId="323" fontId="64" fillId="0" borderId="0" applyBorder="0" applyProtection="0">
      <alignment horizontal="right"/>
    </xf>
    <xf numFmtId="0" fontId="243" fillId="0" borderId="0">
      <alignment horizontal="center" vertical="top"/>
    </xf>
    <xf numFmtId="12" fontId="244" fillId="0" borderId="0" applyFill="0" applyBorder="0"/>
    <xf numFmtId="12" fontId="244" fillId="0" borderId="0"/>
    <xf numFmtId="225" fontId="82" fillId="0" borderId="0" applyNumberFormat="0" applyFill="0" applyBorder="0"/>
    <xf numFmtId="324" fontId="13" fillId="0" borderId="0" applyFont="0" applyFill="0" applyBorder="0" applyAlignment="0" applyProtection="0"/>
    <xf numFmtId="12" fontId="245" fillId="0" borderId="65" applyBorder="0" applyAlignment="0">
      <alignment horizontal="center"/>
    </xf>
    <xf numFmtId="0" fontId="246" fillId="0" borderId="0">
      <protection locked="0"/>
    </xf>
    <xf numFmtId="0" fontId="247" fillId="0" borderId="0" applyNumberFormat="0" applyFill="0" applyBorder="0" applyAlignment="0" applyProtection="0"/>
    <xf numFmtId="0" fontId="248" fillId="57" borderId="0"/>
    <xf numFmtId="0" fontId="71" fillId="29" borderId="66" applyNumberFormat="0" applyBorder="0" applyProtection="0">
      <alignment horizontal="left" vertical="center"/>
    </xf>
    <xf numFmtId="0" fontId="249" fillId="0" borderId="0" applyNumberFormat="0" applyFill="0" applyBorder="0" applyAlignment="0" applyProtection="0"/>
    <xf numFmtId="0" fontId="250" fillId="0" borderId="0" applyFont="0" applyBorder="0" applyAlignment="0">
      <alignment horizontal="center" vertical="center"/>
    </xf>
    <xf numFmtId="1" fontId="251" fillId="0" borderId="67"/>
    <xf numFmtId="256" fontId="252" fillId="0" borderId="0" applyNumberFormat="0" applyFill="0" applyBorder="0" applyAlignment="0" applyProtection="0"/>
    <xf numFmtId="0" fontId="76" fillId="0" borderId="24">
      <alignment vertical="top"/>
    </xf>
    <xf numFmtId="0" fontId="253" fillId="0" borderId="68" applyNumberFormat="0" applyFill="0" applyAlignment="0" applyProtection="0"/>
    <xf numFmtId="0" fontId="165" fillId="0" borderId="69"/>
    <xf numFmtId="0" fontId="165" fillId="0" borderId="33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25" fontId="61" fillId="0" borderId="0" applyBorder="0" applyProtection="0">
      <alignment horizontal="right"/>
    </xf>
    <xf numFmtId="0" fontId="52" fillId="0" borderId="0"/>
    <xf numFmtId="0" fontId="24" fillId="0" borderId="0"/>
    <xf numFmtId="305" fontId="57" fillId="0" borderId="0">
      <alignment horizontal="left"/>
    </xf>
    <xf numFmtId="0" fontId="254" fillId="0" borderId="52" applyFill="0" applyBorder="0" applyAlignment="0">
      <alignment vertical="center"/>
    </xf>
    <xf numFmtId="0" fontId="193" fillId="0" borderId="6" applyNumberFormat="0" applyFill="0" applyBorder="0" applyAlignment="0">
      <alignment horizontal="center"/>
    </xf>
    <xf numFmtId="0" fontId="138" fillId="0" borderId="0"/>
    <xf numFmtId="0" fontId="50" fillId="0" borderId="0" applyFont="0" applyFill="0" applyBorder="0" applyAlignment="0" applyProtection="0"/>
    <xf numFmtId="326" fontId="52" fillId="0" borderId="0" applyFont="0" applyFill="0" applyBorder="0" applyAlignment="0" applyProtection="0"/>
    <xf numFmtId="227" fontId="13" fillId="0" borderId="0" applyFont="0" applyFill="0" applyBorder="0" applyAlignment="0" applyProtection="0"/>
    <xf numFmtId="0" fontId="255" fillId="0" borderId="0" applyFill="0" applyBorder="0" applyProtection="0">
      <alignment horizontal="right"/>
    </xf>
    <xf numFmtId="0" fontId="13" fillId="0" borderId="0">
      <alignment horizontal="center" vertical="center" textRotation="180"/>
    </xf>
    <xf numFmtId="0" fontId="138" fillId="0" borderId="0"/>
    <xf numFmtId="22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257" fillId="0" borderId="19" applyNumberFormat="0" applyFill="0" applyBorder="0" applyAlignment="0" applyProtection="0"/>
    <xf numFmtId="0" fontId="258" fillId="0" borderId="19" applyNumberFormat="0" applyFill="0" applyBorder="0" applyAlignment="0" applyProtection="0"/>
    <xf numFmtId="0" fontId="259" fillId="0" borderId="19" applyNumberFormat="0" applyFill="0" applyBorder="0" applyAlignment="0" applyProtection="0"/>
    <xf numFmtId="0" fontId="13" fillId="14" borderId="0" applyNumberFormat="0" applyBorder="0" applyAlignment="0" applyProtection="0"/>
    <xf numFmtId="0" fontId="50" fillId="29" borderId="0" applyNumberFormat="0" applyBorder="0" applyProtection="0">
      <alignment horizontal="left"/>
    </xf>
    <xf numFmtId="327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0" fontId="77" fillId="4" borderId="28" applyFill="0" applyBorder="0">
      <alignment horizontal="right"/>
    </xf>
    <xf numFmtId="328" fontId="106" fillId="0" borderId="37" applyFont="0" applyFill="0" applyBorder="0" applyAlignment="0">
      <alignment horizontal="centerContinuous"/>
    </xf>
    <xf numFmtId="329" fontId="260" fillId="0" borderId="37" applyFont="0" applyFill="0" applyBorder="0" applyAlignment="0">
      <alignment horizontal="centerContinuous"/>
    </xf>
    <xf numFmtId="1" fontId="50" fillId="0" borderId="0" applyFill="0" applyBorder="0" applyProtection="0">
      <alignment horizontal="center"/>
    </xf>
    <xf numFmtId="291" fontId="188" fillId="37" borderId="24" applyBorder="0" applyProtection="0"/>
    <xf numFmtId="292" fontId="188" fillId="37" borderId="0" applyBorder="0" applyProtection="0"/>
    <xf numFmtId="293" fontId="188" fillId="37" borderId="24" applyBorder="0" applyProtection="0">
      <alignment horizontal="right"/>
    </xf>
    <xf numFmtId="210" fontId="188" fillId="37" borderId="0" applyBorder="0" applyProtection="0"/>
    <xf numFmtId="210" fontId="261" fillId="37" borderId="0"/>
    <xf numFmtId="294" fontId="188" fillId="37" borderId="24" applyBorder="0" applyProtection="0">
      <alignment horizontal="right"/>
    </xf>
    <xf numFmtId="296" fontId="188" fillId="37" borderId="0" applyBorder="0" applyProtection="0"/>
    <xf numFmtId="295" fontId="188" fillId="37" borderId="0"/>
    <xf numFmtId="297" fontId="188" fillId="37" borderId="0" applyBorder="0" applyProtection="0"/>
    <xf numFmtId="210" fontId="189" fillId="37" borderId="0" applyBorder="0" applyProtection="0"/>
    <xf numFmtId="330" fontId="13" fillId="0" borderId="0" applyFon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24" borderId="0" applyNumberFormat="0" applyBorder="0" applyAlignment="0" applyProtection="0"/>
    <xf numFmtId="225" fontId="33" fillId="0" borderId="70">
      <protection locked="0"/>
    </xf>
    <xf numFmtId="0" fontId="145" fillId="11" borderId="25" applyNumberFormat="0" applyAlignment="0" applyProtection="0"/>
    <xf numFmtId="0" fontId="13" fillId="33" borderId="0" applyNumberFormat="0" applyFont="0" applyBorder="0" applyAlignment="0">
      <protection locked="0"/>
    </xf>
    <xf numFmtId="3" fontId="262" fillId="0" borderId="0">
      <alignment horizontal="center" vertical="center" textRotation="90" wrapText="1"/>
    </xf>
    <xf numFmtId="0" fontId="263" fillId="0" borderId="0"/>
    <xf numFmtId="164" fontId="16" fillId="0" borderId="6">
      <alignment vertical="top" wrapText="1"/>
    </xf>
    <xf numFmtId="0" fontId="200" fillId="27" borderId="59" applyNumberFormat="0" applyAlignment="0" applyProtection="0"/>
    <xf numFmtId="0" fontId="81" fillId="27" borderId="25" applyNumberFormat="0" applyAlignment="0" applyProtection="0"/>
    <xf numFmtId="226" fontId="264" fillId="0" borderId="0" applyFont="0" applyFill="0" applyBorder="0" applyAlignment="0" applyProtection="0"/>
    <xf numFmtId="227" fontId="264" fillId="0" borderId="0" applyFont="0" applyFill="0" applyBorder="0" applyAlignment="0" applyProtection="0"/>
    <xf numFmtId="0" fontId="106" fillId="20" borderId="11"/>
    <xf numFmtId="331" fontId="16" fillId="0" borderId="6" applyAlignment="0">
      <alignment vertical="top" wrapText="1"/>
    </xf>
    <xf numFmtId="331" fontId="16" fillId="0" borderId="6"/>
    <xf numFmtId="4" fontId="117" fillId="44" borderId="6"/>
    <xf numFmtId="4" fontId="117" fillId="58" borderId="6"/>
    <xf numFmtId="4" fontId="106" fillId="51" borderId="6"/>
    <xf numFmtId="4" fontId="265" fillId="20" borderId="6"/>
    <xf numFmtId="4" fontId="266" fillId="0" borderId="6">
      <alignment horizontal="center" wrapText="1"/>
    </xf>
    <xf numFmtId="332" fontId="117" fillId="0" borderId="6"/>
    <xf numFmtId="332" fontId="267" fillId="0" borderId="6">
      <alignment horizontal="center" vertical="center" wrapText="1"/>
    </xf>
    <xf numFmtId="4" fontId="268" fillId="0" borderId="6">
      <alignment horizontal="left" vertical="center" wrapText="1"/>
    </xf>
    <xf numFmtId="332" fontId="269" fillId="0" borderId="6"/>
    <xf numFmtId="332" fontId="270" fillId="0" borderId="6"/>
    <xf numFmtId="4" fontId="267" fillId="0" borderId="6"/>
    <xf numFmtId="41" fontId="50" fillId="0" borderId="6" applyAlignment="0">
      <alignment horizontal="left" vertical="center"/>
    </xf>
    <xf numFmtId="14" fontId="33" fillId="0" borderId="0">
      <alignment horizontal="right"/>
    </xf>
    <xf numFmtId="333" fontId="271" fillId="20" borderId="0" applyFont="0" applyFill="0" applyBorder="0" applyAlignment="0" applyProtection="0">
      <alignment horizontal="right"/>
    </xf>
    <xf numFmtId="334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335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336" fontId="16" fillId="0" borderId="6" applyNumberFormat="0" applyBorder="0" applyAlignment="0">
      <alignment horizontal="centerContinuous" vertical="center" wrapText="1"/>
    </xf>
    <xf numFmtId="267" fontId="272" fillId="0" borderId="33">
      <alignment horizontal="center" vertical="center" wrapText="1"/>
    </xf>
    <xf numFmtId="0" fontId="128" fillId="0" borderId="42" applyNumberFormat="0" applyFill="0" applyAlignment="0" applyProtection="0"/>
    <xf numFmtId="0" fontId="129" fillId="0" borderId="43" applyNumberFormat="0" applyFill="0" applyAlignment="0" applyProtection="0"/>
    <xf numFmtId="0" fontId="130" fillId="0" borderId="44" applyNumberFormat="0" applyFill="0" applyAlignment="0" applyProtection="0"/>
    <xf numFmtId="0" fontId="130" fillId="0" borderId="0" applyNumberFormat="0" applyFill="0" applyBorder="0" applyAlignment="0" applyProtection="0"/>
    <xf numFmtId="0" fontId="138" fillId="0" borderId="0"/>
    <xf numFmtId="3" fontId="273" fillId="33" borderId="71">
      <alignment horizontal="left"/>
    </xf>
    <xf numFmtId="3" fontId="274" fillId="33" borderId="71">
      <alignment horizontal="left"/>
    </xf>
    <xf numFmtId="225" fontId="239" fillId="34" borderId="70"/>
    <xf numFmtId="0" fontId="13" fillId="0" borderId="6">
      <alignment horizontal="right"/>
    </xf>
    <xf numFmtId="0" fontId="275" fillId="0" borderId="0"/>
    <xf numFmtId="176" fontId="264" fillId="0" borderId="0" applyFont="0" applyFill="0" applyBorder="0" applyAlignment="0" applyProtection="0"/>
    <xf numFmtId="239" fontId="26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53" fillId="0" borderId="68" applyNumberFormat="0" applyFill="0" applyAlignment="0" applyProtection="0"/>
    <xf numFmtId="230" fontId="276" fillId="0" borderId="6"/>
    <xf numFmtId="0" fontId="264" fillId="0" borderId="0"/>
    <xf numFmtId="0" fontId="13" fillId="0" borderId="0"/>
    <xf numFmtId="0" fontId="277" fillId="0" borderId="6">
      <alignment horizontal="left" vertical="top" indent="1"/>
    </xf>
    <xf numFmtId="3" fontId="117" fillId="44" borderId="6"/>
    <xf numFmtId="0" fontId="16" fillId="33" borderId="0" applyNumberFormat="0" applyFill="0" applyBorder="0" applyAlignment="0" applyProtection="0"/>
    <xf numFmtId="0" fontId="98" fillId="0" borderId="6">
      <alignment horizontal="left" wrapText="1" indent="4"/>
    </xf>
    <xf numFmtId="0" fontId="83" fillId="28" borderId="26" applyNumberFormat="0" applyAlignment="0" applyProtection="0"/>
    <xf numFmtId="0" fontId="247" fillId="0" borderId="0" applyNumberFormat="0" applyFill="0" applyBorder="0" applyAlignment="0" applyProtection="0"/>
    <xf numFmtId="7" fontId="278" fillId="0" borderId="0"/>
    <xf numFmtId="0" fontId="181" fillId="3" borderId="0" applyNumberFormat="0" applyBorder="0" applyAlignment="0" applyProtection="0"/>
    <xf numFmtId="223" fontId="279" fillId="0" borderId="0">
      <alignment horizontal="right" vertical="top" wrapText="1"/>
    </xf>
    <xf numFmtId="223" fontId="51" fillId="0" borderId="0">
      <alignment horizontal="right" vertical="top" wrapText="1"/>
    </xf>
    <xf numFmtId="337" fontId="53" fillId="0" borderId="0"/>
    <xf numFmtId="265" fontId="53" fillId="0" borderId="0"/>
    <xf numFmtId="265" fontId="53" fillId="0" borderId="0"/>
    <xf numFmtId="265" fontId="53" fillId="0" borderId="0"/>
    <xf numFmtId="265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53" fillId="0" borderId="0"/>
    <xf numFmtId="0" fontId="6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53" fillId="0" borderId="0"/>
    <xf numFmtId="0" fontId="1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1" fillId="0" borderId="0"/>
    <xf numFmtId="0" fontId="10" fillId="0" borderId="0"/>
    <xf numFmtId="0" fontId="13" fillId="0" borderId="0"/>
    <xf numFmtId="0" fontId="61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265" fontId="53" fillId="0" borderId="0"/>
    <xf numFmtId="241" fontId="53" fillId="0" borderId="0"/>
    <xf numFmtId="241" fontId="53" fillId="0" borderId="0"/>
    <xf numFmtId="265" fontId="53" fillId="0" borderId="0"/>
    <xf numFmtId="0" fontId="16" fillId="0" borderId="0"/>
    <xf numFmtId="0" fontId="53" fillId="0" borderId="0"/>
    <xf numFmtId="0" fontId="16" fillId="0" borderId="0"/>
    <xf numFmtId="0" fontId="13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6" fillId="0" borderId="0"/>
    <xf numFmtId="0" fontId="53" fillId="0" borderId="0"/>
    <xf numFmtId="0" fontId="10" fillId="0" borderId="0"/>
    <xf numFmtId="0" fontId="13" fillId="0" borderId="0"/>
    <xf numFmtId="0" fontId="13" fillId="0" borderId="0"/>
    <xf numFmtId="0" fontId="53" fillId="0" borderId="0"/>
    <xf numFmtId="0" fontId="10" fillId="0" borderId="0"/>
    <xf numFmtId="0" fontId="53" fillId="0" borderId="0"/>
    <xf numFmtId="0" fontId="61" fillId="0" borderId="0"/>
    <xf numFmtId="0" fontId="61" fillId="0" borderId="0"/>
    <xf numFmtId="0" fontId="6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4" fontId="280" fillId="0" borderId="6"/>
    <xf numFmtId="0" fontId="69" fillId="7" borderId="0" applyNumberFormat="0" applyBorder="0" applyAlignment="0" applyProtection="0"/>
    <xf numFmtId="331" fontId="16" fillId="0" borderId="6">
      <alignment vertical="top"/>
    </xf>
    <xf numFmtId="0" fontId="111" fillId="0" borderId="0" applyNumberFormat="0" applyFill="0" applyBorder="0" applyAlignment="0" applyProtection="0"/>
    <xf numFmtId="0" fontId="53" fillId="43" borderId="58" applyNumberFormat="0" applyFont="0" applyAlignment="0" applyProtection="0"/>
    <xf numFmtId="0" fontId="53" fillId="43" borderId="58" applyNumberFormat="0" applyFont="0" applyAlignment="0" applyProtection="0"/>
    <xf numFmtId="0" fontId="53" fillId="43" borderId="58" applyNumberFormat="0" applyFont="0" applyAlignment="0" applyProtection="0"/>
    <xf numFmtId="338" fontId="281" fillId="4" borderId="0" applyFont="0" applyFill="0" applyBorder="0" applyAlignment="0" applyProtection="0">
      <alignment horizontal="right"/>
    </xf>
    <xf numFmtId="223" fontId="33" fillId="0" borderId="12" applyNumberFormat="0">
      <alignment vertical="top"/>
    </xf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2" fillId="0" borderId="0" applyFont="0" applyFill="0" applyBorder="0" applyAlignment="0" applyProtection="0"/>
    <xf numFmtId="9" fontId="28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3" fillId="0" borderId="0" applyFill="0" applyBorder="0" applyAlignment="0" applyProtection="0"/>
    <xf numFmtId="230" fontId="283" fillId="0" borderId="6"/>
    <xf numFmtId="0" fontId="13" fillId="0" borderId="0" applyFont="0" applyFill="0" applyBorder="0">
      <alignment horizontal="right"/>
    </xf>
    <xf numFmtId="3" fontId="122" fillId="0" borderId="6">
      <alignment horizontal="center"/>
    </xf>
    <xf numFmtId="0" fontId="284" fillId="0" borderId="72" applyNumberFormat="0" applyFont="0" applyAlignment="0">
      <alignment horizontal="center" vertical="center"/>
    </xf>
    <xf numFmtId="3" fontId="285" fillId="59" borderId="12">
      <alignment horizontal="justify" vertical="center"/>
    </xf>
    <xf numFmtId="0" fontId="169" fillId="0" borderId="51" applyNumberFormat="0" applyFill="0" applyAlignment="0" applyProtection="0"/>
    <xf numFmtId="0" fontId="286" fillId="0" borderId="0" applyFill="0" applyBorder="0" applyAlignment="0" applyProtection="0"/>
    <xf numFmtId="3" fontId="287" fillId="0" borderId="6"/>
    <xf numFmtId="0" fontId="33" fillId="0" borderId="0"/>
    <xf numFmtId="0" fontId="35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16" fillId="0" borderId="0">
      <alignment vertical="justify"/>
    </xf>
    <xf numFmtId="49" fontId="51" fillId="0" borderId="0"/>
    <xf numFmtId="49" fontId="279" fillId="0" borderId="0">
      <alignment vertical="top"/>
    </xf>
    <xf numFmtId="0" fontId="288" fillId="0" borderId="0"/>
    <xf numFmtId="0" fontId="256" fillId="0" borderId="0" applyNumberFormat="0" applyFill="0" applyBorder="0" applyAlignment="0" applyProtection="0"/>
    <xf numFmtId="49" fontId="33" fillId="0" borderId="0"/>
    <xf numFmtId="339" fontId="289" fillId="0" borderId="0"/>
    <xf numFmtId="340" fontId="290" fillId="0" borderId="0"/>
    <xf numFmtId="341" fontId="291" fillId="20" borderId="6" applyFont="0" applyFill="0" applyBorder="0" applyAlignment="0" applyProtection="0"/>
    <xf numFmtId="267" fontId="122" fillId="0" borderId="73" applyFont="0" applyFill="0" applyBorder="0" applyAlignment="0" applyProtection="0">
      <alignment horizontal="center"/>
    </xf>
    <xf numFmtId="342" fontId="106" fillId="0" borderId="6" applyFont="0" applyFill="0" applyBorder="0" applyAlignment="0" applyProtection="0">
      <alignment wrapText="1"/>
    </xf>
    <xf numFmtId="343" fontId="292" fillId="0" borderId="12" applyFont="0" applyFill="0" applyBorder="0" applyAlignment="0" applyProtection="0">
      <alignment wrapText="1"/>
    </xf>
    <xf numFmtId="38" fontId="16" fillId="0" borderId="0" applyFont="0" applyFill="0" applyBorder="0" applyAlignment="0" applyProtection="0"/>
    <xf numFmtId="3" fontId="293" fillId="0" borderId="12" applyFont="0" applyBorder="0">
      <alignment horizontal="right"/>
      <protection locked="0"/>
    </xf>
    <xf numFmtId="43" fontId="16" fillId="0" borderId="0" applyFont="0" applyFill="0" applyBorder="0" applyAlignment="0" applyProtection="0"/>
    <xf numFmtId="298" fontId="13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3" fillId="0" borderId="0" applyFill="0" applyBorder="0" applyAlignment="0" applyProtection="0"/>
    <xf numFmtId="43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344" fontId="33" fillId="0" borderId="0" applyFill="0" applyBorder="0" applyAlignment="0" applyProtection="0"/>
    <xf numFmtId="344" fontId="33" fillId="0" borderId="0" applyFill="0" applyBorder="0" applyAlignment="0" applyProtection="0"/>
    <xf numFmtId="265" fontId="33" fillId="0" borderId="0" applyFill="0" applyBorder="0" applyAlignment="0" applyProtection="0"/>
    <xf numFmtId="265" fontId="33" fillId="0" borderId="0" applyFill="0" applyBorder="0" applyAlignment="0" applyProtection="0"/>
    <xf numFmtId="0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45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344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282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176" fontId="16" fillId="0" borderId="0" applyFont="0" applyFill="0" applyBorder="0" applyAlignment="0" applyProtection="0"/>
    <xf numFmtId="34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20" fillId="8" borderId="0" applyNumberFormat="0" applyBorder="0" applyAlignment="0" applyProtection="0"/>
    <xf numFmtId="4" fontId="13" fillId="0" borderId="6"/>
    <xf numFmtId="2" fontId="13" fillId="0" borderId="0" applyFont="0" applyFill="0" applyBorder="0">
      <alignment horizontal="right"/>
    </xf>
    <xf numFmtId="37" fontId="16" fillId="0" borderId="0" applyFont="0" applyBorder="0" applyAlignment="0" applyProtection="0"/>
    <xf numFmtId="0" fontId="46" fillId="0" borderId="0">
      <protection locked="0"/>
    </xf>
    <xf numFmtId="0" fontId="16" fillId="4" borderId="3" applyNumberFormat="0">
      <alignment horizontal="right" wrapText="1"/>
    </xf>
    <xf numFmtId="0" fontId="98" fillId="0" borderId="6">
      <alignment horizontal="center" vertical="center" wrapText="1"/>
    </xf>
    <xf numFmtId="49" fontId="214" fillId="0" borderId="6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94" fillId="0" borderId="0"/>
    <xf numFmtId="164" fontId="16" fillId="0" borderId="0"/>
    <xf numFmtId="348" fontId="33" fillId="0" borderId="0" applyFont="0" applyFill="0" applyBorder="0" applyAlignment="0" applyProtection="0"/>
    <xf numFmtId="349" fontId="33" fillId="0" borderId="0" applyFont="0" applyFill="0" applyBorder="0" applyAlignment="0" applyProtection="0"/>
    <xf numFmtId="0" fontId="27" fillId="0" borderId="0"/>
    <xf numFmtId="0" fontId="12" fillId="0" borderId="0">
      <alignment horizontal="left"/>
    </xf>
    <xf numFmtId="0" fontId="13" fillId="0" borderId="0"/>
    <xf numFmtId="0" fontId="13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337" fontId="16" fillId="0" borderId="0" applyFont="0" applyFill="0" applyBorder="0" applyAlignment="0" applyProtection="0"/>
    <xf numFmtId="0" fontId="13" fillId="0" borderId="0"/>
    <xf numFmtId="331" fontId="13" fillId="0" borderId="0"/>
    <xf numFmtId="0" fontId="10" fillId="0" borderId="0"/>
    <xf numFmtId="331" fontId="10" fillId="0" borderId="0"/>
    <xf numFmtId="9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1" fillId="0" borderId="0"/>
    <xf numFmtId="0" fontId="13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4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right" vertical="top" wrapText="1"/>
    </xf>
    <xf numFmtId="3" fontId="7" fillId="0" borderId="0" xfId="0" applyNumberFormat="1" applyFont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0" fillId="0" borderId="0" xfId="0" applyNumberFormat="1"/>
    <xf numFmtId="3" fontId="7" fillId="0" borderId="4" xfId="0" applyNumberFormat="1" applyFont="1" applyBorder="1" applyAlignment="1">
      <alignment horizontal="right" wrapText="1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justify"/>
    </xf>
    <xf numFmtId="0" fontId="11" fillId="0" borderId="1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4" fontId="12" fillId="0" borderId="6" xfId="1" applyNumberFormat="1" applyFont="1" applyBorder="1" applyAlignment="1">
      <alignment vertical="top"/>
    </xf>
    <xf numFmtId="3" fontId="14" fillId="0" borderId="6" xfId="2" applyNumberFormat="1" applyFont="1" applyFill="1" applyBorder="1"/>
    <xf numFmtId="4" fontId="15" fillId="0" borderId="6" xfId="1" applyNumberFormat="1" applyFont="1" applyBorder="1" applyAlignment="1">
      <alignment horizontal="left" vertical="top" indent="1"/>
    </xf>
    <xf numFmtId="4" fontId="12" fillId="0" borderId="6" xfId="1" applyNumberFormat="1" applyFont="1" applyBorder="1">
      <alignment horizontal="left"/>
    </xf>
    <xf numFmtId="49" fontId="17" fillId="0" borderId="6" xfId="3" applyNumberFormat="1" applyFont="1" applyBorder="1" applyAlignment="1">
      <alignment vertical="center" wrapText="1"/>
    </xf>
    <xf numFmtId="3" fontId="18" fillId="0" borderId="6" xfId="4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1" xfId="7" applyFont="1" applyBorder="1" applyAlignment="1">
      <alignment wrapText="1"/>
    </xf>
    <xf numFmtId="3" fontId="0" fillId="0" borderId="1" xfId="0" applyNumberFormat="1" applyBorder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95" fillId="0" borderId="6" xfId="2" applyNumberFormat="1" applyFont="1" applyFill="1" applyBorder="1"/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0" fillId="0" borderId="0" xfId="7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/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96" fillId="60" borderId="0" xfId="1637" applyFont="1" applyFill="1" applyAlignment="1">
      <alignment horizontal="left" vertical="center" wrapText="1"/>
    </xf>
    <xf numFmtId="0" fontId="53" fillId="60" borderId="0" xfId="1637" applyFont="1" applyFill="1" applyAlignment="1">
      <alignment horizontal="left" wrapText="1"/>
    </xf>
    <xf numFmtId="0" fontId="296" fillId="60" borderId="0" xfId="1637" applyFont="1" applyFill="1" applyAlignment="1">
      <alignment horizontal="left" vertical="top" wrapText="1"/>
    </xf>
    <xf numFmtId="0" fontId="297" fillId="60" borderId="0" xfId="1637" applyFont="1" applyFill="1" applyAlignment="1">
      <alignment horizontal="center" wrapText="1"/>
    </xf>
    <xf numFmtId="0" fontId="296" fillId="60" borderId="0" xfId="1637" applyFont="1" applyFill="1" applyAlignment="1">
      <alignment horizontal="right" wrapText="1"/>
    </xf>
    <xf numFmtId="0" fontId="296" fillId="60" borderId="0" xfId="1637" applyFont="1" applyFill="1" applyAlignment="1">
      <alignment horizontal="left" wrapText="1"/>
    </xf>
    <xf numFmtId="0" fontId="296" fillId="60" borderId="6" xfId="1637" applyFont="1" applyFill="1" applyBorder="1" applyAlignment="1">
      <alignment horizontal="left" vertical="center" wrapText="1"/>
    </xf>
    <xf numFmtId="0" fontId="298" fillId="60" borderId="6" xfId="1637" applyFont="1" applyFill="1" applyBorder="1" applyAlignment="1">
      <alignment horizontal="center" vertical="center" wrapText="1"/>
    </xf>
    <xf numFmtId="0" fontId="296" fillId="60" borderId="6" xfId="1637" applyFont="1" applyFill="1" applyBorder="1" applyAlignment="1">
      <alignment horizontal="center" vertical="center" wrapText="1"/>
    </xf>
    <xf numFmtId="4" fontId="296" fillId="60" borderId="6" xfId="1637" applyNumberFormat="1" applyFont="1" applyFill="1" applyBorder="1" applyAlignment="1">
      <alignment horizontal="right" vertical="center" wrapText="1"/>
    </xf>
    <xf numFmtId="49" fontId="296" fillId="60" borderId="6" xfId="1637" applyNumberFormat="1" applyFont="1" applyFill="1" applyBorder="1" applyAlignment="1">
      <alignment horizontal="center" vertical="center" wrapText="1"/>
    </xf>
    <xf numFmtId="4" fontId="298" fillId="60" borderId="6" xfId="1637" applyNumberFormat="1" applyFont="1" applyFill="1" applyBorder="1" applyAlignment="1">
      <alignment horizontal="right" vertical="center" wrapText="1"/>
    </xf>
    <xf numFmtId="0" fontId="296" fillId="60" borderId="75" xfId="1637" applyFont="1" applyFill="1" applyBorder="1" applyAlignment="1">
      <alignment horizontal="left" wrapText="1"/>
    </xf>
    <xf numFmtId="0" fontId="296" fillId="60" borderId="0" xfId="1637" applyFont="1" applyFill="1" applyAlignment="1">
      <alignment horizontal="center" vertical="center" wrapText="1"/>
    </xf>
    <xf numFmtId="0" fontId="61" fillId="0" borderId="0" xfId="1651" applyAlignment="1">
      <alignment horizontal="left"/>
    </xf>
    <xf numFmtId="0" fontId="21" fillId="0" borderId="0" xfId="1651" applyFont="1" applyAlignment="1">
      <alignment horizontal="left"/>
    </xf>
    <xf numFmtId="0" fontId="299" fillId="0" borderId="0" xfId="1651" applyNumberFormat="1" applyFont="1" applyBorder="1" applyAlignment="1">
      <alignment horizontal="centerContinuous" vertical="top"/>
    </xf>
    <xf numFmtId="0" fontId="17" fillId="0" borderId="0" xfId="1651" applyFont="1" applyAlignment="1">
      <alignment horizontal="left"/>
    </xf>
    <xf numFmtId="0" fontId="255" fillId="0" borderId="0" xfId="1651" applyFont="1" applyAlignment="1">
      <alignment horizontal="left"/>
    </xf>
    <xf numFmtId="4" fontId="12" fillId="0" borderId="0" xfId="5" applyNumberFormat="1" applyFont="1"/>
    <xf numFmtId="4" fontId="17" fillId="0" borderId="0" xfId="1" applyNumberFormat="1" applyFont="1" applyAlignment="1">
      <alignment vertical="top"/>
    </xf>
    <xf numFmtId="4" fontId="12" fillId="0" borderId="0" xfId="5" applyNumberFormat="1" applyFont="1" applyFill="1" applyAlignment="1">
      <alignment horizontal="center"/>
    </xf>
    <xf numFmtId="0" fontId="33" fillId="0" borderId="0" xfId="1660" applyFont="1" applyFill="1" applyBorder="1"/>
    <xf numFmtId="4" fontId="300" fillId="0" borderId="0" xfId="5" applyNumberFormat="1" applyFont="1"/>
    <xf numFmtId="49" fontId="189" fillId="0" borderId="0" xfId="1846" applyNumberFormat="1" applyFont="1" applyFill="1" applyBorder="1" applyAlignment="1">
      <alignment horizontal="left" indent="1"/>
    </xf>
    <xf numFmtId="4" fontId="15" fillId="0" borderId="0" xfId="5" applyNumberFormat="1" applyFont="1"/>
    <xf numFmtId="0" fontId="13" fillId="0" borderId="0" xfId="1845" applyFont="1" applyFill="1" applyBorder="1" applyAlignment="1">
      <alignment vertical="top" wrapText="1"/>
    </xf>
    <xf numFmtId="4" fontId="192" fillId="0" borderId="0" xfId="5" applyNumberFormat="1" applyFont="1"/>
    <xf numFmtId="49" fontId="188" fillId="0" borderId="0" xfId="1660" applyNumberFormat="1" applyFont="1" applyFill="1" applyBorder="1" applyAlignment="1">
      <alignment horizontal="left" indent="1"/>
    </xf>
    <xf numFmtId="4" fontId="12" fillId="0" borderId="0" xfId="1" applyNumberFormat="1" applyFont="1" applyBorder="1" applyAlignment="1">
      <alignment vertical="top"/>
    </xf>
    <xf numFmtId="4" fontId="12" fillId="0" borderId="0" xfId="1" applyNumberFormat="1" applyFont="1" applyAlignment="1">
      <alignment horizontal="center"/>
    </xf>
    <xf numFmtId="0" fontId="301" fillId="0" borderId="0" xfId="6" applyFont="1"/>
    <xf numFmtId="4" fontId="12" fillId="2" borderId="6" xfId="5" applyNumberFormat="1" applyFont="1" applyFill="1" applyBorder="1" applyAlignment="1">
      <alignment horizontal="center"/>
    </xf>
    <xf numFmtId="4" fontId="12" fillId="0" borderId="0" xfId="5" applyNumberFormat="1" applyFont="1" applyAlignment="1">
      <alignment horizontal="center"/>
    </xf>
    <xf numFmtId="0" fontId="98" fillId="0" borderId="0" xfId="1651" applyFont="1" applyAlignment="1">
      <alignment horizontal="left"/>
    </xf>
    <xf numFmtId="0" fontId="302" fillId="0" borderId="0" xfId="1699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296" fillId="60" borderId="0" xfId="0" applyFont="1" applyFill="1" applyAlignment="1">
      <alignment vertical="center" wrapText="1"/>
    </xf>
    <xf numFmtId="0" fontId="296" fillId="60" borderId="0" xfId="0" applyFont="1" applyFill="1" applyAlignment="1">
      <alignment horizontal="left" vertical="center" wrapText="1"/>
    </xf>
    <xf numFmtId="0" fontId="0" fillId="60" borderId="0" xfId="0" applyFont="1" applyFill="1" applyAlignment="1">
      <alignment horizontal="left" wrapText="1"/>
    </xf>
    <xf numFmtId="0" fontId="297" fillId="60" borderId="0" xfId="0" applyFont="1" applyFill="1" applyAlignment="1">
      <alignment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20" fillId="0" borderId="0" xfId="0" applyFont="1" applyAlignment="1">
      <alignment wrapText="1"/>
    </xf>
    <xf numFmtId="3" fontId="20" fillId="0" borderId="0" xfId="0" applyNumberFormat="1" applyFont="1" applyFill="1" applyAlignment="1">
      <alignment wrapText="1"/>
    </xf>
    <xf numFmtId="3" fontId="20" fillId="0" borderId="1" xfId="0" applyNumberFormat="1" applyFont="1" applyBorder="1" applyAlignment="1">
      <alignment wrapText="1"/>
    </xf>
    <xf numFmtId="3" fontId="21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3" fontId="21" fillId="0" borderId="0" xfId="0" applyNumberFormat="1" applyFont="1" applyFill="1" applyAlignment="1">
      <alignment wrapText="1"/>
    </xf>
    <xf numFmtId="3" fontId="20" fillId="0" borderId="0" xfId="0" applyNumberFormat="1" applyFont="1" applyAlignment="1">
      <alignment wrapText="1"/>
    </xf>
    <xf numFmtId="3" fontId="21" fillId="0" borderId="3" xfId="0" applyNumberFormat="1" applyFont="1" applyFill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303" fillId="0" borderId="0" xfId="0" applyNumberFormat="1" applyFont="1"/>
    <xf numFmtId="0" fontId="303" fillId="0" borderId="0" xfId="0" applyFont="1"/>
    <xf numFmtId="0" fontId="0" fillId="0" borderId="0" xfId="0"/>
    <xf numFmtId="353" fontId="22" fillId="0" borderId="1" xfId="0" applyNumberFormat="1" applyFont="1" applyBorder="1" applyAlignment="1">
      <alignment vertical="center" wrapText="1"/>
    </xf>
    <xf numFmtId="353" fontId="22" fillId="0" borderId="0" xfId="0" applyNumberFormat="1" applyFont="1" applyBorder="1" applyAlignment="1">
      <alignment vertical="center" wrapText="1"/>
    </xf>
    <xf numFmtId="353" fontId="0" fillId="0" borderId="0" xfId="0" applyNumberFormat="1" applyBorder="1" applyAlignment="1">
      <alignment vertical="center" wrapText="1"/>
    </xf>
    <xf numFmtId="353" fontId="9" fillId="0" borderId="0" xfId="0" applyNumberFormat="1" applyFont="1" applyBorder="1" applyAlignment="1">
      <alignment vertical="center" wrapText="1"/>
    </xf>
    <xf numFmtId="353" fontId="3" fillId="0" borderId="0" xfId="1847" applyNumberFormat="1" applyFont="1" applyAlignment="1">
      <alignment vertical="center" wrapText="1"/>
    </xf>
    <xf numFmtId="353" fontId="9" fillId="0" borderId="0" xfId="0" applyNumberFormat="1" applyFont="1" applyBorder="1" applyAlignment="1">
      <alignment vertical="top" wrapText="1"/>
    </xf>
    <xf numFmtId="353" fontId="3" fillId="0" borderId="0" xfId="1847" applyNumberFormat="1" applyFont="1" applyAlignment="1">
      <alignment vertical="top" wrapText="1"/>
    </xf>
    <xf numFmtId="353" fontId="22" fillId="0" borderId="0" xfId="0" applyNumberFormat="1" applyFont="1" applyBorder="1" applyAlignment="1">
      <alignment vertical="top" wrapText="1"/>
    </xf>
    <xf numFmtId="353" fontId="22" fillId="0" borderId="8" xfId="0" applyNumberFormat="1" applyFont="1" applyBorder="1" applyAlignment="1">
      <alignment vertical="center" wrapText="1"/>
    </xf>
    <xf numFmtId="353" fontId="7" fillId="0" borderId="1" xfId="0" applyNumberFormat="1" applyFont="1" applyBorder="1" applyAlignment="1">
      <alignment vertical="top" wrapText="1"/>
    </xf>
    <xf numFmtId="353" fontId="0" fillId="0" borderId="0" xfId="0" applyNumberFormat="1" applyAlignment="1">
      <alignment vertical="center" wrapText="1"/>
    </xf>
    <xf numFmtId="353" fontId="7" fillId="0" borderId="0" xfId="0" applyNumberFormat="1" applyFont="1" applyBorder="1" applyAlignment="1">
      <alignment vertical="center" wrapText="1"/>
    </xf>
    <xf numFmtId="353" fontId="7" fillId="0" borderId="8" xfId="0" applyNumberFormat="1" applyFont="1" applyBorder="1" applyAlignment="1">
      <alignment vertical="top" wrapText="1"/>
    </xf>
    <xf numFmtId="353" fontId="0" fillId="0" borderId="0" xfId="0" applyNumberFormat="1" applyAlignment="1">
      <alignment vertical="top" wrapText="1"/>
    </xf>
    <xf numFmtId="353" fontId="7" fillId="0" borderId="0" xfId="0" applyNumberFormat="1" applyFont="1" applyBorder="1" applyAlignment="1">
      <alignment vertical="top" wrapText="1"/>
    </xf>
    <xf numFmtId="353" fontId="0" fillId="0" borderId="1" xfId="0" applyNumberFormat="1" applyBorder="1" applyAlignment="1">
      <alignment vertical="center" wrapText="1"/>
    </xf>
    <xf numFmtId="353" fontId="9" fillId="0" borderId="1" xfId="0" applyNumberFormat="1" applyFont="1" applyBorder="1" applyAlignment="1">
      <alignment vertical="center" wrapText="1"/>
    </xf>
    <xf numFmtId="353" fontId="7" fillId="0" borderId="1" xfId="0" applyNumberFormat="1" applyFont="1" applyBorder="1" applyAlignment="1">
      <alignment vertical="center" wrapText="1"/>
    </xf>
    <xf numFmtId="353" fontId="9" fillId="0" borderId="0" xfId="0" applyNumberFormat="1" applyFont="1" applyBorder="1" applyAlignment="1">
      <alignment wrapText="1"/>
    </xf>
    <xf numFmtId="353" fontId="7" fillId="0" borderId="3" xfId="0" applyNumberFormat="1" applyFont="1" applyBorder="1" applyAlignment="1">
      <alignment vertical="center" wrapText="1"/>
    </xf>
    <xf numFmtId="353" fontId="7" fillId="0" borderId="1" xfId="0" applyNumberFormat="1" applyFont="1" applyBorder="1" applyAlignment="1">
      <alignment wrapText="1"/>
    </xf>
    <xf numFmtId="353" fontId="7" fillId="0" borderId="1" xfId="0" applyNumberFormat="1" applyFont="1" applyBorder="1" applyAlignment="1">
      <alignment horizontal="center" vertical="center" wrapText="1"/>
    </xf>
    <xf numFmtId="353" fontId="7" fillId="0" borderId="0" xfId="0" applyNumberFormat="1" applyFont="1" applyBorder="1" applyAlignment="1">
      <alignment wrapText="1"/>
    </xf>
    <xf numFmtId="353" fontId="7" fillId="0" borderId="0" xfId="0" applyNumberFormat="1" applyFont="1" applyBorder="1" applyAlignment="1">
      <alignment horizontal="center" vertical="center" wrapText="1"/>
    </xf>
    <xf numFmtId="353" fontId="7" fillId="0" borderId="8" xfId="0" applyNumberFormat="1" applyFont="1" applyBorder="1" applyAlignment="1">
      <alignment wrapText="1"/>
    </xf>
    <xf numFmtId="353" fontId="7" fillId="0" borderId="8" xfId="0" applyNumberFormat="1" applyFont="1" applyBorder="1" applyAlignment="1">
      <alignment horizontal="center" vertical="center" wrapText="1"/>
    </xf>
    <xf numFmtId="353" fontId="9" fillId="0" borderId="0" xfId="0" applyNumberFormat="1" applyFont="1" applyBorder="1" applyAlignment="1">
      <alignment horizontal="center" vertical="top" wrapText="1"/>
    </xf>
    <xf numFmtId="353" fontId="7" fillId="0" borderId="0" xfId="0" applyNumberFormat="1" applyFont="1" applyBorder="1" applyAlignment="1">
      <alignment horizontal="center" vertical="top" wrapText="1"/>
    </xf>
    <xf numFmtId="353" fontId="7" fillId="0" borderId="8" xfId="0" applyNumberFormat="1" applyFont="1" applyBorder="1" applyAlignment="1">
      <alignment horizontal="center" vertical="top" wrapText="1"/>
    </xf>
    <xf numFmtId="353" fontId="7" fillId="0" borderId="1" xfId="0" applyNumberFormat="1" applyFont="1" applyBorder="1" applyAlignment="1">
      <alignment horizontal="center" vertical="top" wrapText="1"/>
    </xf>
    <xf numFmtId="353" fontId="9" fillId="0" borderId="0" xfId="0" applyNumberFormat="1" applyFont="1" applyBorder="1" applyAlignment="1">
      <alignment horizontal="center" vertical="center" wrapText="1"/>
    </xf>
    <xf numFmtId="353" fontId="9" fillId="0" borderId="1" xfId="0" applyNumberFormat="1" applyFont="1" applyBorder="1" applyAlignment="1">
      <alignment wrapText="1"/>
    </xf>
    <xf numFmtId="353" fontId="3" fillId="0" borderId="1" xfId="0" applyNumberFormat="1" applyFont="1" applyBorder="1" applyAlignment="1">
      <alignment horizontal="center" vertical="center" wrapText="1"/>
    </xf>
    <xf numFmtId="353" fontId="9" fillId="0" borderId="0" xfId="0" applyNumberFormat="1" applyFont="1" applyBorder="1" applyAlignment="1">
      <alignment horizontal="left" vertical="top" wrapText="1"/>
    </xf>
    <xf numFmtId="353" fontId="2" fillId="0" borderId="8" xfId="0" applyNumberFormat="1" applyFont="1" applyBorder="1" applyAlignment="1">
      <alignment horizontal="center" vertical="center" wrapText="1"/>
    </xf>
    <xf numFmtId="353" fontId="7" fillId="0" borderId="3" xfId="0" applyNumberFormat="1" applyFont="1" applyBorder="1" applyAlignment="1">
      <alignment wrapText="1"/>
    </xf>
    <xf numFmtId="353" fontId="7" fillId="0" borderId="3" xfId="0" applyNumberFormat="1" applyFont="1" applyBorder="1" applyAlignment="1">
      <alignment horizontal="center" vertical="center" wrapText="1"/>
    </xf>
    <xf numFmtId="0" fontId="0" fillId="0" borderId="0" xfId="0"/>
    <xf numFmtId="3" fontId="7" fillId="0" borderId="3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wrapText="1"/>
    </xf>
    <xf numFmtId="0" fontId="0" fillId="0" borderId="0" xfId="0"/>
    <xf numFmtId="353" fontId="3" fillId="0" borderId="0" xfId="0" applyNumberFormat="1" applyFont="1" applyAlignment="1">
      <alignment horizontal="right" vertical="center" wrapText="1"/>
    </xf>
    <xf numFmtId="353" fontId="3" fillId="0" borderId="1" xfId="0" applyNumberFormat="1" applyFont="1" applyBorder="1" applyAlignment="1">
      <alignment horizontal="right" vertical="center" wrapText="1"/>
    </xf>
    <xf numFmtId="353" fontId="2" fillId="0" borderId="0" xfId="0" applyNumberFormat="1" applyFont="1" applyAlignment="1">
      <alignment horizontal="right" vertical="center" wrapText="1"/>
    </xf>
    <xf numFmtId="353" fontId="2" fillId="0" borderId="1" xfId="0" applyNumberFormat="1" applyFont="1" applyBorder="1" applyAlignment="1">
      <alignment horizontal="right" vertical="center" wrapText="1"/>
    </xf>
    <xf numFmtId="353" fontId="3" fillId="61" borderId="0" xfId="0" applyNumberFormat="1" applyFont="1" applyFill="1" applyAlignment="1">
      <alignment horizontal="right" vertical="center" wrapText="1"/>
    </xf>
    <xf numFmtId="353" fontId="2" fillId="0" borderId="2" xfId="0" applyNumberFormat="1" applyFont="1" applyBorder="1" applyAlignment="1">
      <alignment horizontal="right" vertical="center" wrapText="1"/>
    </xf>
    <xf numFmtId="353" fontId="5" fillId="0" borderId="2" xfId="0" applyNumberFormat="1" applyFont="1" applyBorder="1" applyAlignment="1">
      <alignment horizontal="right" vertical="center" wrapText="1"/>
    </xf>
    <xf numFmtId="353" fontId="3" fillId="0" borderId="2" xfId="0" applyNumberFormat="1" applyFont="1" applyBorder="1" applyAlignment="1">
      <alignment horizontal="right" vertical="center" wrapText="1"/>
    </xf>
    <xf numFmtId="353" fontId="3" fillId="0" borderId="0" xfId="0" applyNumberFormat="1" applyFont="1" applyFill="1" applyAlignment="1">
      <alignment wrapText="1"/>
    </xf>
    <xf numFmtId="353" fontId="3" fillId="0" borderId="1" xfId="0" applyNumberFormat="1" applyFont="1" applyFill="1" applyBorder="1" applyAlignment="1">
      <alignment wrapText="1"/>
    </xf>
    <xf numFmtId="353" fontId="2" fillId="0" borderId="0" xfId="0" applyNumberFormat="1" applyFont="1" applyFill="1" applyAlignment="1">
      <alignment wrapText="1"/>
    </xf>
    <xf numFmtId="353" fontId="2" fillId="0" borderId="3" xfId="0" applyNumberFormat="1" applyFont="1" applyFill="1" applyBorder="1" applyAlignment="1">
      <alignment wrapText="1"/>
    </xf>
    <xf numFmtId="353" fontId="7" fillId="0" borderId="0" xfId="0" applyNumberFormat="1" applyFont="1" applyAlignment="1">
      <alignment horizontal="right" wrapText="1"/>
    </xf>
    <xf numFmtId="353" fontId="9" fillId="0" borderId="0" xfId="0" applyNumberFormat="1" applyFont="1" applyAlignment="1">
      <alignment horizontal="right" wrapText="1"/>
    </xf>
    <xf numFmtId="353" fontId="0" fillId="0" borderId="0" xfId="0" applyNumberFormat="1" applyAlignment="1">
      <alignment wrapText="1"/>
    </xf>
    <xf numFmtId="353" fontId="7" fillId="0" borderId="4" xfId="0" applyNumberFormat="1" applyFont="1" applyBorder="1" applyAlignment="1">
      <alignment horizontal="right" wrapText="1"/>
    </xf>
    <xf numFmtId="353" fontId="7" fillId="0" borderId="3" xfId="0" applyNumberFormat="1" applyFont="1" applyBorder="1" applyAlignment="1">
      <alignment horizontal="right" wrapText="1"/>
    </xf>
    <xf numFmtId="353" fontId="0" fillId="0" borderId="0" xfId="0" applyNumberFormat="1"/>
    <xf numFmtId="353" fontId="0" fillId="0" borderId="0" xfId="0" applyNumberFormat="1" applyBorder="1" applyAlignment="1">
      <alignment vertical="top" wrapText="1"/>
    </xf>
    <xf numFmtId="353" fontId="0" fillId="0" borderId="0" xfId="0" applyNumberFormat="1" applyFont="1" applyBorder="1" applyAlignment="1">
      <alignment vertical="top" wrapText="1"/>
    </xf>
    <xf numFmtId="353" fontId="3" fillId="0" borderId="0" xfId="0" applyNumberFormat="1" applyFont="1" applyFill="1" applyAlignment="1">
      <alignment horizontal="right" wrapText="1"/>
    </xf>
    <xf numFmtId="3" fontId="20" fillId="0" borderId="0" xfId="0" applyNumberFormat="1" applyFont="1" applyFill="1" applyAlignment="1">
      <alignment horizontal="right" wrapText="1"/>
    </xf>
    <xf numFmtId="351" fontId="3" fillId="0" borderId="0" xfId="0" applyNumberFormat="1" applyFont="1" applyFill="1" applyAlignment="1">
      <alignment wrapText="1"/>
    </xf>
    <xf numFmtId="0" fontId="0" fillId="0" borderId="0" xfId="0"/>
    <xf numFmtId="0" fontId="0" fillId="0" borderId="0" xfId="0"/>
    <xf numFmtId="0" fontId="296" fillId="60" borderId="0" xfId="1637" applyFont="1" applyFill="1" applyAlignment="1">
      <alignment horizontal="left" vertical="center" wrapText="1"/>
    </xf>
    <xf numFmtId="0" fontId="296" fillId="60" borderId="73" xfId="1637" applyFont="1" applyFill="1" applyBorder="1" applyAlignment="1">
      <alignment horizontal="left" vertical="center" wrapText="1"/>
    </xf>
    <xf numFmtId="0" fontId="296" fillId="60" borderId="74" xfId="1637" applyFont="1" applyFill="1" applyBorder="1" applyAlignment="1">
      <alignment horizontal="left" vertical="center" wrapText="1"/>
    </xf>
    <xf numFmtId="0" fontId="298" fillId="60" borderId="73" xfId="1637" applyFont="1" applyFill="1" applyBorder="1" applyAlignment="1">
      <alignment horizontal="left" vertical="center" wrapText="1"/>
    </xf>
    <xf numFmtId="0" fontId="298" fillId="60" borderId="74" xfId="1637" applyFont="1" applyFill="1" applyBorder="1" applyAlignment="1">
      <alignment horizontal="left" vertical="center" wrapText="1"/>
    </xf>
    <xf numFmtId="0" fontId="296" fillId="60" borderId="75" xfId="1637" applyFont="1" applyFill="1" applyBorder="1" applyAlignment="1">
      <alignment horizontal="left" wrapText="1"/>
    </xf>
    <xf numFmtId="0" fontId="296" fillId="60" borderId="76" xfId="1637" applyFont="1" applyFill="1" applyBorder="1" applyAlignment="1">
      <alignment horizontal="left" wrapText="1"/>
    </xf>
    <xf numFmtId="0" fontId="298" fillId="60" borderId="73" xfId="1637" applyFont="1" applyFill="1" applyBorder="1" applyAlignment="1">
      <alignment horizontal="center" vertical="center" wrapText="1"/>
    </xf>
    <xf numFmtId="0" fontId="298" fillId="60" borderId="8" xfId="1637" applyFont="1" applyFill="1" applyBorder="1" applyAlignment="1">
      <alignment horizontal="center" vertical="center" wrapText="1"/>
    </xf>
    <xf numFmtId="0" fontId="298" fillId="60" borderId="74" xfId="1637" applyFont="1" applyFill="1" applyBorder="1" applyAlignment="1">
      <alignment horizontal="center" vertical="center" wrapText="1"/>
    </xf>
    <xf numFmtId="0" fontId="296" fillId="60" borderId="0" xfId="1637" applyFont="1" applyFill="1" applyAlignment="1">
      <alignment horizontal="left" vertical="top" wrapText="1"/>
    </xf>
    <xf numFmtId="0" fontId="297" fillId="60" borderId="0" xfId="1637" applyFont="1" applyFill="1" applyAlignment="1">
      <alignment horizontal="center" wrapText="1"/>
    </xf>
    <xf numFmtId="0" fontId="296" fillId="60" borderId="0" xfId="1637" applyFont="1" applyFill="1" applyAlignment="1">
      <alignment horizontal="center" wrapText="1"/>
    </xf>
    <xf numFmtId="0" fontId="296" fillId="60" borderId="0" xfId="1637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96" fillId="60" borderId="0" xfId="0" applyFont="1" applyFill="1" applyAlignment="1">
      <alignment horizontal="left" vertical="center" wrapText="1"/>
    </xf>
    <xf numFmtId="0" fontId="297" fillId="60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" fontId="19" fillId="0" borderId="0" xfId="1" applyNumberFormat="1" applyFont="1" applyAlignment="1">
      <alignment horizontal="center" vertical="top"/>
    </xf>
    <xf numFmtId="4" fontId="17" fillId="0" borderId="6" xfId="1" applyNumberFormat="1" applyFont="1" applyFill="1" applyBorder="1" applyAlignment="1">
      <alignment horizontal="center" vertical="center"/>
    </xf>
    <xf numFmtId="4" fontId="17" fillId="0" borderId="77" xfId="1" applyNumberFormat="1" applyFont="1" applyFill="1" applyBorder="1" applyAlignment="1">
      <alignment horizontal="center" vertical="center" wrapText="1"/>
    </xf>
    <xf numFmtId="4" fontId="17" fillId="0" borderId="7" xfId="1" applyNumberFormat="1" applyFont="1" applyFill="1" applyBorder="1" applyAlignment="1">
      <alignment horizontal="center" vertical="center" wrapText="1"/>
    </xf>
  </cellXfs>
  <cellStyles count="1862">
    <cellStyle name="_x0013_" xfId="8"/>
    <cellStyle name="_x000a_386grabber=S" xfId="9"/>
    <cellStyle name="_x000a_bidires=100_x000d_" xfId="10"/>
    <cellStyle name="_x000d__x000a_JournalTemplate=C:\COMFO\CTALK\JOURSTD.TPL_x000d__x000a_LbStateAddress=3 3 0 251 1 89 2 311_x000d__x000a_LbStateJou" xfId="11"/>
    <cellStyle name="$" xfId="12"/>
    <cellStyle name="%" xfId="13"/>
    <cellStyle name="%_1639_DCF_UKPF_AbKu" xfId="14"/>
    <cellStyle name="%_1639_DCF_UKPF_AbKu2" xfId="15"/>
    <cellStyle name="%_DCF_UKPF_на_согласование с нов Гранд ТоталImpairment" xfId="16"/>
    <cellStyle name="%_Копия расчётные данные для Натальи (2)" xfId="17"/>
    <cellStyle name="?_x0001_" xfId="18"/>
    <cellStyle name="?_x001d_?-" xfId="19"/>
    <cellStyle name="?_x001d_?-&amp;ђyќ&amp;‰y_x000b__x0008_c_x000c_A_x000d__x0007__x0001__x0001_" xfId="20"/>
    <cellStyle name="?_x001d_?-&amp;ђyќ&amp;‰y_x000b__x0008_c_x000c_A_x000d__x000f__x0001__x0001_" xfId="21"/>
    <cellStyle name="????????" xfId="22"/>
    <cellStyle name="???????_????25,08,97?" xfId="23"/>
    <cellStyle name="?…?ж?Ш?и [0.00]" xfId="24"/>
    <cellStyle name="?…‹?ђO‚e [0.00]_laroux" xfId="25"/>
    <cellStyle name="?…‹?ђO‚e_laroux" xfId="26"/>
    <cellStyle name="?W??_‘O’с?р??" xfId="27"/>
    <cellStyle name="]_x000d__x000a_Zoomed=1_x000d__x000a_Row=0_x000d__x000a_Column=0_x000d__x000a_Height=0_x000d__x000a_Width=0_x000d__x000a_FontName=FoxFont_x000d__x000a_FontStyle=0_x000d__x000a_FontSize=9_x000d__x000a_PrtFontName=FoxPrin" xfId="28"/>
    <cellStyle name="_ heading$" xfId="29"/>
    <cellStyle name="_ heading%" xfId="30"/>
    <cellStyle name="_ heading£" xfId="31"/>
    <cellStyle name="_ heading¥" xfId="32"/>
    <cellStyle name="_ heading€" xfId="33"/>
    <cellStyle name="_ headingx" xfId="34"/>
    <cellStyle name="_%(SignOnly)" xfId="35"/>
    <cellStyle name="_%(SignSpaceOnly)" xfId="36"/>
    <cellStyle name="_~0223172" xfId="37"/>
    <cellStyle name="_~0676107" xfId="38"/>
    <cellStyle name="_~1279704" xfId="39"/>
    <cellStyle name="_~5327039" xfId="40"/>
    <cellStyle name="_~5327039_Фин.отчет. на 31.12.09 МСФО 2" xfId="41"/>
    <cellStyle name="_~9799689" xfId="42"/>
    <cellStyle name="_~9799689_Фин.отчет. на 31.12.09 МСФО 2" xfId="43"/>
    <cellStyle name="_0.0[1space]" xfId="44"/>
    <cellStyle name="_0.0[2space]" xfId="45"/>
    <cellStyle name="_0.0[3space]" xfId="46"/>
    <cellStyle name="_0.0[4space]" xfId="47"/>
    <cellStyle name="_0.0[6space]" xfId="48"/>
    <cellStyle name="_0.0[7space]" xfId="49"/>
    <cellStyle name="_0.0[8space]" xfId="50"/>
    <cellStyle name="_0.00[1space]" xfId="51"/>
    <cellStyle name="_0.00[2space]" xfId="52"/>
    <cellStyle name="_0.00[3space]" xfId="53"/>
    <cellStyle name="_0.00[4space]" xfId="54"/>
    <cellStyle name="_0.00[7space]" xfId="55"/>
    <cellStyle name="_0.00[8space]" xfId="56"/>
    <cellStyle name="_0.00[9space]" xfId="57"/>
    <cellStyle name="_0[1space]" xfId="58"/>
    <cellStyle name="_0[2space]" xfId="59"/>
    <cellStyle name="_0[3space]" xfId="60"/>
    <cellStyle name="_0[4space]" xfId="61"/>
    <cellStyle name="_0[6space]" xfId="62"/>
    <cellStyle name="_0[7space]" xfId="63"/>
    <cellStyle name="_01-420  PKKR Maintenance Costs Template for Budget 2006 (Rus) " xfId="64"/>
    <cellStyle name="_03.02.2007 15.12 Отчет о движении денежных средств на 01.01.07." xfId="65"/>
    <cellStyle name="_034 расш.2 кварт.20061" xfId="66"/>
    <cellStyle name="_04.04.06 Баланс неконсол.2005" xfId="67"/>
    <cellStyle name="_0747_DCF_sugar_10" xfId="68"/>
    <cellStyle name="_0747_DCF_sugar_11" xfId="69"/>
    <cellStyle name="_0747_DCF_sugar_17" xfId="70"/>
    <cellStyle name="_0747_DCF_sugar_5_with economic obsolesense" xfId="71"/>
    <cellStyle name="_0763_Iskitim_DCF_08_OL" xfId="72"/>
    <cellStyle name="_12.4 Attachment to SRM SAD" xfId="73"/>
    <cellStyle name="_2004г. СМИ КазТрансОйл по 241 приказу( дочки)" xfId="74"/>
    <cellStyle name="_2005г.НКС ЗФ для ЦА" xfId="75"/>
    <cellStyle name="_2006 2007 revenue bridge" xfId="76"/>
    <cellStyle name="_2006 ГОД 1 квартал  Баланс по МСФО" xfId="77"/>
    <cellStyle name="_2007 для American" xfId="78"/>
    <cellStyle name="_311 РЕЗЕРВ" xfId="79"/>
    <cellStyle name="_681 счет" xfId="80"/>
    <cellStyle name="_684-687" xfId="81"/>
    <cellStyle name="_821-JE 2006" xfId="82"/>
    <cellStyle name="_A4. Openning balance reconciliation" xfId="83"/>
    <cellStyle name="_A4. P&amp;L as of Mar 28, 06" xfId="84"/>
    <cellStyle name="_A4. Year-End Balance as of Mar 28, 06" xfId="85"/>
    <cellStyle name="_A4.1 TS 2005" xfId="86"/>
    <cellStyle name="_A4.1 TS 2005_Фин.отчет. на 31.12.09 МСФО 2" xfId="87"/>
    <cellStyle name="_A4.PBC_YE-Hard Close Balance_as of Mar 28, 06" xfId="88"/>
    <cellStyle name="_Accounts payable analysis - August 2005" xfId="89"/>
    <cellStyle name="_Accounts payable analysis - December 2005" xfId="90"/>
    <cellStyle name="_Accounts payable analysis - July 2005" xfId="91"/>
    <cellStyle name="_Accounts payable analysis - November 2005" xfId="92"/>
    <cellStyle name="_Accounts payable analysis - October 2005" xfId="93"/>
    <cellStyle name="_Accounts payable analysis - September 2005" xfId="94"/>
    <cellStyle name="_Accounts_Payable_TP_WP_07" xfId="95"/>
    <cellStyle name="_Adj 12&amp;13 April Accounts payable net off" xfId="96"/>
    <cellStyle name="_Adj 12&amp;13 April Prepaids Net off" xfId="97"/>
    <cellStyle name="_Adj 12&amp;13 December Accounts payable net off" xfId="98"/>
    <cellStyle name="_Adj 12&amp;13 December Prepaids Net off" xfId="99"/>
    <cellStyle name="_Adj 12&amp;13 February Accounts payable net off" xfId="100"/>
    <cellStyle name="_Adj 12&amp;13 February Prepaids Net off" xfId="101"/>
    <cellStyle name="_Adj 12&amp;13 January Accounts payable net off" xfId="102"/>
    <cellStyle name="_Adj 12&amp;13 June Accounts payable net off" xfId="103"/>
    <cellStyle name="_Adj 12&amp;13 June Prepaids Net off" xfId="104"/>
    <cellStyle name="_Adj 12&amp;13 March Prepaids Net off" xfId="105"/>
    <cellStyle name="_Adj 12&amp;13 November Accounts payable net off" xfId="106"/>
    <cellStyle name="_Adj 12&amp;13 November Prepaids Net off" xfId="107"/>
    <cellStyle name="_Adj 12&amp;13 September Accounts payable net off " xfId="108"/>
    <cellStyle name="_Adj 12&amp;13 September Prepaids Net off" xfId="109"/>
    <cellStyle name="_Adj 14 November Reallocation of Royalty and DDA" xfId="110"/>
    <cellStyle name="_Adj 6&amp;7 Capital prepaids" xfId="111"/>
    <cellStyle name="_Adj 6&amp;7 Feb AP Prepaids net off" xfId="112"/>
    <cellStyle name="_Adj 6&amp;7 Jan AP Prepaids New Master" xfId="113"/>
    <cellStyle name="_Adj_ Net Off Prepaids against AP_  July" xfId="114"/>
    <cellStyle name="_Adj_Net Off Prepaids againsts AP_April05" xfId="115"/>
    <cellStyle name="_Adj_Net Off Prepaids againsts AP_December" xfId="116"/>
    <cellStyle name="_Adj_Net Off Prepaids againsts AP_Feb05" xfId="117"/>
    <cellStyle name="_Adj_Net Off Prepaids againsts AP_January05" xfId="118"/>
    <cellStyle name="_Adj_Net Off Prepaids againsts AP_March05" xfId="119"/>
    <cellStyle name="_Adj_Net Off Prepaids againsts AP_November" xfId="120"/>
    <cellStyle name="_Adj_Net Off Prepaids againsts AP_October" xfId="121"/>
    <cellStyle name="_Adj_Net Off Prepaids againsts AP_September" xfId="122"/>
    <cellStyle name="_Allocation of GG for August 2005" xfId="123"/>
    <cellStyle name="_Allocation of GG for August 2005 - Adjusted by PC Group" xfId="124"/>
    <cellStyle name="_Allocation to CAPEX div 605 August 2003" xfId="125"/>
    <cellStyle name="_Allocation to CAPEX div 605 October 2003" xfId="126"/>
    <cellStyle name="_Allocation to CAPEX div 605 September  2003" xfId="127"/>
    <cellStyle name="_Amtel_05.01.2004_MAIN" xfId="128"/>
    <cellStyle name="_April HKM SA 2003 GAAP fin statements" xfId="129"/>
    <cellStyle name="_Arcticneft-SIP_12_2004" xfId="130"/>
    <cellStyle name="_August  HKM SA 2003 GAAP fin statements" xfId="131"/>
    <cellStyle name="_BEV_Amtel_Koleso_19" xfId="132"/>
    <cellStyle name="_BEV_Eurocement(01.06.05)_14" xfId="133"/>
    <cellStyle name="_Book1" xfId="134"/>
    <cellStyle name="_Book1_VKRM_DCF_11" xfId="135"/>
    <cellStyle name="_Book2" xfId="136"/>
    <cellStyle name="_Book2_DCF_RBZ_30_ES" xfId="137"/>
    <cellStyle name="_Book4" xfId="138"/>
    <cellStyle name="_Book691" xfId="139"/>
    <cellStyle name="_BPlan_IFRS" xfId="140"/>
    <cellStyle name="_by plants for AAP" xfId="141"/>
    <cellStyle name="_CAPEX_Depr_PPE" xfId="142"/>
    <cellStyle name="_Cash flow_indirect method" xfId="143"/>
    <cellStyle name="_CombinedModel_01.09.05" xfId="144"/>
    <cellStyle name="_Comma" xfId="145"/>
    <cellStyle name="_Comma_Copy of Uralkali Summary Business Plan 14 Apr 04 (sent)1250404 input for Union DCF" xfId="146"/>
    <cellStyle name="_Commitments February 29 2004" xfId="147"/>
    <cellStyle name="_Commitments February 29 20041" xfId="148"/>
    <cellStyle name="_Comparative analysis of PBC reports dd 3 may" xfId="149"/>
    <cellStyle name="_conf_call_9m_2005" xfId="150"/>
    <cellStyle name="_Copy of Uralkali Summary Business Plan 14 Apr 04 (sent)1250404 input for Union DCF" xfId="151"/>
    <cellStyle name="_Cost forms - presentation2" xfId="152"/>
    <cellStyle name="_Currency" xfId="153"/>
    <cellStyle name="_Currency_Copy of Uralkali Summary Business Plan 14 Apr 04 (sent)1250404 input for Union DCF" xfId="154"/>
    <cellStyle name="_CurrencySpace" xfId="155"/>
    <cellStyle name="_CurrencySpace_04 Medfenix Company Model1" xfId="156"/>
    <cellStyle name="_CurrencySpace_Copy of Uralkali Summary Business Plan 14 Apr 04 (sent)1250404 input for Union DCF" xfId="157"/>
    <cellStyle name="_danik" xfId="158"/>
    <cellStyle name="_DCF Lucchini Piombino_Draft_v.02_16(New)_v.04_es" xfId="159"/>
    <cellStyle name="_DCF Lucchini_France_12_DA" xfId="160"/>
    <cellStyle name="_DCF Mih GOK_2005_Draft_9" xfId="161"/>
    <cellStyle name="_DCF sample" xfId="162"/>
    <cellStyle name="_DCF_Bikom_14" xfId="163"/>
    <cellStyle name="_DCF_brands_Ochakovo_RUR_17_to_client" xfId="164"/>
    <cellStyle name="_dcf_draft_44" xfId="165"/>
    <cellStyle name="_dcf_draft_44_Comcor_TV" xfId="166"/>
    <cellStyle name="_DCF_Harbin_final" xfId="167"/>
    <cellStyle name="_DCF_Karelskiy_Okatysh_14" xfId="168"/>
    <cellStyle name="_DCF_Karelskiy_Okatysh_25_RC" xfId="169"/>
    <cellStyle name="_DCF_Kazankovskaya Mine_1" xfId="170"/>
    <cellStyle name="_DCF_Kazankovskaya Mine_18" xfId="171"/>
    <cellStyle name="_DCF_Kazankovskaya Mine_9" xfId="172"/>
    <cellStyle name="_DCF_KRU_10" xfId="173"/>
    <cellStyle name="_DCF_KRU_35" xfId="174"/>
    <cellStyle name="_DCF_Masloproduct_15" xfId="175"/>
    <cellStyle name="_DCF_Masloproduct_27" xfId="176"/>
    <cellStyle name="_DCF_Masloproduct_29" xfId="177"/>
    <cellStyle name="_DCF_Sibir Polymetally_25" xfId="178"/>
    <cellStyle name="_DCF_TIS_9_test" xfId="179"/>
    <cellStyle name="_DCF_Vertek_09" xfId="180"/>
    <cellStyle name="_DCF_Vredest_17_MB" xfId="181"/>
    <cellStyle name="_DCF_Vredest_18" xfId="182"/>
    <cellStyle name="_DCF_Vredest_19" xfId="183"/>
    <cellStyle name="_DCF_Vredest_2" xfId="184"/>
    <cellStyle name="_DCF_Vredest_2_Book1" xfId="185"/>
    <cellStyle name="_DCF_Vredest_2_Komet_DCF_25" xfId="186"/>
    <cellStyle name="_DCF_Vredest_2_Komet_DCF_26" xfId="187"/>
    <cellStyle name="_Dividends 032102" xfId="188"/>
    <cellStyle name="_DS_19.02.04" xfId="189"/>
    <cellStyle name="_DT under new CIT rates_08_30.01.09" xfId="190"/>
    <cellStyle name="_E100,E110,E120,N160,N100,U1-100,U110" xfId="191"/>
    <cellStyle name="_Euro" xfId="192"/>
    <cellStyle name="_FA Adjustment 1999-2003_1" xfId="193"/>
    <cellStyle name="_FA, CIP (3)" xfId="194"/>
    <cellStyle name="_February accruals report" xfId="195"/>
    <cellStyle name="_February accruals report from Meirambek" xfId="196"/>
    <cellStyle name="_FFF" xfId="197"/>
    <cellStyle name="_FFF_Capex-new" xfId="198"/>
    <cellStyle name="_FFF_Financial Plan - final_2" xfId="199"/>
    <cellStyle name="_FFF_Form 01(MB)" xfId="200"/>
    <cellStyle name="_FFF_Links_NK" xfId="201"/>
    <cellStyle name="_FFF_N20_5" xfId="202"/>
    <cellStyle name="_FFF_N20_6" xfId="203"/>
    <cellStyle name="_FFF_New Form10_2" xfId="204"/>
    <cellStyle name="_FFF_Nsi" xfId="205"/>
    <cellStyle name="_FFF_Nsi - last version" xfId="206"/>
    <cellStyle name="_FFF_Nsi - last version for programming" xfId="207"/>
    <cellStyle name="_FFF_Nsi - next_last version" xfId="208"/>
    <cellStyle name="_FFF_Nsi - plan - final" xfId="209"/>
    <cellStyle name="_FFF_Nsi -super_ last version" xfId="210"/>
    <cellStyle name="_FFF_Nsi(2)" xfId="211"/>
    <cellStyle name="_FFF_Nsi_1" xfId="212"/>
    <cellStyle name="_FFF_Nsi_139" xfId="213"/>
    <cellStyle name="_FFF_Nsi_140" xfId="214"/>
    <cellStyle name="_FFF_Nsi_140(Зах)" xfId="215"/>
    <cellStyle name="_FFF_Nsi_140_mod" xfId="216"/>
    <cellStyle name="_FFF_Nsi_158" xfId="217"/>
    <cellStyle name="_FFF_Nsi_Express" xfId="218"/>
    <cellStyle name="_FFF_Nsi_Jan1" xfId="219"/>
    <cellStyle name="_FFF_Nsi_test" xfId="220"/>
    <cellStyle name="_FFF_Nsi2" xfId="221"/>
    <cellStyle name="_FFF_Nsi-Services" xfId="222"/>
    <cellStyle name="_FFF_P&amp;L" xfId="223"/>
    <cellStyle name="_FFF_S0400" xfId="224"/>
    <cellStyle name="_FFF_S13001" xfId="225"/>
    <cellStyle name="_FFF_Sheet1" xfId="226"/>
    <cellStyle name="_FFF_sofi - plan_AP270202ii" xfId="227"/>
    <cellStyle name="_FFF_sofi - plan_AP270202iii" xfId="228"/>
    <cellStyle name="_FFF_sofi - plan_AP270202iv" xfId="229"/>
    <cellStyle name="_FFF_Sofi vs Sobi" xfId="230"/>
    <cellStyle name="_FFF_Sofi_PBD 27-11-01" xfId="231"/>
    <cellStyle name="_FFF_SOFI_TEPs_AOK_130902" xfId="232"/>
    <cellStyle name="_FFF_Sofi145a" xfId="233"/>
    <cellStyle name="_FFF_Sofi153" xfId="234"/>
    <cellStyle name="_FFF_Summary" xfId="235"/>
    <cellStyle name="_FFF_SXXXX_Express_c Links" xfId="236"/>
    <cellStyle name="_FFF_Tax_form_1кв_3" xfId="237"/>
    <cellStyle name="_FFF_test_11" xfId="238"/>
    <cellStyle name="_FFF_БКЭ" xfId="239"/>
    <cellStyle name="_FFF_для вставки в пакет за 2001" xfId="240"/>
    <cellStyle name="_FFF_дляГалиныВ" xfId="241"/>
    <cellStyle name="_FFF_Книга7" xfId="242"/>
    <cellStyle name="_FFF_Лист1" xfId="243"/>
    <cellStyle name="_FFF_ОСН. ДЕЯТ." xfId="244"/>
    <cellStyle name="_FFF_Подразделения" xfId="245"/>
    <cellStyle name="_FFF_Список тиражирования" xfId="246"/>
    <cellStyle name="_FFF_Форма 12 last" xfId="247"/>
    <cellStyle name="_FINAL Adj 6&amp;7 April Prepaids Net off" xfId="248"/>
    <cellStyle name="_Final_Book_010301" xfId="249"/>
    <cellStyle name="_Final_Book_010301_Capex-new" xfId="250"/>
    <cellStyle name="_Final_Book_010301_Financial Plan - final_2" xfId="251"/>
    <cellStyle name="_Final_Book_010301_Form 01(MB)" xfId="252"/>
    <cellStyle name="_Final_Book_010301_Links_NK" xfId="253"/>
    <cellStyle name="_Final_Book_010301_N20_5" xfId="254"/>
    <cellStyle name="_Final_Book_010301_N20_6" xfId="255"/>
    <cellStyle name="_Final_Book_010301_New Form10_2" xfId="256"/>
    <cellStyle name="_Final_Book_010301_Nsi" xfId="257"/>
    <cellStyle name="_Final_Book_010301_Nsi - last version" xfId="258"/>
    <cellStyle name="_Final_Book_010301_Nsi - last version for programming" xfId="259"/>
    <cellStyle name="_Final_Book_010301_Nsi - next_last version" xfId="260"/>
    <cellStyle name="_Final_Book_010301_Nsi - plan - final" xfId="261"/>
    <cellStyle name="_Final_Book_010301_Nsi -super_ last version" xfId="262"/>
    <cellStyle name="_Final_Book_010301_Nsi(2)" xfId="263"/>
    <cellStyle name="_Final_Book_010301_Nsi_1" xfId="264"/>
    <cellStyle name="_Final_Book_010301_Nsi_139" xfId="265"/>
    <cellStyle name="_Final_Book_010301_Nsi_140" xfId="266"/>
    <cellStyle name="_Final_Book_010301_Nsi_140(Зах)" xfId="267"/>
    <cellStyle name="_Final_Book_010301_Nsi_140_mod" xfId="268"/>
    <cellStyle name="_Final_Book_010301_Nsi_158" xfId="269"/>
    <cellStyle name="_Final_Book_010301_Nsi_Express" xfId="270"/>
    <cellStyle name="_Final_Book_010301_Nsi_Jan1" xfId="271"/>
    <cellStyle name="_Final_Book_010301_Nsi_test" xfId="272"/>
    <cellStyle name="_Final_Book_010301_Nsi2" xfId="273"/>
    <cellStyle name="_Final_Book_010301_Nsi-Services" xfId="274"/>
    <cellStyle name="_Final_Book_010301_P&amp;L" xfId="275"/>
    <cellStyle name="_Final_Book_010301_S0400" xfId="276"/>
    <cellStyle name="_Final_Book_010301_S13001" xfId="277"/>
    <cellStyle name="_Final_Book_010301_Sheet1" xfId="278"/>
    <cellStyle name="_Final_Book_010301_sofi - plan_AP270202ii" xfId="279"/>
    <cellStyle name="_Final_Book_010301_sofi - plan_AP270202iii" xfId="280"/>
    <cellStyle name="_Final_Book_010301_sofi - plan_AP270202iv" xfId="281"/>
    <cellStyle name="_Final_Book_010301_Sofi vs Sobi" xfId="282"/>
    <cellStyle name="_Final_Book_010301_Sofi_PBD 27-11-01" xfId="283"/>
    <cellStyle name="_Final_Book_010301_SOFI_TEPs_AOK_130902" xfId="284"/>
    <cellStyle name="_Final_Book_010301_Sofi145a" xfId="285"/>
    <cellStyle name="_Final_Book_010301_Sofi153" xfId="286"/>
    <cellStyle name="_Final_Book_010301_Summary" xfId="287"/>
    <cellStyle name="_Final_Book_010301_SXXXX_Express_c Links" xfId="288"/>
    <cellStyle name="_Final_Book_010301_Tax_form_1кв_3" xfId="289"/>
    <cellStyle name="_Final_Book_010301_test_11" xfId="290"/>
    <cellStyle name="_Final_Book_010301_БКЭ" xfId="291"/>
    <cellStyle name="_Final_Book_010301_для вставки в пакет за 2001" xfId="292"/>
    <cellStyle name="_Final_Book_010301_дляГалиныВ" xfId="293"/>
    <cellStyle name="_Final_Book_010301_Книга7" xfId="294"/>
    <cellStyle name="_Final_Book_010301_Лист1" xfId="295"/>
    <cellStyle name="_Final_Book_010301_ОСН. ДЕЯТ." xfId="296"/>
    <cellStyle name="_Final_Book_010301_Подразделения" xfId="297"/>
    <cellStyle name="_Final_Book_010301_Список тиражирования" xfId="298"/>
    <cellStyle name="_Final_Book_010301_Форма 12 last" xfId="299"/>
    <cellStyle name="_Final_Kherson_IAS 39" xfId="300"/>
    <cellStyle name="_forex final_07" xfId="301"/>
    <cellStyle name="_FOREX Interim" xfId="302"/>
    <cellStyle name="_FS " xfId="303"/>
    <cellStyle name="_G&amp;A" xfId="304"/>
    <cellStyle name="_Gate (Severstal Metiz)" xfId="305"/>
    <cellStyle name="_Gorvodokanal - Payroll" xfId="306"/>
    <cellStyle name="_Guidelines Amtel_USDonly" xfId="307"/>
    <cellStyle name="_Guidelines meat 2003" xfId="308"/>
    <cellStyle name="_Guidelines_AVISMA" xfId="309"/>
    <cellStyle name="_Guidelines_Developed_Markets_IR_1" xfId="310"/>
    <cellStyle name="_Guidelines1998" xfId="311"/>
    <cellStyle name="_Heading" xfId="312"/>
    <cellStyle name="_Heading_prestemp" xfId="313"/>
    <cellStyle name="_Highlight" xfId="314"/>
    <cellStyle name="_Intercompany March" xfId="315"/>
    <cellStyle name="_January PKKR SA 2004 GAAP fin statements" xfId="316"/>
    <cellStyle name="_July HKM SA 2003 GAAP fin statements" xfId="317"/>
    <cellStyle name="_June HKM SA 2003 GAAP fin statements" xfId="318"/>
    <cellStyle name="_June HKM SA 2003 GAAP fin statements ver 3" xfId="319"/>
    <cellStyle name="_K.410" xfId="320"/>
    <cellStyle name="_KAM PL Contract commitments, June 26, 2003" xfId="321"/>
    <cellStyle name="_Kazchrome_Aksu Payroll_Final 2006" xfId="322"/>
    <cellStyle name="_Kazchrome_Aksu Payroll_ToD_Final 2006" xfId="323"/>
    <cellStyle name="_Kazchrome_Aksu_Payroll_Interim_2006" xfId="324"/>
    <cellStyle name="_Koleso brand valuation_3" xfId="325"/>
    <cellStyle name="_Komet_DCF_25" xfId="326"/>
    <cellStyle name="_Komet_DCF_26" xfId="327"/>
    <cellStyle name="_Komi_Valuation_Draft_1_12-09-03" xfId="328"/>
    <cellStyle name="_KPI-5" xfId="329"/>
    <cellStyle name="_KPI-5_Form 01(MB)" xfId="330"/>
    <cellStyle name="_KPI-5_Links_NK" xfId="331"/>
    <cellStyle name="_KPI-5_Nsi" xfId="332"/>
    <cellStyle name="_KPI-5_Nsi(2)" xfId="333"/>
    <cellStyle name="_KPI-5_Nsi_158" xfId="334"/>
    <cellStyle name="_KPI-5_Nsi_Express" xfId="335"/>
    <cellStyle name="_KPI-5_Nsi_test" xfId="336"/>
    <cellStyle name="_KPI-5_Nsi-Services" xfId="337"/>
    <cellStyle name="_KPI-5_S0400" xfId="338"/>
    <cellStyle name="_KPI-5_S13001" xfId="339"/>
    <cellStyle name="_KPI-5_SOFI_TEPs_AOK_130902" xfId="340"/>
    <cellStyle name="_KPI-5_SOFI_TEPs_AOK_130902_Dogovora" xfId="341"/>
    <cellStyle name="_KPI-5_SOFI_TEPs_AOK_130902_S14206_Akt_sverki" xfId="342"/>
    <cellStyle name="_KPI-5_SOFI_TEPs_AOK_130902_S14206_Akt_sverki_Договора_Express_4m2003_new" xfId="343"/>
    <cellStyle name="_KPI-5_SOFI_TEPs_AOK_130902_S15202_Akt_sverki" xfId="344"/>
    <cellStyle name="_KPI-5_SOFI_TEPs_AOK_130902_S15202_Akt_sverki_Договора_Express_4m2003_new" xfId="345"/>
    <cellStyle name="_KPI-5_SOFI_TEPs_AOK_130902_Договора_Express_4m2003_new" xfId="346"/>
    <cellStyle name="_KPI-5_SOFI_TEPs_AOK_130902_Книга1" xfId="347"/>
    <cellStyle name="_KPI-5_Sofi145a" xfId="348"/>
    <cellStyle name="_KPI-5_Sofi153" xfId="349"/>
    <cellStyle name="_KPI-5_SXXXX_Express_c Links" xfId="350"/>
    <cellStyle name="_KPI-5_test_11" xfId="351"/>
    <cellStyle name="_KPI-5_для вставки в пакет за 2001" xfId="352"/>
    <cellStyle name="_KPI-5_дляГалиныВ" xfId="353"/>
    <cellStyle name="_KPI-5_Лист1" xfId="354"/>
    <cellStyle name="_KPI-5_Подразделения" xfId="355"/>
    <cellStyle name="_KPI-5_Список тиражирования" xfId="356"/>
    <cellStyle name="_KPI-5_Форма 12 last" xfId="357"/>
    <cellStyle name="_KTO неконс 12мес 06г основные средства" xfId="358"/>
    <cellStyle name="_loans 2007" xfId="359"/>
    <cellStyle name="_Loans_30-Sep-07" xfId="360"/>
    <cellStyle name="_Magnsesium_DCF_To Send" xfId="361"/>
    <cellStyle name="_March PKKR SA 2004 GAAP fin statements" xfId="362"/>
    <cellStyle name="_May HKM SA 2003 GAAP fin statements" xfId="363"/>
    <cellStyle name="_May HKM SA 2003 GAAP fin statements ver 2" xfId="364"/>
    <cellStyle name="_May T.37 Prepaids" xfId="365"/>
    <cellStyle name="_MERT Condition-21-08-06" xfId="366"/>
    <cellStyle name="_Model SVS 07-16 28 march KO (испр.)" xfId="367"/>
    <cellStyle name="_Model_Amtel_2005_Draft7_final" xfId="368"/>
    <cellStyle name="_Model_AMTEL_2006_MB_11" xfId="369"/>
    <cellStyle name="_Model_Westa_July_12_2002" xfId="370"/>
    <cellStyle name="_Model_Westa_July_12_2002_Book1" xfId="371"/>
    <cellStyle name="_Model_Westa_July_12_2002_Komet_DCF_25" xfId="372"/>
    <cellStyle name="_Model_Westa_July_12_2002_Komet_DCF_26" xfId="373"/>
    <cellStyle name="_Modified prices" xfId="374"/>
    <cellStyle name="_Monthly Accounts Analysis BS January" xfId="375"/>
    <cellStyle name="_Monthly Accounts Analysis BS March" xfId="376"/>
    <cellStyle name="_Monthly Accounts Analysis BS November" xfId="377"/>
    <cellStyle name="_Monthly Accounts Analysis BS October" xfId="378"/>
    <cellStyle name="_Monthly Accounts Analysis BS September" xfId="379"/>
    <cellStyle name="_Monthly Financial Statement Package March 2003 V13" xfId="380"/>
    <cellStyle name="_Multiple" xfId="381"/>
    <cellStyle name="_Multiple_Copy of Uralkali Summary Business Plan 14 Apr 04 (sent)1250404 input for Union DCF" xfId="382"/>
    <cellStyle name="_MultipleSpace" xfId="383"/>
    <cellStyle name="_MultipleSpace_Copy of Uralkali Summary Business Plan 14 Apr 04 (sent)1250404 input for Union DCF" xfId="384"/>
    <cellStyle name="_New_Sofi" xfId="385"/>
    <cellStyle name="_New_Sofi_Capex-new" xfId="386"/>
    <cellStyle name="_New_Sofi_FFF" xfId="387"/>
    <cellStyle name="_New_Sofi_Financial Plan - final_2" xfId="388"/>
    <cellStyle name="_New_Sofi_Form 01(MB)" xfId="389"/>
    <cellStyle name="_New_Sofi_Links_NK" xfId="390"/>
    <cellStyle name="_New_Sofi_N20_5" xfId="391"/>
    <cellStyle name="_New_Sofi_N20_6" xfId="392"/>
    <cellStyle name="_New_Sofi_New Form10_2" xfId="393"/>
    <cellStyle name="_New_Sofi_Nsi" xfId="394"/>
    <cellStyle name="_New_Sofi_Nsi - last version" xfId="395"/>
    <cellStyle name="_New_Sofi_Nsi - last version for programming" xfId="396"/>
    <cellStyle name="_New_Sofi_Nsi - next_last version" xfId="397"/>
    <cellStyle name="_New_Sofi_Nsi - plan - final" xfId="398"/>
    <cellStyle name="_New_Sofi_Nsi -super_ last version" xfId="399"/>
    <cellStyle name="_New_Sofi_Nsi(2)" xfId="400"/>
    <cellStyle name="_New_Sofi_Nsi_1" xfId="401"/>
    <cellStyle name="_New_Sofi_Nsi_139" xfId="402"/>
    <cellStyle name="_New_Sofi_Nsi_140" xfId="403"/>
    <cellStyle name="_New_Sofi_Nsi_140(Зах)" xfId="404"/>
    <cellStyle name="_New_Sofi_Nsi_140_mod" xfId="405"/>
    <cellStyle name="_New_Sofi_Nsi_158" xfId="406"/>
    <cellStyle name="_New_Sofi_Nsi_Express" xfId="407"/>
    <cellStyle name="_New_Sofi_Nsi_Jan1" xfId="408"/>
    <cellStyle name="_New_Sofi_Nsi_test" xfId="409"/>
    <cellStyle name="_New_Sofi_Nsi2" xfId="410"/>
    <cellStyle name="_New_Sofi_Nsi-Services" xfId="411"/>
    <cellStyle name="_New_Sofi_P&amp;L" xfId="412"/>
    <cellStyle name="_New_Sofi_S0400" xfId="413"/>
    <cellStyle name="_New_Sofi_S13001" xfId="414"/>
    <cellStyle name="_New_Sofi_Sheet1" xfId="415"/>
    <cellStyle name="_New_Sofi_sofi - plan_AP270202ii" xfId="416"/>
    <cellStyle name="_New_Sofi_sofi - plan_AP270202iii" xfId="417"/>
    <cellStyle name="_New_Sofi_sofi - plan_AP270202iv" xfId="418"/>
    <cellStyle name="_New_Sofi_Sofi vs Sobi" xfId="419"/>
    <cellStyle name="_New_Sofi_Sofi_PBD 27-11-01" xfId="420"/>
    <cellStyle name="_New_Sofi_SOFI_TEPs_AOK_130902" xfId="421"/>
    <cellStyle name="_New_Sofi_Sofi145a" xfId="422"/>
    <cellStyle name="_New_Sofi_Sofi153" xfId="423"/>
    <cellStyle name="_New_Sofi_Summary" xfId="424"/>
    <cellStyle name="_New_Sofi_SXXXX_Express_c Links" xfId="425"/>
    <cellStyle name="_New_Sofi_Tax_form_1кв_3" xfId="426"/>
    <cellStyle name="_New_Sofi_test_11" xfId="427"/>
    <cellStyle name="_New_Sofi_БКЭ" xfId="428"/>
    <cellStyle name="_New_Sofi_для вставки в пакет за 2001" xfId="429"/>
    <cellStyle name="_New_Sofi_дляГалиныВ" xfId="430"/>
    <cellStyle name="_New_Sofi_Книга7" xfId="431"/>
    <cellStyle name="_New_Sofi_Лист1" xfId="432"/>
    <cellStyle name="_New_Sofi_ОСН. ДЕЯТ." xfId="433"/>
    <cellStyle name="_New_Sofi_Подразделения" xfId="434"/>
    <cellStyle name="_New_Sofi_Список тиражирования" xfId="435"/>
    <cellStyle name="_New_Sofi_Форма 12 last" xfId="436"/>
    <cellStyle name="_Nosta P&amp;L" xfId="437"/>
    <cellStyle name="_November PKKR SA 2003 GAAP fin statements" xfId="438"/>
    <cellStyle name="_Nsi" xfId="439"/>
    <cellStyle name="_O&amp;G Tyazhpromarmatura" xfId="440"/>
    <cellStyle name="_Ochakovo_model_061016" xfId="441"/>
    <cellStyle name="_OMZ_DCF_17_RUR appr" xfId="442"/>
    <cellStyle name="_Others Adjustment 1999-2003" xfId="443"/>
    <cellStyle name="_Payroll_31.12.06" xfId="444"/>
    <cellStyle name="_PBC Consolidated forms 14_apr_2006" xfId="445"/>
    <cellStyle name="_Percent" xfId="446"/>
    <cellStyle name="_PercentSpace" xfId="447"/>
    <cellStyle name="_PERS03V1" xfId="448"/>
    <cellStyle name="_PeterStar 5Y 1003023" xfId="449"/>
    <cellStyle name="_PeterStar 5Y 102902" xfId="450"/>
    <cellStyle name="_PL АМК 2006 факт" xfId="451"/>
    <cellStyle name="_Plug" xfId="452"/>
    <cellStyle name="_PPE Roll-Fwd" xfId="453"/>
    <cellStyle name="_Prepaids for marketing April from Irina" xfId="454"/>
    <cellStyle name="_PRICE_1C" xfId="455"/>
    <cellStyle name="_Prices Forecast 20060421" xfId="456"/>
    <cellStyle name="_Production  Capex 20060313" xfId="457"/>
    <cellStyle name="_PT_IAS_Eurocement_01_01_2005_MB_1" xfId="458"/>
    <cellStyle name="_Reconciliation of fin and prelim fs" xfId="459"/>
    <cellStyle name="_RequestSheet21_11_05" xfId="460"/>
    <cellStyle name="_revenue 2007 final" xfId="461"/>
    <cellStyle name="_ROIC 2001" xfId="462"/>
    <cellStyle name="_RP-2000" xfId="463"/>
    <cellStyle name="_Russia FM master" xfId="464"/>
    <cellStyle name="_Russian auto market" xfId="465"/>
    <cellStyle name="_S0279" xfId="466"/>
    <cellStyle name="_Salary" xfId="467"/>
    <cellStyle name="_sales 2008" xfId="468"/>
    <cellStyle name="_September PKKR SA 2003 GAAP fin statements" xfId="469"/>
    <cellStyle name="_Service Commitments Feb 29 2004" xfId="470"/>
    <cellStyle name="_SMC" xfId="471"/>
    <cellStyle name="_sobi_rf_020715_blank" xfId="472"/>
    <cellStyle name="_Sofi_file" xfId="473"/>
    <cellStyle name="_SOFI_TEPs_AOK_130902" xfId="474"/>
    <cellStyle name="_SOFI_TEPs_AOK_130902_Dogovora" xfId="475"/>
    <cellStyle name="_SOFI_TEPs_AOK_130902_S14206_Akt_sverki" xfId="476"/>
    <cellStyle name="_SOFI_TEPs_AOK_130902_S14206_Akt_sverki_Договора_Express_4m2003_new" xfId="477"/>
    <cellStyle name="_SOFI_TEPs_AOK_130902_S15202_Akt_sverki" xfId="478"/>
    <cellStyle name="_SOFI_TEPs_AOK_130902_S15202_Akt_sverki_Договора_Express_4m2003_new" xfId="479"/>
    <cellStyle name="_SOFI_TEPs_AOK_130902_Договора_Express_4m2003_new" xfId="480"/>
    <cellStyle name="_SOFI_TEPs_AOK_130902_Книга1" xfId="481"/>
    <cellStyle name="_SubHeading" xfId="482"/>
    <cellStyle name="_SubHeading_prestemp" xfId="483"/>
    <cellStyle name="_Svod" xfId="484"/>
    <cellStyle name="_SZNP - Eqiuty Roll" xfId="485"/>
    <cellStyle name="_SZNP - rasshifrovki-002000-333" xfId="486"/>
    <cellStyle name="_SZNP - TRS-092000" xfId="487"/>
    <cellStyle name="_T9. Sale Details" xfId="488"/>
    <cellStyle name="_Table" xfId="489"/>
    <cellStyle name="_TableHead" xfId="490"/>
    <cellStyle name="_TableRowHead" xfId="491"/>
    <cellStyle name="_TableSuperHead" xfId="492"/>
    <cellStyle name="_TOD-PAYROLL 2007-Aksu" xfId="493"/>
    <cellStyle name="_TOTAL_O&amp;G_PBS_Splingate" xfId="494"/>
    <cellStyle name="_Turgai Petroleum - Payroll ToD" xfId="495"/>
    <cellStyle name="_ukpf_2007_GnA" xfId="496"/>
    <cellStyle name="_UP10 Billed Accrual for April 2005 checked by PC" xfId="497"/>
    <cellStyle name="_VACATIONS" xfId="498"/>
    <cellStyle name="_VKRM_DCF_11" xfId="499"/>
    <cellStyle name="_Vredestein FM master" xfId="500"/>
    <cellStyle name="_WF_Irkutsk" xfId="501"/>
    <cellStyle name="_xxxx_IlimPulp_Bratsk-BKH_31.03.07_3" xfId="502"/>
    <cellStyle name="_Амортизация" xfId="503"/>
    <cellStyle name="_База-исп-янв-апрель-КХМ-Нафта-Лозна2" xfId="504"/>
    <cellStyle name="_Баланс МСФО за 9 м-ев 2006г." xfId="505"/>
    <cellStyle name="_БДР и ББЛ за 2004 год" xfId="506"/>
    <cellStyle name="_БДР_2006 БРЗ" xfId="507"/>
    <cellStyle name="_Бизнес-план на 2005 год (база) V1.2" xfId="508"/>
    <cellStyle name="_БКХ" xfId="509"/>
    <cellStyle name="_Всего" xfId="510"/>
    <cellStyle name="_Данные по ЦБК" xfId="511"/>
    <cellStyle name="_Декларация КПН 2008 от 210109 вечер_230109" xfId="512"/>
    <cellStyle name="_займы" xfId="513"/>
    <cellStyle name="_Изменения  к макро" xfId="514"/>
    <cellStyle name="_Инв, отсроч налоги, налоги, ОДДС" xfId="515"/>
    <cellStyle name="_Инвестиции СБП реал" xfId="516"/>
    <cellStyle name="_Инвестиционный план 2004" xfId="517"/>
    <cellStyle name="_Информация о ЦБК" xfId="518"/>
    <cellStyle name="_Исходные условия для формирования вариантов развития экономики на период до 2010 года(1)" xfId="519"/>
    <cellStyle name="_ИФП_КО_2005_12" xfId="520"/>
    <cellStyle name="_ИФП_финал_2004_12  окончат.к БП" xfId="521"/>
    <cellStyle name="_Капитал 2005 г. неконсол." xfId="522"/>
    <cellStyle name="_Книга1" xfId="523"/>
    <cellStyle name="_Книга1 формы налогов" xfId="524"/>
    <cellStyle name="_Книга16" xfId="525"/>
    <cellStyle name="_Книга3" xfId="526"/>
    <cellStyle name="_Книга3_Capex-new" xfId="527"/>
    <cellStyle name="_Книга3_Financial Plan - final_2" xfId="528"/>
    <cellStyle name="_Книга3_Form 01(MB)" xfId="529"/>
    <cellStyle name="_Книга3_Links_NK" xfId="530"/>
    <cellStyle name="_Книга3_N20_5" xfId="531"/>
    <cellStyle name="_Книга3_N20_6" xfId="532"/>
    <cellStyle name="_Книга3_New Form10_2" xfId="533"/>
    <cellStyle name="_Книга3_Nsi" xfId="534"/>
    <cellStyle name="_Книга3_Nsi - last version" xfId="535"/>
    <cellStyle name="_Книга3_Nsi - last version for programming" xfId="536"/>
    <cellStyle name="_Книга3_Nsi - next_last version" xfId="537"/>
    <cellStyle name="_Книга3_Nsi - plan - final" xfId="538"/>
    <cellStyle name="_Книга3_Nsi -super_ last version" xfId="539"/>
    <cellStyle name="_Книга3_Nsi(2)" xfId="540"/>
    <cellStyle name="_Книга3_Nsi_1" xfId="541"/>
    <cellStyle name="_Книга3_Nsi_139" xfId="542"/>
    <cellStyle name="_Книга3_Nsi_140" xfId="543"/>
    <cellStyle name="_Книга3_Nsi_140(Зах)" xfId="544"/>
    <cellStyle name="_Книга3_Nsi_140_mod" xfId="545"/>
    <cellStyle name="_Книга3_Nsi_158" xfId="546"/>
    <cellStyle name="_Книга3_Nsi_Express" xfId="547"/>
    <cellStyle name="_Книга3_Nsi_Jan1" xfId="548"/>
    <cellStyle name="_Книга3_Nsi_test" xfId="549"/>
    <cellStyle name="_Книга3_Nsi2" xfId="550"/>
    <cellStyle name="_Книга3_Nsi-Services" xfId="551"/>
    <cellStyle name="_Книга3_P&amp;L" xfId="552"/>
    <cellStyle name="_Книга3_S0400" xfId="553"/>
    <cellStyle name="_Книга3_S13001" xfId="554"/>
    <cellStyle name="_Книга3_Sheet1" xfId="555"/>
    <cellStyle name="_Книга3_sofi - plan_AP270202ii" xfId="556"/>
    <cellStyle name="_Книга3_sofi - plan_AP270202iii" xfId="557"/>
    <cellStyle name="_Книга3_sofi - plan_AP270202iv" xfId="558"/>
    <cellStyle name="_Книга3_Sofi vs Sobi" xfId="559"/>
    <cellStyle name="_Книга3_Sofi_PBD 27-11-01" xfId="560"/>
    <cellStyle name="_Книга3_SOFI_TEPs_AOK_130902" xfId="561"/>
    <cellStyle name="_Книга3_Sofi145a" xfId="562"/>
    <cellStyle name="_Книга3_Sofi153" xfId="563"/>
    <cellStyle name="_Книга3_Summary" xfId="564"/>
    <cellStyle name="_Книга3_SXXXX_Express_c Links" xfId="565"/>
    <cellStyle name="_Книга3_Tax_form_1кв_3" xfId="566"/>
    <cellStyle name="_Книга3_test_11" xfId="567"/>
    <cellStyle name="_Книга3_БКЭ" xfId="568"/>
    <cellStyle name="_Книга3_для вставки в пакет за 2001" xfId="569"/>
    <cellStyle name="_Книга3_дляГалиныВ" xfId="570"/>
    <cellStyle name="_Книга3_Книга7" xfId="571"/>
    <cellStyle name="_Книга3_Лист1" xfId="572"/>
    <cellStyle name="_Книга3_ОСН. ДЕЯТ." xfId="573"/>
    <cellStyle name="_Книга3_Подразделения" xfId="574"/>
    <cellStyle name="_Книга3_Список тиражирования" xfId="575"/>
    <cellStyle name="_Книга3_Форма 12 last" xfId="576"/>
    <cellStyle name="_Книга7" xfId="577"/>
    <cellStyle name="_Книга7_Capex-new" xfId="578"/>
    <cellStyle name="_Книга7_Financial Plan - final_2" xfId="579"/>
    <cellStyle name="_Книга7_Form 01(MB)" xfId="580"/>
    <cellStyle name="_Книга7_Links_NK" xfId="581"/>
    <cellStyle name="_Книга7_N20_5" xfId="582"/>
    <cellStyle name="_Книга7_N20_6" xfId="583"/>
    <cellStyle name="_Книга7_New Form10_2" xfId="584"/>
    <cellStyle name="_Книга7_Nsi" xfId="585"/>
    <cellStyle name="_Книга7_Nsi - last version" xfId="586"/>
    <cellStyle name="_Книга7_Nsi - last version for programming" xfId="587"/>
    <cellStyle name="_Книга7_Nsi - next_last version" xfId="588"/>
    <cellStyle name="_Книга7_Nsi - plan - final" xfId="589"/>
    <cellStyle name="_Книга7_Nsi -super_ last version" xfId="590"/>
    <cellStyle name="_Книга7_Nsi(2)" xfId="591"/>
    <cellStyle name="_Книга7_Nsi_1" xfId="592"/>
    <cellStyle name="_Книга7_Nsi_139" xfId="593"/>
    <cellStyle name="_Книга7_Nsi_140" xfId="594"/>
    <cellStyle name="_Книга7_Nsi_140(Зах)" xfId="595"/>
    <cellStyle name="_Книга7_Nsi_140_mod" xfId="596"/>
    <cellStyle name="_Книга7_Nsi_158" xfId="597"/>
    <cellStyle name="_Книга7_Nsi_Express" xfId="598"/>
    <cellStyle name="_Книга7_Nsi_Jan1" xfId="599"/>
    <cellStyle name="_Книга7_Nsi_test" xfId="600"/>
    <cellStyle name="_Книга7_Nsi2" xfId="601"/>
    <cellStyle name="_Книга7_Nsi-Services" xfId="602"/>
    <cellStyle name="_Книга7_P&amp;L" xfId="603"/>
    <cellStyle name="_Книга7_S0400" xfId="604"/>
    <cellStyle name="_Книга7_S13001" xfId="605"/>
    <cellStyle name="_Книга7_Sheet1" xfId="606"/>
    <cellStyle name="_Книга7_sofi - plan_AP270202ii" xfId="607"/>
    <cellStyle name="_Книга7_sofi - plan_AP270202iii" xfId="608"/>
    <cellStyle name="_Книга7_sofi - plan_AP270202iv" xfId="609"/>
    <cellStyle name="_Книга7_Sofi vs Sobi" xfId="610"/>
    <cellStyle name="_Книга7_Sofi_PBD 27-11-01" xfId="611"/>
    <cellStyle name="_Книга7_SOFI_TEPs_AOK_130902" xfId="612"/>
    <cellStyle name="_Книга7_Sofi145a" xfId="613"/>
    <cellStyle name="_Книга7_Sofi153" xfId="614"/>
    <cellStyle name="_Книга7_Summary" xfId="615"/>
    <cellStyle name="_Книга7_SXXXX_Express_c Links" xfId="616"/>
    <cellStyle name="_Книга7_Tax_form_1кв_3" xfId="617"/>
    <cellStyle name="_Книга7_test_11" xfId="618"/>
    <cellStyle name="_Книга7_БКЭ" xfId="619"/>
    <cellStyle name="_Книга7_для вставки в пакет за 2001" xfId="620"/>
    <cellStyle name="_Книга7_дляГалиныВ" xfId="621"/>
    <cellStyle name="_Книга7_Книга7" xfId="622"/>
    <cellStyle name="_Книга7_Лист1" xfId="623"/>
    <cellStyle name="_Книга7_ОСН. ДЕЯТ." xfId="624"/>
    <cellStyle name="_Книга7_Подразделения" xfId="625"/>
    <cellStyle name="_Книга7_Список тиражирования" xfId="626"/>
    <cellStyle name="_Книга7_Форма 12 last" xfId="627"/>
    <cellStyle name="_КО ЦКК 1кв07" xfId="628"/>
    <cellStyle name="_КО ЦКК 2006 год" xfId="629"/>
    <cellStyle name="_КОНС баланс_ТНК_с дочками" xfId="630"/>
    <cellStyle name="_Кредиты 2005-2006 (аудит)1" xfId="631"/>
    <cellStyle name="_неконсол.баланс за  2005 МСФО" xfId="632"/>
    <cellStyle name="_ОДДС" xfId="633"/>
    <cellStyle name="_ОС за 2004" xfId="634"/>
    <cellStyle name="_Основные показатели прогноза социально-экономического развития Российской Федерации до 2010 года(1)" xfId="635"/>
    <cellStyle name="_ОТЧЕТ для ДКФ    06 04 05  (6)" xfId="636"/>
    <cellStyle name="_ОтчетКО-01.10.06г." xfId="637"/>
    <cellStyle name="_Пакет док. к движ.денег(займы) 2007" xfId="638"/>
    <cellStyle name="_Пакет док. к движ.денег(займы) 2007_Фин.отчет. на 31.12.09 МСФО 2" xfId="639"/>
    <cellStyle name="_питание(AFE)" xfId="640"/>
    <cellStyle name="_План 07-14 ОК" xfId="641"/>
    <cellStyle name="_План 07-16 КО" xfId="642"/>
    <cellStyle name="_План развития ПТС на 2005-2010 (связи станционной части)" xfId="643"/>
    <cellStyle name="_ПРВ_нал_ СБП 2006-2015" xfId="644"/>
    <cellStyle name="_прилож 9 конс для аудита" xfId="645"/>
    <cellStyle name="_прилож 9 стр 034 130107" xfId="646"/>
    <cellStyle name="_прилож.9за 2кварт.20064" xfId="647"/>
    <cellStyle name="_Прилож.неконсол.баланс за  9м-в 2006 г." xfId="648"/>
    <cellStyle name="_Приложение 2 (2)" xfId="649"/>
    <cellStyle name="_Приложение 9 стр 034 стр 041 окон " xfId="650"/>
    <cellStyle name="_ПРОГНОЗ для Эмдина" xfId="651"/>
    <cellStyle name="_Прогноз на 2005-2008 г." xfId="652"/>
    <cellStyle name="_Прогноз на 2005-2008 г._Book1" xfId="653"/>
    <cellStyle name="_Прогноз на 2005-2008 г._Komet_DCF_25" xfId="654"/>
    <cellStyle name="_Прогноз на 2005-2008 г._Komet_DCF_26" xfId="655"/>
    <cellStyle name="_производство 2004" xfId="656"/>
    <cellStyle name="_производство 2005" xfId="657"/>
    <cellStyle name="_Распр-ние общей стоим-ти по видам обор(сроки службы) (окон. вариант-2)" xfId="658"/>
    <cellStyle name="_Расшифровка долга БКХ" xfId="659"/>
    <cellStyle name="_Расшифровки СМИ(консалид) за 2004 год" xfId="660"/>
    <cellStyle name="_Сведения о расходах на 2004г" xfId="661"/>
    <cellStyle name="_Содержание Fe" xfId="662"/>
    <cellStyle name="_Структура КМГ для отчета 2007 года на 19.12.07" xfId="663"/>
    <cellStyle name="_СФП_БЕ_2006" xfId="664"/>
    <cellStyle name="_Таблицы - продажи 2003 г. - прогноз до 2008 г. 24.021" xfId="665"/>
    <cellStyle name="_Таблицы - продажи 2003 г. - прогноз до 2008 г. 24.021_Book1" xfId="666"/>
    <cellStyle name="_Таблицы - продажи 2003 г. - прогноз до 2008 г. 24.021_Komet_DCF_25" xfId="667"/>
    <cellStyle name="_Таблицы - продажи 2003 г. - прогноз до 2008 г. 24.021_Komet_DCF_26" xfId="668"/>
    <cellStyle name="_Формат целевых программ на 2003 год окончат1" xfId="669"/>
    <cellStyle name="_Формы МСФОс для ДЧП(проект) 1" xfId="670"/>
    <cellStyle name="_Цены ВУ" xfId="671"/>
    <cellStyle name="_ЦКК_сырье_2006" xfId="672"/>
    <cellStyle name="_ЦРНО-отчёт за 4 месяца  прогноз" xfId="673"/>
    <cellStyle name="’E‰Y [0.00]_laroux" xfId="674"/>
    <cellStyle name="’E‰Y_laroux" xfId="675"/>
    <cellStyle name="’К‰Э [0.00]" xfId="676"/>
    <cellStyle name="”€ќђќ‘ћ‚›‰" xfId="677"/>
    <cellStyle name="”€љ‘€ђћ‚ђќќ›‰" xfId="678"/>
    <cellStyle name="”ќђќ‘ћ‚›‰" xfId="679"/>
    <cellStyle name="”љ‘ђћ‚ђќќ›‰" xfId="680"/>
    <cellStyle name="„…ќ…†ќ›‰" xfId="681"/>
    <cellStyle name="„ђ’ђ" xfId="682"/>
    <cellStyle name="€’ћѓћ‚›‰" xfId="683"/>
    <cellStyle name="=D:\WINNT\SYSTEM32\COMMAND.COM" xfId="684"/>
    <cellStyle name="‡ђѓћ‹ћ‚ћљ1" xfId="685"/>
    <cellStyle name="‡ђѓћ‹ћ‚ћљ2" xfId="686"/>
    <cellStyle name="•WЏЂ_laroux" xfId="687"/>
    <cellStyle name="’ћѓћ‚›‰" xfId="688"/>
    <cellStyle name="" xfId="689"/>
    <cellStyle name="" xfId="690"/>
    <cellStyle name="" xfId="691"/>
    <cellStyle name="_Ф-1И2" xfId="692"/>
    <cellStyle name="_Ф-1И2" xfId="693"/>
    <cellStyle name="" xfId="694"/>
    <cellStyle name="" xfId="695"/>
    <cellStyle name="_Ф-1И2" xfId="696"/>
    <cellStyle name="_Ф-1И2" xfId="697"/>
    <cellStyle name="" xfId="698"/>
    <cellStyle name="1" xfId="699"/>
    <cellStyle name="2" xfId="700"/>
    <cellStyle name="W_OÝaà" xfId="701"/>
    <cellStyle name="0" xfId="702"/>
    <cellStyle name="0%" xfId="703"/>
    <cellStyle name="0,0" xfId="704"/>
    <cellStyle name="0,0%" xfId="705"/>
    <cellStyle name="0,0?" xfId="706"/>
    <cellStyle name="0,0_Book1" xfId="707"/>
    <cellStyle name="0,00" xfId="708"/>
    <cellStyle name="0,00%" xfId="709"/>
    <cellStyle name="0,00;0;" xfId="710"/>
    <cellStyle name="0,00?" xfId="711"/>
    <cellStyle name="0,00_Book1" xfId="712"/>
    <cellStyle name="0,000" xfId="713"/>
    <cellStyle name="0;+0" xfId="714"/>
    <cellStyle name="0?" xfId="715"/>
    <cellStyle name="0_Book1" xfId="716"/>
    <cellStyle name="0_Book2" xfId="717"/>
    <cellStyle name="0_DCF_Karelskiy_Okatysh_14" xfId="718"/>
    <cellStyle name="0_DCF_Karelskiy_Okatysh_25_RC" xfId="719"/>
    <cellStyle name="0_DCF_RBZ_30_ES" xfId="720"/>
    <cellStyle name="0_Komet_DCF_25" xfId="721"/>
    <cellStyle name="0_Komet_DCF_26" xfId="722"/>
    <cellStyle name="0_План 07-14 ОК" xfId="723"/>
    <cellStyle name="05 Datum" xfId="724"/>
    <cellStyle name="06 tabel 2 kolom" xfId="725"/>
    <cellStyle name="07 tabel 5 kolom" xfId="726"/>
    <cellStyle name="1 000 Kи_laroux" xfId="727"/>
    <cellStyle name="10 Grijze lijn" xfId="728"/>
    <cellStyle name="1Normal" xfId="729"/>
    <cellStyle name="20% - Accent1" xfId="730"/>
    <cellStyle name="20% - Accent2" xfId="731"/>
    <cellStyle name="20% - Accent3" xfId="732"/>
    <cellStyle name="20% - Accent4" xfId="733"/>
    <cellStyle name="20% - Accent5" xfId="734"/>
    <cellStyle name="20% - Accent6" xfId="735"/>
    <cellStyle name="20% - Акцент1 2" xfId="736"/>
    <cellStyle name="20% - Акцент1 2 2" xfId="737"/>
    <cellStyle name="20% - Акцент1 2 3" xfId="738"/>
    <cellStyle name="20% - Акцент1 2_Бюджет УКПФ 2010 17 12 2009" xfId="739"/>
    <cellStyle name="20% - Акцент2 2" xfId="740"/>
    <cellStyle name="20% - Акцент2 2 2" xfId="741"/>
    <cellStyle name="20% - Акцент2 2 3" xfId="742"/>
    <cellStyle name="20% - Акцент2 2_Бюджет УКПФ 2010 17 12 2009" xfId="743"/>
    <cellStyle name="20% - Акцент3 2" xfId="744"/>
    <cellStyle name="20% - Акцент3 2 2" xfId="745"/>
    <cellStyle name="20% - Акцент3 2 3" xfId="746"/>
    <cellStyle name="20% - Акцент3 2_Бюджет УКПФ 2010 17 12 2009" xfId="747"/>
    <cellStyle name="20% - Акцент4 2" xfId="748"/>
    <cellStyle name="20% - Акцент4 2 2" xfId="749"/>
    <cellStyle name="20% - Акцент4 2 3" xfId="750"/>
    <cellStyle name="20% - Акцент4 2_Бюджет УКПФ 2010 17 12 2009" xfId="751"/>
    <cellStyle name="20% - Акцент5 2" xfId="752"/>
    <cellStyle name="20% - Акцент5 2 2" xfId="753"/>
    <cellStyle name="20% - Акцент5 2 3" xfId="754"/>
    <cellStyle name="20% - Акцент5 2_Бюджет УКПФ 2010 17 12 2009" xfId="755"/>
    <cellStyle name="20% - Акцент6 2" xfId="756"/>
    <cellStyle name="20% - Акцент6 2 2" xfId="757"/>
    <cellStyle name="20% - Акцент6 2 3" xfId="758"/>
    <cellStyle name="20% - Акцент6 2_Бюджет УКПФ 2010 17 12 2009" xfId="759"/>
    <cellStyle name="40% - Accent1" xfId="760"/>
    <cellStyle name="40% - Accent2" xfId="761"/>
    <cellStyle name="40% - Accent3" xfId="762"/>
    <cellStyle name="40% - Accent4" xfId="763"/>
    <cellStyle name="40% - Accent5" xfId="764"/>
    <cellStyle name="40% - Accent6" xfId="765"/>
    <cellStyle name="40% - Акцент1 2" xfId="766"/>
    <cellStyle name="40% - Акцент1 2 2" xfId="767"/>
    <cellStyle name="40% - Акцент1 2 3" xfId="768"/>
    <cellStyle name="40% - Акцент1 2_Бюджет УКПФ 2010 17 12 2009" xfId="769"/>
    <cellStyle name="40% - Акцент2 2" xfId="770"/>
    <cellStyle name="40% - Акцент2 2 2" xfId="771"/>
    <cellStyle name="40% - Акцент2 2 3" xfId="772"/>
    <cellStyle name="40% - Акцент2 2_Бюджет УКПФ 2010 17 12 2009" xfId="773"/>
    <cellStyle name="40% - Акцент3 2" xfId="774"/>
    <cellStyle name="40% - Акцент3 2 2" xfId="775"/>
    <cellStyle name="40% - Акцент3 2 3" xfId="776"/>
    <cellStyle name="40% - Акцент3 2_Бюджет УКПФ 2010 17 12 2009" xfId="777"/>
    <cellStyle name="40% - Акцент4 2" xfId="778"/>
    <cellStyle name="40% - Акцент4 2 2" xfId="779"/>
    <cellStyle name="40% - Акцент4 2 3" xfId="780"/>
    <cellStyle name="40% - Акцент4 2_Бюджет УКПФ 2010 17 12 2009" xfId="781"/>
    <cellStyle name="40% - Акцент5 2" xfId="782"/>
    <cellStyle name="40% - Акцент5 2 2" xfId="783"/>
    <cellStyle name="40% - Акцент5 2 3" xfId="784"/>
    <cellStyle name="40% - Акцент5 2_Бюджет УКПФ 2010 17 12 2009" xfId="785"/>
    <cellStyle name="40% - Акцент6 2" xfId="786"/>
    <cellStyle name="40% - Акцент6 2 2" xfId="787"/>
    <cellStyle name="40% - Акцент6 2 3" xfId="788"/>
    <cellStyle name="40% - Акцент6 2_Бюджет УКПФ 2010 17 12 2009" xfId="789"/>
    <cellStyle name="50%" xfId="790"/>
    <cellStyle name="60% - Accent1" xfId="791"/>
    <cellStyle name="60% - Accent2" xfId="792"/>
    <cellStyle name="60% - Accent3" xfId="793"/>
    <cellStyle name="60% - Accent4" xfId="794"/>
    <cellStyle name="60% - Accent5" xfId="795"/>
    <cellStyle name="60% - Accent6" xfId="796"/>
    <cellStyle name="60% - Акцент1 2" xfId="797"/>
    <cellStyle name="60% - Акцент2 2" xfId="798"/>
    <cellStyle name="60% - Акцент3 2" xfId="799"/>
    <cellStyle name="60% - Акцент4 2" xfId="800"/>
    <cellStyle name="60% - Акцент5 2" xfId="801"/>
    <cellStyle name="60% - Акцент6 2" xfId="802"/>
    <cellStyle name="6Code" xfId="803"/>
    <cellStyle name="75%" xfId="804"/>
    <cellStyle name="8pt" xfId="805"/>
    <cellStyle name="94,5" xfId="806"/>
    <cellStyle name="A modif Blanc" xfId="807"/>
    <cellStyle name="A modifier" xfId="808"/>
    <cellStyle name="Accent1" xfId="809"/>
    <cellStyle name="Accent2" xfId="810"/>
    <cellStyle name="Accent3" xfId="811"/>
    <cellStyle name="Accent4" xfId="812"/>
    <cellStyle name="Accent5" xfId="813"/>
    <cellStyle name="Accent6" xfId="814"/>
    <cellStyle name="active" xfId="815"/>
    <cellStyle name="Aeia?nnueea" xfId="816"/>
    <cellStyle name="Alilciue [0]_ deri-oren ctiu aia" xfId="817"/>
    <cellStyle name="Alilciue_ deri-oren ctiu aia" xfId="818"/>
    <cellStyle name="Arial6Bold" xfId="819"/>
    <cellStyle name="Arial8Bold" xfId="820"/>
    <cellStyle name="Arial8Italic" xfId="821"/>
    <cellStyle name="ArialNormal" xfId="822"/>
    <cellStyle name="Assumption" xfId="823"/>
    <cellStyle name="AutoFormat Options" xfId="824"/>
    <cellStyle name="Availability" xfId="825"/>
    <cellStyle name="b" xfId="826"/>
    <cellStyle name="backgr" xfId="827"/>
    <cellStyle name="Bad" xfId="828"/>
    <cellStyle name="Basic1" xfId="829"/>
    <cellStyle name="Big" xfId="830"/>
    <cellStyle name="blank" xfId="831"/>
    <cellStyle name="Block Titles" xfId="832"/>
    <cellStyle name="Blue" xfId="833"/>
    <cellStyle name="Blue Heading" xfId="834"/>
    <cellStyle name="Border" xfId="835"/>
    <cellStyle name="Border Heavy" xfId="836"/>
    <cellStyle name="Border Thin" xfId="837"/>
    <cellStyle name="Border_Фин.отчет. на 31.12.09 МСФО 2" xfId="838"/>
    <cellStyle name="BOTT" xfId="839"/>
    <cellStyle name="BS1" xfId="840"/>
    <cellStyle name="BS2" xfId="841"/>
    <cellStyle name="BS3" xfId="842"/>
    <cellStyle name="BS4" xfId="843"/>
    <cellStyle name="Calc Currency (0)" xfId="844"/>
    <cellStyle name="Calc Currency (2)" xfId="845"/>
    <cellStyle name="Calc Percent (0)" xfId="846"/>
    <cellStyle name="Calc Percent (1)" xfId="847"/>
    <cellStyle name="Calc Percent (2)" xfId="848"/>
    <cellStyle name="Calc Units (0)" xfId="849"/>
    <cellStyle name="Calc Units (1)" xfId="850"/>
    <cellStyle name="Calc Units (2)" xfId="851"/>
    <cellStyle name="Calculation" xfId="852"/>
    <cellStyle name="Caption" xfId="853"/>
    <cellStyle name="Category" xfId="854"/>
    <cellStyle name="CdnOxy" xfId="855"/>
    <cellStyle name="Check" xfId="856"/>
    <cellStyle name="Check Cell" xfId="857"/>
    <cellStyle name="CMK" xfId="858"/>
    <cellStyle name="Code" xfId="859"/>
    <cellStyle name="Collegamento ipertestuale" xfId="860"/>
    <cellStyle name="Collegamento ipertestuale visitato" xfId="861"/>
    <cellStyle name="Collegamento ipertestuale_Фин.отчет. на 31.12.09 МСФО 2" xfId="862"/>
    <cellStyle name="Column Heading" xfId="863"/>
    <cellStyle name="Column_Title" xfId="864"/>
    <cellStyle name="Comma [0] 2" xfId="865"/>
    <cellStyle name="Comma [0] 3" xfId="866"/>
    <cellStyle name="Comma [0] 4" xfId="867"/>
    <cellStyle name="Comma [0] 5" xfId="868"/>
    <cellStyle name="Comma [00]" xfId="869"/>
    <cellStyle name="Comma [1]" xfId="870"/>
    <cellStyle name="Comma [2]" xfId="871"/>
    <cellStyle name="Comma [3]" xfId="872"/>
    <cellStyle name="Comma 10" xfId="873"/>
    <cellStyle name="Comma 11" xfId="874"/>
    <cellStyle name="Comma 2" xfId="875"/>
    <cellStyle name="Comma 2 2" xfId="876"/>
    <cellStyle name="Comma 3" xfId="877"/>
    <cellStyle name="Comma 4" xfId="878"/>
    <cellStyle name="Comma 5" xfId="879"/>
    <cellStyle name="Comma 6" xfId="880"/>
    <cellStyle name="Comma 7" xfId="881"/>
    <cellStyle name="Comma 8" xfId="882"/>
    <cellStyle name="Comma 9" xfId="883"/>
    <cellStyle name="Comma Millions" xfId="884"/>
    <cellStyle name="Comma_Законченные обороты 2008" xfId="885"/>
    <cellStyle name="Comma0" xfId="886"/>
    <cellStyle name="Comma0 - Modelo1" xfId="887"/>
    <cellStyle name="Comma0 - Style1" xfId="888"/>
    <cellStyle name="Comma0_123 depart for cogs" xfId="889"/>
    <cellStyle name="Comma1 - Modelo2" xfId="890"/>
    <cellStyle name="Comma1 - Style2" xfId="891"/>
    <cellStyle name="Coname" xfId="892"/>
    <cellStyle name="confluence" xfId="893"/>
    <cellStyle name="Conor 1" xfId="894"/>
    <cellStyle name="Conor1" xfId="895"/>
    <cellStyle name="Conor2" xfId="896"/>
    <cellStyle name="CONSIGNEE" xfId="897"/>
    <cellStyle name="Cost" xfId="898"/>
    <cellStyle name="Cover Sheet" xfId="899"/>
    <cellStyle name="CPdollnum" xfId="900"/>
    <cellStyle name="CPgennum" xfId="901"/>
    <cellStyle name="cpoilnum" xfId="902"/>
    <cellStyle name="CPPerCent" xfId="903"/>
    <cellStyle name="CPpershare" xfId="904"/>
    <cellStyle name="CPpersharenodoll" xfId="905"/>
    <cellStyle name="Credit" xfId="906"/>
    <cellStyle name="Credit subtotal" xfId="907"/>
    <cellStyle name="Credit Total" xfId="908"/>
    <cellStyle name="Curr" xfId="909"/>
    <cellStyle name="Currency [00]" xfId="910"/>
    <cellStyle name="Currency [1]" xfId="911"/>
    <cellStyle name="Currency [2]" xfId="912"/>
    <cellStyle name="Currency [3]" xfId="913"/>
    <cellStyle name="Currency EN" xfId="914"/>
    <cellStyle name="Currency RU" xfId="915"/>
    <cellStyle name="Currency RU calc" xfId="916"/>
    <cellStyle name="Currency RU_CP-P (2)" xfId="917"/>
    <cellStyle name="Currency0" xfId="918"/>
    <cellStyle name="currentperiod" xfId="919"/>
    <cellStyle name="Custom - Style8" xfId="920"/>
    <cellStyle name="d" xfId="921"/>
    <cellStyle name="Data   - Style2" xfId="922"/>
    <cellStyle name="Data Labels" xfId="923"/>
    <cellStyle name="Data Link" xfId="924"/>
    <cellStyle name="DATA_ENTRY" xfId="925"/>
    <cellStyle name="DataLabels" xfId="926"/>
    <cellStyle name="DATE" xfId="927"/>
    <cellStyle name="Date [mmm-yy]" xfId="928"/>
    <cellStyle name="Date EN" xfId="929"/>
    <cellStyle name="Date RU" xfId="930"/>
    <cellStyle name="Date Short" xfId="931"/>
    <cellStyle name="Date without year" xfId="932"/>
    <cellStyle name="Date_~3888001" xfId="933"/>
    <cellStyle name="Debit" xfId="934"/>
    <cellStyle name="Debit subtotal" xfId="935"/>
    <cellStyle name="Debit Total" xfId="936"/>
    <cellStyle name="Debit_T9. Sale Details" xfId="937"/>
    <cellStyle name="DELTA" xfId="938"/>
    <cellStyle name="Details" xfId="939"/>
    <cellStyle name="DetailsDate" xfId="940"/>
    <cellStyle name="DetailsHeader" xfId="941"/>
    <cellStyle name="Deviant" xfId="942"/>
    <cellStyle name="Dezimal [0]_NEGS" xfId="943"/>
    <cellStyle name="Dezimal_ms_trading_multiplikatorentool 1.0" xfId="944"/>
    <cellStyle name="Dia" xfId="945"/>
    <cellStyle name="Dima" xfId="946"/>
    <cellStyle name="dollars" xfId="947"/>
    <cellStyle name="E&amp;Y House" xfId="948"/>
    <cellStyle name="Ecart0" xfId="949"/>
    <cellStyle name="Ecart0%" xfId="950"/>
    <cellStyle name="Ecart0,0" xfId="951"/>
    <cellStyle name="Ecart0,00" xfId="952"/>
    <cellStyle name="Ecart0_Book1" xfId="953"/>
    <cellStyle name="Encabez1" xfId="954"/>
    <cellStyle name="Encabez2" xfId="955"/>
    <cellStyle name="Enter Currency (0)" xfId="956"/>
    <cellStyle name="Enter Currency (2)" xfId="957"/>
    <cellStyle name="Enter Units (0)" xfId="958"/>
    <cellStyle name="Enter Units (1)" xfId="959"/>
    <cellStyle name="Enter Units (2)" xfId="960"/>
    <cellStyle name="Estimate" xfId="961"/>
    <cellStyle name="Euro" xfId="962"/>
    <cellStyle name="Euro 2" xfId="1852"/>
    <cellStyle name="ew" xfId="963"/>
    <cellStyle name="Explanatory Text" xfId="964"/>
    <cellStyle name="EYColumnHeading" xfId="965"/>
    <cellStyle name="EYtext" xfId="966"/>
    <cellStyle name="Ezres_CCTV consolidation_1203" xfId="967"/>
    <cellStyle name="F2" xfId="968"/>
    <cellStyle name="F3" xfId="969"/>
    <cellStyle name="F4" xfId="970"/>
    <cellStyle name="F5" xfId="971"/>
    <cellStyle name="F6" xfId="972"/>
    <cellStyle name="F7" xfId="973"/>
    <cellStyle name="F8" xfId="974"/>
    <cellStyle name="Factor" xfId="975"/>
    <cellStyle name="Fijo" xfId="976"/>
    <cellStyle name="filling_table" xfId="977"/>
    <cellStyle name="Financiero" xfId="978"/>
    <cellStyle name="Firm" xfId="979"/>
    <cellStyle name="Fixed" xfId="980"/>
    <cellStyle name="Flag" xfId="981"/>
    <cellStyle name="Followed Hyperlink" xfId="982"/>
    <cellStyle name="footnote" xfId="983"/>
    <cellStyle name="FORM" xfId="984"/>
    <cellStyle name="Formula % clear" xfId="985"/>
    <cellStyle name="Formula % green" xfId="986"/>
    <cellStyle name="Formula clear" xfId="987"/>
    <cellStyle name="Formula green" xfId="988"/>
    <cellStyle name="fourdecplace" xfId="989"/>
    <cellStyle name="From" xfId="990"/>
    <cellStyle name="FSTitle" xfId="991"/>
    <cellStyle name="g" xfId="992"/>
    <cellStyle name="g_123 depart for cogs" xfId="993"/>
    <cellStyle name="g_5EF2CEAF" xfId="994"/>
    <cellStyle name="g_5EF2CEAF_123 depart for cogs" xfId="995"/>
    <cellStyle name="g_5EF2CEAF_UKPF_2008_Materiality" xfId="996"/>
    <cellStyle name="g_5EF2CEAF_UKPF_2008_Materiality_Фин.отчет. на 31.12.09 МСФО 2" xfId="997"/>
    <cellStyle name="g_5EF2CEAF_Бройлеры по партиям 2009" xfId="998"/>
    <cellStyle name="g_5EF2CEAF_Производство 2000-2009" xfId="999"/>
    <cellStyle name="g_5EF2CEAF_Фин отч-ть для НБК за 2007 г 24.01.08г" xfId="1000"/>
    <cellStyle name="g_5EF2CEAF_Фин отч-ть для НБК за 2007 г 24.01.08г_123 depart for cogs" xfId="1001"/>
    <cellStyle name="g_5EF2CEAF_Фин отч-ть для НБК за 2007 г 24.01.08г_UKPF_2008_Materiality" xfId="1002"/>
    <cellStyle name="g_5EF2CEAF_Фин отч-ть для НБК за 2007 г 24.01.08г_UKPF_2008_Materiality_Фин.отчет. на 31.12.09 МСФО 2" xfId="1003"/>
    <cellStyle name="g_5EF2CEAF_Фин отч-ть для НБК за 2007 г 24.01.08г_Бройлеры по партиям 2009" xfId="1004"/>
    <cellStyle name="g_5EF2CEAF_Фин отч-ть для НБК за 2007 г 24.01.08г_Производство 2000-2009" xfId="1005"/>
    <cellStyle name="g_allocation of depreciation after revaluation" xfId="1006"/>
    <cellStyle name="g_budjet 2008 18.01.2008 пессимистический last" xfId="1007"/>
    <cellStyle name="g_budjet 2008 18.01.2008 пессимистический last_Фин.отчет. на 31.12.09 МСФО 2" xfId="1008"/>
    <cellStyle name="g_budjet 2008 19.01.2008 пессимистический last" xfId="1009"/>
    <cellStyle name="g_budjet 2008 19.01.2008 пессимистический last_Фин.отчет. на 31.12.09 МСФО 2" xfId="1010"/>
    <cellStyle name="g_budjet 2008 22.01.2008 пессимистический" xfId="1011"/>
    <cellStyle name="g_budjet 2008 22.01.2008 пессимистический_Фин.отчет. на 31.12.09 МСФО 2" xfId="1012"/>
    <cellStyle name="g_Invoice GI" xfId="1013"/>
    <cellStyle name="g_Invoice GI_123 depart for cogs" xfId="1014"/>
    <cellStyle name="g_Invoice GI_5EF2CEAF" xfId="1015"/>
    <cellStyle name="g_Invoice GI_5EF2CEAF_123 depart for cogs" xfId="1016"/>
    <cellStyle name="g_Invoice GI_5EF2CEAF_UKPF_2008_Materiality" xfId="1017"/>
    <cellStyle name="g_Invoice GI_5EF2CEAF_UKPF_2008_Materiality_Фин.отчет. на 31.12.09 МСФО 2" xfId="1018"/>
    <cellStyle name="g_Invoice GI_5EF2CEAF_Бройлеры по партиям 2009" xfId="1019"/>
    <cellStyle name="g_Invoice GI_5EF2CEAF_Производство 2000-2009" xfId="1020"/>
    <cellStyle name="g_Invoice GI_5EF2CEAF_Фин отч-ть для НБК за 2007 г 24.01.08г" xfId="1021"/>
    <cellStyle name="g_Invoice GI_5EF2CEAF_Фин отч-ть для НБК за 2007 г 24.01.08г_123 depart for cogs" xfId="1022"/>
    <cellStyle name="g_Invoice GI_5EF2CEAF_Фин отч-ть для НБК за 2007 г 24.01.08г_UKPF_2008_Materiality" xfId="1023"/>
    <cellStyle name="g_Invoice GI_5EF2CEAF_Фин отч-ть для НБК за 2007 г 24.01.08г_UKPF_2008_Materiality_Фин.отчет. на 31.12.09 МСФО 2" xfId="1024"/>
    <cellStyle name="g_Invoice GI_5EF2CEAF_Фин отч-ть для НБК за 2007 г 24.01.08г_Бройлеры по партиям 2009" xfId="1025"/>
    <cellStyle name="g_Invoice GI_5EF2CEAF_Фин отч-ть для НБК за 2007 г 24.01.08г_Производство 2000-2009" xfId="1026"/>
    <cellStyle name="g_Invoice GI_allocation of depreciation after revaluation" xfId="1027"/>
    <cellStyle name="g_Invoice GI_budjet 2008 18.01.2008 пессимистический last" xfId="1028"/>
    <cellStyle name="g_Invoice GI_budjet 2008 18.01.2008 пессимистический last_Фин.отчет. на 31.12.09 МСФО 2" xfId="1029"/>
    <cellStyle name="g_Invoice GI_budjet 2008 19.01.2008 пессимистический last" xfId="1030"/>
    <cellStyle name="g_Invoice GI_budjet 2008 19.01.2008 пессимистический last_Фин.отчет. на 31.12.09 МСФО 2" xfId="1031"/>
    <cellStyle name="g_Invoice GI_budjet 2008 22.01.2008 пессимистический" xfId="1032"/>
    <cellStyle name="g_Invoice GI_budjet 2008 22.01.2008 пессимистический_Фин.отчет. на 31.12.09 МСФО 2" xfId="1033"/>
    <cellStyle name="g_Invoice GI_UKPF_2008_Materiality" xfId="1034"/>
    <cellStyle name="g_Invoice GI_UKPF_2008_Materiality_Фин.отчет. на 31.12.09 МСФО 2" xfId="1035"/>
    <cellStyle name="g_Invoice GI_Бройлеры по партиям 2009" xfId="1036"/>
    <cellStyle name="g_Invoice GI_Книга2" xfId="1037"/>
    <cellStyle name="g_Invoice GI_Книга2_Фин.отчет. на 31.12.09 МСФО 2" xfId="1038"/>
    <cellStyle name="g_Invoice GI_Производство 2000-2009" xfId="1039"/>
    <cellStyle name="g_Invoice GI_Себестоимость основных производств" xfId="1040"/>
    <cellStyle name="g_Invoice GI_Себестоимость основных производств_Фин.отчет. на 31.12.09 МСФО 2" xfId="1041"/>
    <cellStyle name="g_Invoice GI_Управл отчеты за декабрь 2007" xfId="1042"/>
    <cellStyle name="g_Invoice GI_Управл отчеты за декабрь 2007_Фин.отчет. на 31.12.09 МСФО 2" xfId="1043"/>
    <cellStyle name="g_Invoice GI_Управленческий отчет за декабрь 2008 от 2.02.09" xfId="1044"/>
    <cellStyle name="g_Invoice GI_Управленческий отчет за декабрь 2008 от 2.02.09_Фин.отчет. на 31.12.09 МСФО 2" xfId="1045"/>
    <cellStyle name="g_Invoice GI_Фин отчетность 2007 от 21.01.08" xfId="1046"/>
    <cellStyle name="g_Invoice GI_Фин отчетность 2007 от 21.01.08_Фин.отчет. на 31.12.09 МСФО 2" xfId="1047"/>
    <cellStyle name="g_Invoice GI_Фин.отчет. на 31.12.08 бух. учет  03 03 09" xfId="1048"/>
    <cellStyle name="g_Protocol" xfId="1049"/>
    <cellStyle name="g_ReportList" xfId="1050"/>
    <cellStyle name="g_ReportList (2)" xfId="1051"/>
    <cellStyle name="g_ReportList_1" xfId="1052"/>
    <cellStyle name="g_ReportList_1_Protocol" xfId="1053"/>
    <cellStyle name="g_ReportList_1_Valuation" xfId="1054"/>
    <cellStyle name="g_ReportList_1_Volumes" xfId="1055"/>
    <cellStyle name="g_UKPF_2008_Materiality" xfId="1056"/>
    <cellStyle name="g_UKPF_2008_Materiality_Фин.отчет. на 31.12.09 МСФО 2" xfId="1057"/>
    <cellStyle name="g_Valuation" xfId="1058"/>
    <cellStyle name="g_Volumes" xfId="1059"/>
    <cellStyle name="g_Бройлеры по партиям 2009" xfId="1060"/>
    <cellStyle name="g_Книга2" xfId="1061"/>
    <cellStyle name="g_Книга2_Фин.отчет. на 31.12.09 МСФО 2" xfId="1062"/>
    <cellStyle name="g_Производство 2000-2009" xfId="1063"/>
    <cellStyle name="g_Себестоимость основных производств" xfId="1064"/>
    <cellStyle name="g_Себестоимость основных производств_Фин.отчет. на 31.12.09 МСФО 2" xfId="1065"/>
    <cellStyle name="g_справка о численности" xfId="1066"/>
    <cellStyle name="g_Управл отчеты за декабрь 2007" xfId="1067"/>
    <cellStyle name="g_Управл отчеты за декабрь 2007_Фин.отчет. на 31.12.09 МСФО 2" xfId="1068"/>
    <cellStyle name="g_Управленческий отчет за декабрь 2008 от 2.02.09" xfId="1069"/>
    <cellStyle name="g_Управленческий отчет за декабрь 2008 от 2.02.09_Фин.отчет. на 31.12.09 МСФО 2" xfId="1070"/>
    <cellStyle name="g_Фин отчетность 2007 от 21.01.08" xfId="1071"/>
    <cellStyle name="g_Фин отчетность 2007 от 21.01.08_Фин.отчет. на 31.12.09 МСФО 2" xfId="1072"/>
    <cellStyle name="g_Фин.отчет. на 31.12.08 бух. учет  03 03 09" xfId="1073"/>
    <cellStyle name="Gen2dec" xfId="1074"/>
    <cellStyle name="gennumbers" xfId="1075"/>
    <cellStyle name="gennumdollar" xfId="1076"/>
    <cellStyle name="ggg" xfId="1077"/>
    <cellStyle name="Good" xfId="1078"/>
    <cellStyle name="Grey" xfId="1079"/>
    <cellStyle name="Group Headings" xfId="1080"/>
    <cellStyle name="Group1" xfId="1081"/>
    <cellStyle name="H 2" xfId="1082"/>
    <cellStyle name="H_Curren" xfId="1083"/>
    <cellStyle name="H_DepLev3" xfId="1084"/>
    <cellStyle name="H_StaffData" xfId="1085"/>
    <cellStyle name="hard no" xfId="1086"/>
    <cellStyle name="hard no. % clear" xfId="1087"/>
    <cellStyle name="hard no. % green" xfId="1088"/>
    <cellStyle name="hard no. clear" xfId="1089"/>
    <cellStyle name="hard no. green" xfId="1090"/>
    <cellStyle name="hardno" xfId="1091"/>
    <cellStyle name="Head 1" xfId="1092"/>
    <cellStyle name="Head1_BP back" xfId="1093"/>
    <cellStyle name="Header1" xfId="1094"/>
    <cellStyle name="Header2" xfId="1095"/>
    <cellStyle name="Header3" xfId="1096"/>
    <cellStyle name="Heading" xfId="1097"/>
    <cellStyle name="Heading 1" xfId="1098"/>
    <cellStyle name="Heading 2" xfId="1099"/>
    <cellStyle name="Heading 3" xfId="1100"/>
    <cellStyle name="Heading 4" xfId="1101"/>
    <cellStyle name="Heading_123 depart for cogs" xfId="1102"/>
    <cellStyle name="Heading1" xfId="1103"/>
    <cellStyle name="Heading2" xfId="1104"/>
    <cellStyle name="Heading3" xfId="1105"/>
    <cellStyle name="Heading4" xfId="1106"/>
    <cellStyle name="Heading5" xfId="1107"/>
    <cellStyle name="Heading6" xfId="1108"/>
    <cellStyle name="HEADINGS" xfId="1109"/>
    <cellStyle name="Headline I" xfId="1110"/>
    <cellStyle name="Headline II" xfId="1111"/>
    <cellStyle name="Headline III" xfId="1112"/>
    <cellStyle name="highlight" xfId="1113"/>
    <cellStyle name="Horizontal" xfId="1114"/>
    <cellStyle name="Hyperlink" xfId="1115"/>
    <cellStyle name="Iau?iue_ deri-oren ctiu aia" xfId="1116"/>
    <cellStyle name="Îáû÷íûé_cogs" xfId="1117"/>
    <cellStyle name="Index" xfId="1118"/>
    <cellStyle name="Index Sheet" xfId="1119"/>
    <cellStyle name="Indirect Reference" xfId="1120"/>
    <cellStyle name="Info" xfId="1121"/>
    <cellStyle name="Input" xfId="1122"/>
    <cellStyle name="Input %" xfId="1123"/>
    <cellStyle name="Input (estimate)" xfId="1124"/>
    <cellStyle name="Input [yellow]" xfId="1125"/>
    <cellStyle name="Input from Analysys" xfId="1126"/>
    <cellStyle name="Input from CETI" xfId="1127"/>
    <cellStyle name="Input Link" xfId="1128"/>
    <cellStyle name="Input Num" xfId="1129"/>
    <cellStyle name="Input_123 depart for cogs" xfId="1130"/>
    <cellStyle name="InputCells" xfId="1131"/>
    <cellStyle name="Inputnumbaccid" xfId="1132"/>
    <cellStyle name="Inpyear" xfId="1133"/>
    <cellStyle name="International" xfId="1134"/>
    <cellStyle name="International1" xfId="1135"/>
    <cellStyle name="Ioe?uaaaoayny aeia?nnueea" xfId="1136"/>
    <cellStyle name="ISO" xfId="1137"/>
    <cellStyle name="Ivedimas" xfId="1138"/>
    <cellStyle name="Ivedimo1" xfId="1139"/>
    <cellStyle name="Ivedimo2" xfId="1140"/>
    <cellStyle name="Ivedimo5" xfId="1141"/>
    <cellStyle name="JOB_DATA" xfId="1142"/>
    <cellStyle name="Kilo" xfId="1143"/>
    <cellStyle name="KPMG Heading 1" xfId="1144"/>
    <cellStyle name="KPMG Heading 2" xfId="1145"/>
    <cellStyle name="KPMG Heading 3" xfId="1146"/>
    <cellStyle name="KPMG Heading 4" xfId="1147"/>
    <cellStyle name="KPMG Normal" xfId="1148"/>
    <cellStyle name="KPMG Normal Text" xfId="1149"/>
    <cellStyle name="kt" xfId="1150"/>
    <cellStyle name="LABEL" xfId="1151"/>
    <cellStyle name="Labels - Style3" xfId="1152"/>
    <cellStyle name="Lev1" xfId="1153"/>
    <cellStyle name="Lev2" xfId="1154"/>
    <cellStyle name="Lev3" xfId="1155"/>
    <cellStyle name="Licence" xfId="1156"/>
    <cellStyle name="Lien hypertexte_CB-ROD-030127sept" xfId="1157"/>
    <cellStyle name="Line Number" xfId="1158"/>
    <cellStyle name="Link Currency (0)" xfId="1159"/>
    <cellStyle name="Link Currency (2)" xfId="1160"/>
    <cellStyle name="Link to Cover" xfId="1161"/>
    <cellStyle name="Link Units (0)" xfId="1162"/>
    <cellStyle name="Link Units (1)" xfId="1163"/>
    <cellStyle name="Link Units (2)" xfId="1164"/>
    <cellStyle name="Linked Cell" xfId="1165"/>
    <cellStyle name="Links to Cover" xfId="1166"/>
    <cellStyle name="LMK" xfId="1167"/>
    <cellStyle name="Locked" xfId="1168"/>
    <cellStyle name="Main Title" xfId="1169"/>
    <cellStyle name="MainHeading" xfId="1170"/>
    <cellStyle name="MainHeadingTwo" xfId="1171"/>
    <cellStyle name="Matrix" xfId="1172"/>
    <cellStyle name="measure" xfId="1173"/>
    <cellStyle name="Migliaia (0)_152600LO" xfId="1174"/>
    <cellStyle name="Migliaia_268108 Fine Ottobre 2005 Rev 2" xfId="1175"/>
    <cellStyle name="Millares [0]_10 AVERIAS MASIVAS + ANT" xfId="1176"/>
    <cellStyle name="Millares_10 AVERIAS MASIVAS + ANT" xfId="1177"/>
    <cellStyle name="Milliers [0]_~0926154" xfId="1178"/>
    <cellStyle name="Milliers_~0926154" xfId="1179"/>
    <cellStyle name="millions" xfId="1180"/>
    <cellStyle name="mnb" xfId="1181"/>
    <cellStyle name="Mon?taire [0]_RESULTS" xfId="1182"/>
    <cellStyle name="Mon?taire_RESULTS" xfId="1183"/>
    <cellStyle name="Moneda [0]_10 AVERIAS MASIVAS + ANT" xfId="1184"/>
    <cellStyle name="Moneda_10 AVERIAS MASIVAS + ANT" xfId="1185"/>
    <cellStyle name="Monétaire [0]_~0926154" xfId="1186"/>
    <cellStyle name="Monétaire_~0926154" xfId="1187"/>
    <cellStyle name="Monetario" xfId="1188"/>
    <cellStyle name="Monйtaire [0]_Conversion Summary" xfId="1189"/>
    <cellStyle name="Monйtaire_Conversion Summary" xfId="1190"/>
    <cellStyle name="MS_Arabic" xfId="1191"/>
    <cellStyle name="Multiple" xfId="1192"/>
    <cellStyle name="Multiple [1]" xfId="1193"/>
    <cellStyle name="Multiple_Compcos Output sheet_v2" xfId="1194"/>
    <cellStyle name="mмny_laroux" xfId="1195"/>
    <cellStyle name="Naira" xfId="1196"/>
    <cellStyle name="Name" xfId="1197"/>
    <cellStyle name="Nameenter" xfId="1198"/>
    <cellStyle name="Neutral" xfId="1199"/>
    <cellStyle name="newmir" xfId="1200"/>
    <cellStyle name="Niezdef." xfId="1201"/>
    <cellStyle name="no dec" xfId="1202"/>
    <cellStyle name="Non_definito" xfId="1203"/>
    <cellStyle name="Norma11l" xfId="1204"/>
    <cellStyle name="Normal - Style1" xfId="1205"/>
    <cellStyle name="Normal - Style2" xfId="1206"/>
    <cellStyle name="Normal - Style3" xfId="1207"/>
    <cellStyle name="Normal - Style4" xfId="1208"/>
    <cellStyle name="Normal - Style5" xfId="1209"/>
    <cellStyle name="Normal - Style6" xfId="1210"/>
    <cellStyle name="Normal - Style7" xfId="1211"/>
    <cellStyle name="Normal - Style8" xfId="1212"/>
    <cellStyle name="Normal % 0dp" xfId="1213"/>
    <cellStyle name="Normal % 0dp blue" xfId="1214"/>
    <cellStyle name="Normal % 0dp red" xfId="1215"/>
    <cellStyle name="Normal % 1dp" xfId="1216"/>
    <cellStyle name="Normal % 2dp" xfId="1217"/>
    <cellStyle name="Normal 0dp" xfId="1218"/>
    <cellStyle name="Normal 0dp blue" xfId="1219"/>
    <cellStyle name="Normal 0dp Bold" xfId="1220"/>
    <cellStyle name="Normal 0dp italics" xfId="1221"/>
    <cellStyle name="Normal 0dp red" xfId="1222"/>
    <cellStyle name="Normal 0dp reduced" xfId="1223"/>
    <cellStyle name="Normal 0dp reduced blue" xfId="1224"/>
    <cellStyle name="Normal 0dp reduced bold" xfId="1225"/>
    <cellStyle name="Normal 0dp reduced italics" xfId="1226"/>
    <cellStyle name="Normal 0dp reduced red" xfId="1227"/>
    <cellStyle name="Normal 10" xfId="1228"/>
    <cellStyle name="Normal 11" xfId="1229"/>
    <cellStyle name="Normal 11 2" xfId="1847"/>
    <cellStyle name="Normal 12" xfId="1230"/>
    <cellStyle name="Normal 1dp" xfId="1231"/>
    <cellStyle name="Normal 1dp italics" xfId="1232"/>
    <cellStyle name="Normal 1dp red" xfId="1233"/>
    <cellStyle name="Normal 1dp reduced" xfId="1234"/>
    <cellStyle name="Normal 2" xfId="1235"/>
    <cellStyle name="Normal 2 2" xfId="1236"/>
    <cellStyle name="Normal 2dp" xfId="1237"/>
    <cellStyle name="Normal 3" xfId="1238"/>
    <cellStyle name="Normal 3 10" xfId="1239"/>
    <cellStyle name="Normal 3 11" xfId="1240"/>
    <cellStyle name="Normal 3 12" xfId="1241"/>
    <cellStyle name="Normal 3 13" xfId="1242"/>
    <cellStyle name="Normal 3 14" xfId="1243"/>
    <cellStyle name="Normal 3 15" xfId="1244"/>
    <cellStyle name="Normal 3 16" xfId="1245"/>
    <cellStyle name="Normal 3 17" xfId="1246"/>
    <cellStyle name="Normal 3 18" xfId="1247"/>
    <cellStyle name="Normal 3 2" xfId="1248"/>
    <cellStyle name="Normal 3 3" xfId="1249"/>
    <cellStyle name="Normal 3 4" xfId="1250"/>
    <cellStyle name="Normal 3 5" xfId="1251"/>
    <cellStyle name="Normal 3 6" xfId="1252"/>
    <cellStyle name="Normal 3 7" xfId="1253"/>
    <cellStyle name="Normal 3 8" xfId="1254"/>
    <cellStyle name="Normal 3 9" xfId="1255"/>
    <cellStyle name="Normal 3_1639_DCF_UKPF_AbKu" xfId="1256"/>
    <cellStyle name="Normal 3dp" xfId="1257"/>
    <cellStyle name="Normal 4" xfId="1258"/>
    <cellStyle name="Normal 4 10" xfId="1259"/>
    <cellStyle name="Normal 4 11" xfId="1260"/>
    <cellStyle name="Normal 4 12" xfId="1261"/>
    <cellStyle name="Normal 4 13" xfId="1262"/>
    <cellStyle name="Normal 4 14" xfId="1263"/>
    <cellStyle name="Normal 4 15" xfId="1264"/>
    <cellStyle name="Normal 4 16" xfId="1265"/>
    <cellStyle name="Normal 4 17" xfId="1266"/>
    <cellStyle name="Normal 4 18" xfId="1267"/>
    <cellStyle name="Normal 4 2" xfId="1268"/>
    <cellStyle name="Normal 4 3" xfId="1269"/>
    <cellStyle name="Normal 4 4" xfId="1270"/>
    <cellStyle name="Normal 4 5" xfId="1271"/>
    <cellStyle name="Normal 4 6" xfId="1272"/>
    <cellStyle name="Normal 4 7" xfId="1273"/>
    <cellStyle name="Normal 4 8" xfId="1274"/>
    <cellStyle name="Normal 4 9" xfId="1275"/>
    <cellStyle name="Normal 5" xfId="1276"/>
    <cellStyle name="Normal 5 2" xfId="1277"/>
    <cellStyle name="Normal 6" xfId="1278"/>
    <cellStyle name="Normal 7" xfId="1279"/>
    <cellStyle name="Normal 8" xfId="1280"/>
    <cellStyle name="Normal 80" xfId="1281"/>
    <cellStyle name="Normal 81" xfId="1282"/>
    <cellStyle name="Normal 82" xfId="1283"/>
    <cellStyle name="Normal 83" xfId="1284"/>
    <cellStyle name="Normal 9" xfId="1285"/>
    <cellStyle name="Normal Bold" xfId="1286"/>
    <cellStyle name="Normal Heading" xfId="1287"/>
    <cellStyle name="Normal." xfId="1288"/>
    <cellStyle name="Normal_123 depart for cogs" xfId="1289"/>
    <cellStyle name="Normál_Combellga Intangibles_10_ea" xfId="1290"/>
    <cellStyle name="Normal_Sheet8" xfId="1291"/>
    <cellStyle name="Normal1" xfId="1292"/>
    <cellStyle name="Normal2" xfId="1293"/>
    <cellStyle name="Normal6" xfId="1294"/>
    <cellStyle name="Normal6Red" xfId="1295"/>
    <cellStyle name="Normale_2-Offshore Budget 1998" xfId="1296"/>
    <cellStyle name="Normaleb" xfId="1297"/>
    <cellStyle name="normální_917_MTS_market.xls graf 1" xfId="1298"/>
    <cellStyle name="Normalny_24. 02. 97." xfId="1299"/>
    <cellStyle name="normalPercent" xfId="1300"/>
    <cellStyle name="normбlnм_laroux" xfId="1301"/>
    <cellStyle name="normбlnн_laroux" xfId="1302"/>
    <cellStyle name="nornPercent" xfId="1303"/>
    <cellStyle name="Note" xfId="1304"/>
    <cellStyle name="Note 2" xfId="1305"/>
    <cellStyle name="Note 2 2" xfId="1306"/>
    <cellStyle name="Note 2 3" xfId="1307"/>
    <cellStyle name="Note 3" xfId="1308"/>
    <cellStyle name="Note 4" xfId="1309"/>
    <cellStyle name="Note_123 depart for cogs" xfId="1310"/>
    <cellStyle name="Notes" xfId="1311"/>
    <cellStyle name="Number" xfId="1312"/>
    <cellStyle name="numbers" xfId="1313"/>
    <cellStyle name="Nun??c [0]_ deri-oren ctiu aia" xfId="1314"/>
    <cellStyle name="Nun??c_ deri-oren ctiu aia" xfId="1315"/>
    <cellStyle name="№йєРАІ_±вЕё" xfId="1316"/>
    <cellStyle name="Ociriniaue [0]_ deri-oren ctiu aia" xfId="1317"/>
    <cellStyle name="Ôčíŕíńîâűé [0]_ďđĺäďđ-110_ďđĺäďđ-110 (2)" xfId="1318"/>
    <cellStyle name="Ociriniaue_ deri-oren ctiu aia" xfId="1319"/>
    <cellStyle name="Oeiainiaue_DDS-NMD" xfId="1320"/>
    <cellStyle name="oilnumbers" xfId="1321"/>
    <cellStyle name="Oleg_Style I" xfId="1322"/>
    <cellStyle name="Option" xfId="1323"/>
    <cellStyle name="OptionHeading" xfId="1324"/>
    <cellStyle name="Organization" xfId="1325"/>
    <cellStyle name="OSW_ColumnLabels" xfId="1326"/>
    <cellStyle name="Òûñÿ÷è [0]_cogs" xfId="1327"/>
    <cellStyle name="Òûñÿ÷è_cogs" xfId="1328"/>
    <cellStyle name="Output" xfId="1329"/>
    <cellStyle name="p1 Source/note" xfId="1330"/>
    <cellStyle name="p1 Table headers" xfId="1331"/>
    <cellStyle name="p1 Table stubs" xfId="1332"/>
    <cellStyle name="p1 Table text" xfId="1333"/>
    <cellStyle name="p1 Table title" xfId="1334"/>
    <cellStyle name="Paaotsikko" xfId="1335"/>
    <cellStyle name="Page Heading Large" xfId="1336"/>
    <cellStyle name="Page Heading Small" xfId="1337"/>
    <cellStyle name="PageSubtitle" xfId="1338"/>
    <cellStyle name="paint" xfId="1339"/>
    <cellStyle name="Pattern" xfId="1340"/>
    <cellStyle name="pb_page_heading_LS" xfId="1341"/>
    <cellStyle name="Pénznem_CCTV consolidation_1203" xfId="1342"/>
    <cellStyle name="Percent (0)" xfId="1343"/>
    <cellStyle name="Percent [0]" xfId="1344"/>
    <cellStyle name="Percent [00]" xfId="1345"/>
    <cellStyle name="Percent [1]" xfId="1346"/>
    <cellStyle name="Percent [2]" xfId="1347"/>
    <cellStyle name="Percent 2" xfId="1348"/>
    <cellStyle name="Percent 2 10" xfId="1349"/>
    <cellStyle name="Percent 2 11" xfId="1350"/>
    <cellStyle name="Percent 2 12" xfId="1351"/>
    <cellStyle name="Percent 2 13" xfId="1352"/>
    <cellStyle name="Percent 2 14" xfId="1353"/>
    <cellStyle name="Percent 2 15" xfId="1354"/>
    <cellStyle name="Percent 2 16" xfId="1355"/>
    <cellStyle name="Percent 2 17" xfId="1356"/>
    <cellStyle name="Percent 2 18" xfId="1357"/>
    <cellStyle name="Percent 2 2" xfId="1358"/>
    <cellStyle name="Percent 2 3" xfId="1359"/>
    <cellStyle name="Percent 2 4" xfId="1360"/>
    <cellStyle name="Percent 2 5" xfId="1361"/>
    <cellStyle name="Percent 2 6" xfId="1362"/>
    <cellStyle name="Percent 2 7" xfId="1363"/>
    <cellStyle name="Percent 2 8" xfId="1364"/>
    <cellStyle name="Percent 2 9" xfId="1365"/>
    <cellStyle name="Percent 3" xfId="1366"/>
    <cellStyle name="Percent 4" xfId="1367"/>
    <cellStyle name="Percent Hard" xfId="1368"/>
    <cellStyle name="Percent0" xfId="1369"/>
    <cellStyle name="Percent2" xfId="1370"/>
    <cellStyle name="Percentage" xfId="1371"/>
    <cellStyle name="percentgen" xfId="1372"/>
    <cellStyle name="PerShare" xfId="1373"/>
    <cellStyle name="PerSharenodollar" xfId="1374"/>
    <cellStyle name="Pilkku_Valuation" xfId="1375"/>
    <cellStyle name="PillarData" xfId="1376"/>
    <cellStyle name="Piug" xfId="1377"/>
    <cellStyle name="piw#" xfId="1378"/>
    <cellStyle name="piw%" xfId="1379"/>
    <cellStyle name="Plug" xfId="1380"/>
    <cellStyle name="Porcentaje" xfId="1381"/>
    <cellStyle name="Pourcentage_PASSB98" xfId="1382"/>
    <cellStyle name="PrePop Currency (0)" xfId="1383"/>
    <cellStyle name="PrePop Currency (2)" xfId="1384"/>
    <cellStyle name="PrePop Units (0)" xfId="1385"/>
    <cellStyle name="PrePop Units (1)" xfId="1386"/>
    <cellStyle name="PrePop Units (2)" xfId="1387"/>
    <cellStyle name="Price" xfId="1388"/>
    <cellStyle name="PRICIPAL" xfId="1389"/>
    <cellStyle name="prochrek" xfId="1390"/>
    <cellStyle name="Product" xfId="1391"/>
    <cellStyle name="PROJECT TITLE" xfId="1392"/>
    <cellStyle name="Prosent_DS" xfId="1393"/>
    <cellStyle name="PROTECTED CELLS" xfId="1394"/>
    <cellStyle name="prov" xfId="1395"/>
    <cellStyle name="Puslapis1" xfId="1396"/>
    <cellStyle name="Puslapis2" xfId="1397"/>
    <cellStyle name="Pддotsikko" xfId="1398"/>
    <cellStyle name="RedBold" xfId="1399"/>
    <cellStyle name="REMARKS" xfId="1400"/>
    <cellStyle name="Reset  - Style7" xfId="1401"/>
    <cellStyle name="Results % 3 dp" xfId="1402"/>
    <cellStyle name="Results 3 dp" xfId="1403"/>
    <cellStyle name="RM" xfId="1404"/>
    <cellStyle name="RMG - PB01.93" xfId="1405"/>
    <cellStyle name="Row Heading" xfId="1406"/>
    <cellStyle name="Rubles" xfId="1407"/>
    <cellStyle name="s]_x000d__x000a_load=_x000d__x000a_run=_x000d__x000a_NullPort=None_x000d__x000a_device=HP LaserJet 5P/5MP (HP),HPPCL5G,\\Accountdept\finanalyst_x000d__x000a_Spooler=yes_x000d__x000a_Dosprint=" xfId="1408"/>
    <cellStyle name="SAPBEXaggData" xfId="1409"/>
    <cellStyle name="SAPBEXaggDataEmph" xfId="1410"/>
    <cellStyle name="SAPBEXaggItem" xfId="1411"/>
    <cellStyle name="SAPBEXaggItemX" xfId="1412"/>
    <cellStyle name="SAPBEXchaText" xfId="1413"/>
    <cellStyle name="SAPBEXexcBad7" xfId="1414"/>
    <cellStyle name="SAPBEXexcBad8" xfId="1415"/>
    <cellStyle name="SAPBEXexcBad9" xfId="1416"/>
    <cellStyle name="SAPBEXexcCritical4" xfId="1417"/>
    <cellStyle name="SAPBEXexcCritical5" xfId="1418"/>
    <cellStyle name="SAPBEXexcCritical6" xfId="1419"/>
    <cellStyle name="SAPBEXexcGood1" xfId="1420"/>
    <cellStyle name="SAPBEXexcGood2" xfId="1421"/>
    <cellStyle name="SAPBEXexcGood3" xfId="1422"/>
    <cellStyle name="SAPBEXfilterDrill" xfId="1423"/>
    <cellStyle name="SAPBEXfilterItem" xfId="1424"/>
    <cellStyle name="SAPBEXfilterText" xfId="1425"/>
    <cellStyle name="SAPBEXformats" xfId="1426"/>
    <cellStyle name="SAPBEXheaderItem" xfId="1427"/>
    <cellStyle name="SAPBEXheaderText" xfId="1428"/>
    <cellStyle name="SAPBEXHLevel0" xfId="1429"/>
    <cellStyle name="SAPBEXHLevel0X" xfId="1430"/>
    <cellStyle name="SAPBEXHLevel1" xfId="1431"/>
    <cellStyle name="SAPBEXHLevel1X" xfId="1432"/>
    <cellStyle name="SAPBEXHLevel2" xfId="1433"/>
    <cellStyle name="SAPBEXHLevel2X" xfId="1434"/>
    <cellStyle name="SAPBEXHLevel3" xfId="1435"/>
    <cellStyle name="SAPBEXHLevel3X" xfId="1436"/>
    <cellStyle name="SAPBEXresData" xfId="1437"/>
    <cellStyle name="SAPBEXresDataEmph" xfId="1438"/>
    <cellStyle name="SAPBEXresItem" xfId="1439"/>
    <cellStyle name="SAPBEXresItemX" xfId="1440"/>
    <cellStyle name="SAPBEXstdData" xfId="1441"/>
    <cellStyle name="SAPBEXstdDataEmph" xfId="1442"/>
    <cellStyle name="SAPBEXstdItem" xfId="1443"/>
    <cellStyle name="SAPBEXstdItemX" xfId="1444"/>
    <cellStyle name="SAPBEXtitle" xfId="1445"/>
    <cellStyle name="SAPBEXundefined" xfId="1446"/>
    <cellStyle name="ScotchRule" xfId="1447"/>
    <cellStyle name="Section Number" xfId="1448"/>
    <cellStyle name="Section Title" xfId="1449"/>
    <cellStyle name="SEM - BPS DATA 2" xfId="1450"/>
    <cellStyle name="Sem-Bps confluence" xfId="1451"/>
    <cellStyle name="SEM-BPS-data" xfId="1452"/>
    <cellStyle name="SEM-BPS-data2" xfId="1453"/>
    <cellStyle name="SEM-BPS-data3" xfId="1454"/>
    <cellStyle name="SEM-BPS-head" xfId="1455"/>
    <cellStyle name="SEM-BPS-headdata" xfId="1456"/>
    <cellStyle name="SEM-BPS-headkey" xfId="1457"/>
    <cellStyle name="SEM-BPS-headkey3" xfId="1458"/>
    <cellStyle name="SEM-BPS-input-on" xfId="1459"/>
    <cellStyle name="SEM-BPS-key" xfId="1460"/>
    <cellStyle name="SEM-BPS-key7" xfId="1461"/>
    <cellStyle name="SEM-BPS-sub1" xfId="1462"/>
    <cellStyle name="SEM-BPS-sub2" xfId="1463"/>
    <cellStyle name="SEM-BPS-total" xfId="1464"/>
    <cellStyle name="Shaded" xfId="1465"/>
    <cellStyle name="Shading" xfId="1466"/>
    <cellStyle name="small" xfId="1467"/>
    <cellStyle name="Small Cost" xfId="1468"/>
    <cellStyle name="Small Currency" xfId="1469"/>
    <cellStyle name="Small Number" xfId="1470"/>
    <cellStyle name="Small Percentage" xfId="1471"/>
    <cellStyle name="sonhead" xfId="1472"/>
    <cellStyle name="sonscript" xfId="1473"/>
    <cellStyle name="sontitle" xfId="1474"/>
    <cellStyle name="Source" xfId="1475"/>
    <cellStyle name="Source/note" xfId="1476"/>
    <cellStyle name="SRDefStyle" xfId="1477"/>
    <cellStyle name="stand_bord" xfId="1478"/>
    <cellStyle name="Standaard_Kostenplaatsen" xfId="1479"/>
    <cellStyle name="Standard" xfId="1480"/>
    <cellStyle name="Straipsnis1" xfId="1481"/>
    <cellStyle name="Straipsnis4" xfId="1482"/>
    <cellStyle name="Strange" xfId="1483"/>
    <cellStyle name="Style 1" xfId="1484"/>
    <cellStyle name="Style 2" xfId="1485"/>
    <cellStyle name="StyleDelim" xfId="1486"/>
    <cellStyle name="StyleNormal" xfId="1487"/>
    <cellStyle name="StyleTotal" xfId="1488"/>
    <cellStyle name="SubHead" xfId="1489"/>
    <cellStyle name="Subtitle" xfId="1490"/>
    <cellStyle name="SymbolBlue" xfId="1491"/>
    <cellStyle name="Table  - Style6" xfId="1492"/>
    <cellStyle name="Table Col Head" xfId="1493"/>
    <cellStyle name="Table headers" xfId="1494"/>
    <cellStyle name="Table stubs" xfId="1495"/>
    <cellStyle name="Table Sub Head" xfId="1496"/>
    <cellStyle name="Table text" xfId="1497"/>
    <cellStyle name="Table text #,##0;(#,##0)" xfId="1498"/>
    <cellStyle name="Table text 0.0" xfId="1499"/>
    <cellStyle name="Table Title" xfId="1500"/>
    <cellStyle name="Table Units" xfId="1501"/>
    <cellStyle name="Text" xfId="1502"/>
    <cellStyle name="Text Indent A" xfId="1503"/>
    <cellStyle name="Text Indent B" xfId="1504"/>
    <cellStyle name="Text Indent C" xfId="1505"/>
    <cellStyle name="threedecplace" xfId="1506"/>
    <cellStyle name="Tickmark" xfId="1507"/>
    <cellStyle name="Time" xfId="1508"/>
    <cellStyle name="TimeEnd" xfId="1509"/>
    <cellStyle name="timeperiod" xfId="1510"/>
    <cellStyle name="times" xfId="1511"/>
    <cellStyle name="TimeSpent" xfId="1512"/>
    <cellStyle name="TIT_GRUPPO" xfId="1513"/>
    <cellStyle name="Title" xfId="1514"/>
    <cellStyle name="Title  - Style1" xfId="1515"/>
    <cellStyle name="Title Heading" xfId="1516"/>
    <cellStyle name="Title_123 depart for cogs" xfId="1517"/>
    <cellStyle name="TitleBlock" xfId="1518"/>
    <cellStyle name="TitleEvid" xfId="1519"/>
    <cellStyle name="To" xfId="1520"/>
    <cellStyle name="TOP" xfId="1521"/>
    <cellStyle name="Total" xfId="1522"/>
    <cellStyle name="TotCol - Style5" xfId="1523"/>
    <cellStyle name="TotRow - Style4" xfId="1524"/>
    <cellStyle name="Tusenskille [0]_DS" xfId="1525"/>
    <cellStyle name="Tusenskille_DS" xfId="1526"/>
    <cellStyle name="twodecplace" xfId="1527"/>
    <cellStyle name="ulphu" xfId="1528"/>
    <cellStyle name="Undefiniert" xfId="1529"/>
    <cellStyle name="Unit" xfId="1530"/>
    <cellStyle name="Units" xfId="1531"/>
    <cellStyle name="Updated" xfId="1532"/>
    <cellStyle name="Valiotsikko" xfId="1533"/>
    <cellStyle name="Valuta (0)_01_WBS" xfId="1534"/>
    <cellStyle name="Valuta [0]_DS" xfId="1535"/>
    <cellStyle name="Valuta_2-Activities" xfId="1536"/>
    <cellStyle name="Version Number" xfId="1537"/>
    <cellStyle name="Vertical" xfId="1538"/>
    <cellStyle name="Vдliotsikko" xfId="1539"/>
    <cellStyle name="Währung [0]_Software Project Status" xfId="1540"/>
    <cellStyle name="Währung_Software Project Status" xfId="1541"/>
    <cellStyle name="Warning Text" xfId="1542"/>
    <cellStyle name="WingdingsBlack" xfId="1543"/>
    <cellStyle name="WingdingsRed" xfId="1544"/>
    <cellStyle name="WingdingsWhite" xfId="1545"/>
    <cellStyle name="WIP" xfId="1546"/>
    <cellStyle name="WP Header" xfId="1547"/>
    <cellStyle name="Wдhrung [0]_laroux" xfId="1548"/>
    <cellStyle name="Wдhrung_Compiling Utility Macros" xfId="1549"/>
    <cellStyle name="Year" xfId="1550"/>
    <cellStyle name="Year EN" xfId="1551"/>
    <cellStyle name="Year RU" xfId="1552"/>
    <cellStyle name="Years" xfId="1553"/>
    <cellStyle name="Yellow blue text % 0pd" xfId="1554"/>
    <cellStyle name="Yellow blue text % 1dp" xfId="1555"/>
    <cellStyle name="Yellow blue text % 2dp" xfId="1556"/>
    <cellStyle name="Yellow blue text 0dp" xfId="1557"/>
    <cellStyle name="Yellow blue text 0dp italics" xfId="1558"/>
    <cellStyle name="Yellow blue text 0dp reduced" xfId="1559"/>
    <cellStyle name="Yellow blue text 1dp reduced" xfId="1560"/>
    <cellStyle name="Yellow blue text 1pd" xfId="1561"/>
    <cellStyle name="Yellow blue text 2dp" xfId="1562"/>
    <cellStyle name="Yellow red text 0dp" xfId="1563"/>
    <cellStyle name="Zero" xfId="1564"/>
    <cellStyle name="Акцент1 2" xfId="1565"/>
    <cellStyle name="Акцент2 2" xfId="1566"/>
    <cellStyle name="Акцент3 2" xfId="1567"/>
    <cellStyle name="Акцент4 2" xfId="1568"/>
    <cellStyle name="Акцент5 2" xfId="1569"/>
    <cellStyle name="Акцент6 2" xfId="1570"/>
    <cellStyle name="Беззащитный" xfId="1571"/>
    <cellStyle name="Ввод  2" xfId="1572"/>
    <cellStyle name="Ввод данных" xfId="1573"/>
    <cellStyle name="Верт. заголовок" xfId="1574"/>
    <cellStyle name="Верх" xfId="1575"/>
    <cellStyle name="Вес_продукта" xfId="1576"/>
    <cellStyle name="Вывод 2" xfId="1577"/>
    <cellStyle name="Вычисление 2" xfId="1578"/>
    <cellStyle name="ѓенежный [0]_balance_y" xfId="1579"/>
    <cellStyle name="ѓенежный_balance_y" xfId="1580"/>
    <cellStyle name="Группа" xfId="1581"/>
    <cellStyle name="Группа 0" xfId="1582"/>
    <cellStyle name="Группа 1" xfId="1583"/>
    <cellStyle name="Группа 2" xfId="1584"/>
    <cellStyle name="Группа 3" xfId="1585"/>
    <cellStyle name="Группа 4" xfId="1586"/>
    <cellStyle name="Группа 5" xfId="1587"/>
    <cellStyle name="Группа 6" xfId="1588"/>
    <cellStyle name="Группа 7" xfId="1589"/>
    <cellStyle name="Группа 8" xfId="1590"/>
    <cellStyle name="Группа_" xfId="1591"/>
    <cellStyle name="Группа0 0" xfId="1592"/>
    <cellStyle name="Группа0 1" xfId="1593"/>
    <cellStyle name="Группа0 2" xfId="1594"/>
    <cellStyle name="Данные" xfId="1595"/>
    <cellStyle name="Дата" xfId="1596"/>
    <cellStyle name="Денежный (0)" xfId="1597"/>
    <cellStyle name="ДЮё¶ [0]_±вЕё" xfId="1598"/>
    <cellStyle name="ДЮё¶_±вЕё" xfId="1599"/>
    <cellStyle name="ЕлИ­ [0]_±вЕё" xfId="1600"/>
    <cellStyle name="ЕлИ­_±вЕё" xfId="1601"/>
    <cellStyle name="Заг" xfId="1602"/>
    <cellStyle name="Заголовок" xfId="1603"/>
    <cellStyle name="Заголовок 1 2" xfId="1604"/>
    <cellStyle name="Заголовок 2 2" xfId="1605"/>
    <cellStyle name="Заголовок 3 2" xfId="1606"/>
    <cellStyle name="Заголовок 4 2" xfId="1607"/>
    <cellStyle name="Заголовок таблицы" xfId="1608"/>
    <cellStyle name="Заголовок1" xfId="1609"/>
    <cellStyle name="Заголовок2" xfId="1610"/>
    <cellStyle name="Защитный" xfId="1611"/>
    <cellStyle name="Звезды" xfId="1612"/>
    <cellStyle name="ЗҐБШ_±ё№МВчАМ" xfId="1613"/>
    <cellStyle name="ЅинЎнсоЏый [0]_balance_y" xfId="1614"/>
    <cellStyle name="ЅинЎнсоЏый_balance_y" xfId="1615"/>
    <cellStyle name="ибrky [0]_laroux" xfId="1616"/>
    <cellStyle name="ибrky_laroux" xfId="1617"/>
    <cellStyle name="Итог 2" xfId="1618"/>
    <cellStyle name="Итого" xfId="1619"/>
    <cellStyle name="їўычный_balance_y" xfId="1620"/>
    <cellStyle name="КАНДАГАЧ тел3-33-96" xfId="1621"/>
    <cellStyle name="Код строки" xfId="1622"/>
    <cellStyle name="Количество" xfId="1623"/>
    <cellStyle name="Константа" xfId="1624"/>
    <cellStyle name="Контрагенты 4" xfId="1625"/>
    <cellStyle name="Контрольная ячейка 2" xfId="1626"/>
    <cellStyle name="Название 2" xfId="1627"/>
    <cellStyle name="Невидимый" xfId="1628"/>
    <cellStyle name="Нейтральный 2" xfId="1629"/>
    <cellStyle name="Низ1" xfId="1630"/>
    <cellStyle name="Низ2" xfId="1631"/>
    <cellStyle name="Обычный" xfId="0" builtinId="0"/>
    <cellStyle name="Обычный 10" xfId="1632"/>
    <cellStyle name="Обычный 11" xfId="1633"/>
    <cellStyle name="Обычный 12" xfId="1634"/>
    <cellStyle name="Обычный 13" xfId="1635"/>
    <cellStyle name="Обычный 14" xfId="1636"/>
    <cellStyle name="Обычный 15" xfId="1637"/>
    <cellStyle name="Обычный 15 2" xfId="1638"/>
    <cellStyle name="Обычный 15 3" xfId="1639"/>
    <cellStyle name="Обычный 15_Бюджет УКПФ 2010 17 12 2009" xfId="1640"/>
    <cellStyle name="Обычный 16" xfId="1641"/>
    <cellStyle name="Обычный 16 2" xfId="1642"/>
    <cellStyle name="Обычный 16_Findings_12.05.10" xfId="7"/>
    <cellStyle name="Обычный 17" xfId="1643"/>
    <cellStyle name="Обычный 18" xfId="1644"/>
    <cellStyle name="Обычный 19" xfId="1645"/>
    <cellStyle name="Обычный 2" xfId="5"/>
    <cellStyle name="Обычный 2 2" xfId="1646"/>
    <cellStyle name="Обычный 2 2 2" xfId="1647"/>
    <cellStyle name="Обычный 2 2 3" xfId="1648"/>
    <cellStyle name="Обычный 2 2 4" xfId="1853"/>
    <cellStyle name="Обычный 2 3" xfId="1649"/>
    <cellStyle name="Обычный 2 4" xfId="1650"/>
    <cellStyle name="Обычный 2 4 2" xfId="1651"/>
    <cellStyle name="Обычный 2 5" xfId="1652"/>
    <cellStyle name="Обычный 2 6" xfId="1653"/>
    <cellStyle name="Обычный 2 7" xfId="1654"/>
    <cellStyle name="Обычный 2 8" xfId="1655"/>
    <cellStyle name="Обычный 2 9" xfId="1656"/>
    <cellStyle name="Обычный 2_~0008185" xfId="1657"/>
    <cellStyle name="Обычный 20" xfId="1658"/>
    <cellStyle name="Обычный 21" xfId="1659"/>
    <cellStyle name="Обычный 21 2" xfId="1660"/>
    <cellStyle name="Обычный 21 2 2" xfId="1854"/>
    <cellStyle name="Обычный 21 3" xfId="1661"/>
    <cellStyle name="Обычный 21_123 depart for cogs" xfId="1662"/>
    <cellStyle name="Обычный 22" xfId="1663"/>
    <cellStyle name="Обычный 23" xfId="1664"/>
    <cellStyle name="Обычный 24" xfId="1665"/>
    <cellStyle name="Обычный 25" xfId="1666"/>
    <cellStyle name="Обычный 26" xfId="1667"/>
    <cellStyle name="Обычный 26 2" xfId="1668"/>
    <cellStyle name="Обычный 26 3" xfId="1669"/>
    <cellStyle name="Обычный 26 4" xfId="1670"/>
    <cellStyle name="Обычный 26 5" xfId="1671"/>
    <cellStyle name="Обычный 26_Бюджет УКПФ 2010 17 12 2009" xfId="1672"/>
    <cellStyle name="Обычный 27" xfId="1673"/>
    <cellStyle name="Обычный 28" xfId="1674"/>
    <cellStyle name="Обычный 29" xfId="1675"/>
    <cellStyle name="Обычный 3" xfId="6"/>
    <cellStyle name="Обычный 3 2" xfId="1676"/>
    <cellStyle name="Обычный 3 2 2" xfId="1855"/>
    <cellStyle name="Обычный 3 3" xfId="1677"/>
    <cellStyle name="Обычный 3 4" xfId="1678"/>
    <cellStyle name="Обычный 3 5" xfId="1679"/>
    <cellStyle name="Обычный 3_~0008185" xfId="1680"/>
    <cellStyle name="Обычный 30" xfId="1681"/>
    <cellStyle name="Обычный 31" xfId="1682"/>
    <cellStyle name="Обычный 32" xfId="1683"/>
    <cellStyle name="Обычный 32 2" xfId="1684"/>
    <cellStyle name="Обычный 33" xfId="1848"/>
    <cellStyle name="Обычный 34" xfId="1851"/>
    <cellStyle name="Обычный 35" xfId="1860"/>
    <cellStyle name="Обычный 4" xfId="1685"/>
    <cellStyle name="Обычный 4 2" xfId="1686"/>
    <cellStyle name="Обычный 4 2 2" xfId="1687"/>
    <cellStyle name="Обычный 4 2 3" xfId="1688"/>
    <cellStyle name="Обычный 4 2_Бюджет УКПФ 2010 17 12 2009" xfId="1689"/>
    <cellStyle name="Обычный 4 3" xfId="1690"/>
    <cellStyle name="Обычный 4 4" xfId="1691"/>
    <cellStyle name="Обычный 4_Копия Производство 2010 16 Таня" xfId="1692"/>
    <cellStyle name="Обычный 44" xfId="1856"/>
    <cellStyle name="Обычный 5" xfId="1693"/>
    <cellStyle name="Обычный 5 2" xfId="1694"/>
    <cellStyle name="Обычный 5_Копия Производство 2010 16 Таня" xfId="1695"/>
    <cellStyle name="Обычный 6" xfId="1696"/>
    <cellStyle name="Обычный 6 2" xfId="1697"/>
    <cellStyle name="Обычный 6 3" xfId="1698"/>
    <cellStyle name="Обычный 6 3 2" xfId="1699"/>
    <cellStyle name="Обычный 6 3_Производство 2000-2009" xfId="1700"/>
    <cellStyle name="Обычный 6 4" xfId="1701"/>
    <cellStyle name="Обычный 6_Анализ производственного бюджета 2008" xfId="1702"/>
    <cellStyle name="Обычный 7" xfId="1703"/>
    <cellStyle name="Обычный 7 2" xfId="1704"/>
    <cellStyle name="Обычный 7 2 2" xfId="1705"/>
    <cellStyle name="Обычный 7 2 3" xfId="1849"/>
    <cellStyle name="Обычный 7 3" xfId="1706"/>
    <cellStyle name="Обычный 7 4" xfId="1707"/>
    <cellStyle name="Обычный 7_Allocation 2009" xfId="1708"/>
    <cellStyle name="Обычный 8" xfId="1709"/>
    <cellStyle name="Обычный 8 2" xfId="1710"/>
    <cellStyle name="Обычный 8_Allocation 2009" xfId="1711"/>
    <cellStyle name="Обычный 9" xfId="1712"/>
    <cellStyle name="Обычный 9 2" xfId="1713"/>
    <cellStyle name="Обычный 9 2 2" xfId="1714"/>
    <cellStyle name="Обычный 9 2_Бюджет УКПФ 2010 17 12 2009" xfId="1715"/>
    <cellStyle name="Обычный 9 3" xfId="1716"/>
    <cellStyle name="Обычный 9_Бюджет УКПФ 2010 17 12 2009" xfId="1717"/>
    <cellStyle name="Обычный_2005" xfId="1845"/>
    <cellStyle name="Обычный_kkb_2004 vvs last version" xfId="3"/>
    <cellStyle name="Обычный_Копия Себестоимость 1 кг 2005" xfId="1846"/>
    <cellStyle name="Обычный_Лист1" xfId="1"/>
    <cellStyle name="План" xfId="1718"/>
    <cellStyle name="Плохой 2" xfId="1719"/>
    <cellStyle name="Подгруппа" xfId="1720"/>
    <cellStyle name="Пояснение 2" xfId="1721"/>
    <cellStyle name="Примечание 2" xfId="1722"/>
    <cellStyle name="Примечание 2 2" xfId="1723"/>
    <cellStyle name="Примечание 2 3" xfId="1724"/>
    <cellStyle name="Проверка" xfId="1725"/>
    <cellStyle name="Продукт" xfId="1726"/>
    <cellStyle name="Процент_ГСМ (з)" xfId="1727"/>
    <cellStyle name="Процентный 2" xfId="2"/>
    <cellStyle name="Процентный 2 2" xfId="1728"/>
    <cellStyle name="Процентный 2 2 2" xfId="1729"/>
    <cellStyle name="Процентный 2 3" xfId="1730"/>
    <cellStyle name="Процентный 2 3 2" xfId="1731"/>
    <cellStyle name="Процентный 2 4" xfId="1732"/>
    <cellStyle name="Процентный 3" xfId="1733"/>
    <cellStyle name="Процентный 3 2" xfId="1734"/>
    <cellStyle name="Процентный 3 3" xfId="1735"/>
    <cellStyle name="Процентный 3 4" xfId="1857"/>
    <cellStyle name="Процентный 4" xfId="1736"/>
    <cellStyle name="Процентный 4 2" xfId="1737"/>
    <cellStyle name="Процентный 4 3" xfId="1738"/>
    <cellStyle name="Процентный 5" xfId="1739"/>
    <cellStyle name="Процентный 5 2" xfId="1740"/>
    <cellStyle name="Процентный 5 3" xfId="1741"/>
    <cellStyle name="Процентный 6" xfId="1742"/>
    <cellStyle name="Процентный 6 2" xfId="1743"/>
    <cellStyle name="Процентный 7" xfId="1744"/>
    <cellStyle name="Процентный 8" xfId="1745"/>
    <cellStyle name="Процентный 9" xfId="1746"/>
    <cellStyle name="Разница" xfId="1747"/>
    <cellStyle name="Расчетный" xfId="1748"/>
    <cellStyle name="руб" xfId="1749"/>
    <cellStyle name="Сводная" xfId="1750"/>
    <cellStyle name="Сводная таблица" xfId="1751"/>
    <cellStyle name="Связанная ячейка 2" xfId="1752"/>
    <cellStyle name="Ссылка" xfId="1753"/>
    <cellStyle name="станд_с_разд_целое" xfId="1754"/>
    <cellStyle name="Стиль 1" xfId="1755"/>
    <cellStyle name="Стиль 2" xfId="1756"/>
    <cellStyle name="Стиль 3" xfId="1757"/>
    <cellStyle name="Стиль 4" xfId="1758"/>
    <cellStyle name="Стиль_названий" xfId="1759"/>
    <cellStyle name="Субсчет" xfId="1760"/>
    <cellStyle name="Счет" xfId="1761"/>
    <cellStyle name="ТЕКСТ" xfId="1762"/>
    <cellStyle name="Текст предупреждения 2" xfId="1763"/>
    <cellStyle name="Текстовый" xfId="1764"/>
    <cellStyle name="тонны" xfId="1765"/>
    <cellStyle name="ТысРуб" xfId="1766"/>
    <cellStyle name="Тысячи" xfId="1767"/>
    <cellStyle name="Тысячи (0)" xfId="1768"/>
    <cellStyle name="тысячи (000)" xfId="1769"/>
    <cellStyle name="Тысячи [0.0]" xfId="1770"/>
    <cellStyle name="Тысячи [0]" xfId="1771"/>
    <cellStyle name="Тысячи [а]" xfId="1772"/>
    <cellStyle name="Тысячи_ план-факт июнь гов" xfId="1773"/>
    <cellStyle name="Финан" xfId="1774"/>
    <cellStyle name="ФинАнсовый {0]_Лист!" xfId="1775"/>
    <cellStyle name="Финансовый 10" xfId="4"/>
    <cellStyle name="Финансовый 10 2" xfId="1776"/>
    <cellStyle name="Финансовый 10 3" xfId="1777"/>
    <cellStyle name="Финансовый 11" xfId="1778"/>
    <cellStyle name="Финансовый 12" xfId="1779"/>
    <cellStyle name="Финансовый 13" xfId="1780"/>
    <cellStyle name="Финансовый 13 2" xfId="1781"/>
    <cellStyle name="Финансовый 13 2 2" xfId="1782"/>
    <cellStyle name="Финансовый 14" xfId="1783"/>
    <cellStyle name="Финансовый 15" xfId="1784"/>
    <cellStyle name="Финансовый 15 2" xfId="1785"/>
    <cellStyle name="Финансовый 15 3" xfId="1786"/>
    <cellStyle name="Финансовый 15 4" xfId="1787"/>
    <cellStyle name="Финансовый 16" xfId="1850"/>
    <cellStyle name="Финансовый 17" xfId="1858"/>
    <cellStyle name="Финансовый 18" xfId="1861"/>
    <cellStyle name="Финансовый 2" xfId="1788"/>
    <cellStyle name="Финансовый 2 2" xfId="1789"/>
    <cellStyle name="Финансовый 2 2 2" xfId="1790"/>
    <cellStyle name="Финансовый 2 2 3" xfId="1791"/>
    <cellStyle name="Финансовый 2 3" xfId="1792"/>
    <cellStyle name="Финансовый 2 4" xfId="1793"/>
    <cellStyle name="Финансовый 2 5" xfId="1794"/>
    <cellStyle name="Финансовый 2_~0008185" xfId="1795"/>
    <cellStyle name="Финансовый 3" xfId="1796"/>
    <cellStyle name="Финансовый 3 2" xfId="1797"/>
    <cellStyle name="Финансовый 3 3" xfId="1798"/>
    <cellStyle name="Финансовый 3 4" xfId="1859"/>
    <cellStyle name="Финансовый 3_123 depart for cogs" xfId="1799"/>
    <cellStyle name="Финансовый 4" xfId="1800"/>
    <cellStyle name="Финансовый 4 2" xfId="1801"/>
    <cellStyle name="Финансовый 4 2 2" xfId="1802"/>
    <cellStyle name="Финансовый 4 2 3" xfId="1803"/>
    <cellStyle name="Финансовый 4 3" xfId="1804"/>
    <cellStyle name="Финансовый 4 3 2" xfId="1805"/>
    <cellStyle name="Финансовый 4 3 3" xfId="1806"/>
    <cellStyle name="Финансовый 4 4" xfId="1807"/>
    <cellStyle name="Финансовый 4 4 2" xfId="1808"/>
    <cellStyle name="Финансовый 4 4 3" xfId="1809"/>
    <cellStyle name="Финансовый 4 5" xfId="1810"/>
    <cellStyle name="Финансовый 4 6" xfId="1811"/>
    <cellStyle name="Финансовый 4_~0008185" xfId="1812"/>
    <cellStyle name="Финансовый 5" xfId="1813"/>
    <cellStyle name="Финансовый 5 2" xfId="1814"/>
    <cellStyle name="Финансовый 5_123 depart for cogs" xfId="1815"/>
    <cellStyle name="Финансовый 6" xfId="1816"/>
    <cellStyle name="Финансовый 7" xfId="1817"/>
    <cellStyle name="Финансовый 8" xfId="1818"/>
    <cellStyle name="Финансовый 8 2" xfId="1819"/>
    <cellStyle name="Финансовый 8 3" xfId="1820"/>
    <cellStyle name="Финансовый 9" xfId="1821"/>
    <cellStyle name="ФинАнсовый K0]_гов.ьай_пл.фшнинс." xfId="1822"/>
    <cellStyle name="Финансовый0[0]_FU_bal" xfId="1823"/>
    <cellStyle name="ФинансоТ" xfId="1824"/>
    <cellStyle name="ФинансоТый" xfId="1825"/>
    <cellStyle name="ФинансоТый [0]_Гов.май_Н-к" xfId="1826"/>
    <cellStyle name="ФинансоТый_Book1" xfId="1827"/>
    <cellStyle name="ФинРнсовый [0]_ПДР Январь" xfId="1828"/>
    <cellStyle name="ФинРнсовый K0]_гов.май_фин.ЧМПЗ" xfId="1829"/>
    <cellStyle name="Хороший 2" xfId="1830"/>
    <cellStyle name="Цена" xfId="1831"/>
    <cellStyle name="Ценовой" xfId="1832"/>
    <cellStyle name="Числовой" xfId="1833"/>
    <cellStyle name="Џђћ–…ќ’ќ›‰" xfId="1834"/>
    <cellStyle name="Шапка" xfId="1835"/>
    <cellStyle name="Шапка таблицы" xfId="1836"/>
    <cellStyle name="ШАУ" xfId="1837"/>
    <cellStyle name="千位分隔[0]_нов.классиф." xfId="1838"/>
    <cellStyle name="千位分隔_нов.классиф." xfId="1839"/>
    <cellStyle name="常规_2月" xfId="1840"/>
    <cellStyle name="標準_PL-CF sheet" xfId="1841"/>
    <cellStyle name="货币[0]_нов.классиф." xfId="1842"/>
    <cellStyle name="货币_нов.классиф." xfId="1843"/>
    <cellStyle name="䁺_x0001_" xfId="18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12" Type="http://schemas.openxmlformats.org/officeDocument/2006/relationships/theme" Target="theme/theme1.xml"/><Relationship Id="rId16" Type="http://schemas.openxmlformats.org/officeDocument/2006/relationships/externalLink" Target="externalLinks/externalLink8.xml"/><Relationship Id="rId107" Type="http://schemas.openxmlformats.org/officeDocument/2006/relationships/externalLink" Target="externalLinks/externalLink99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110" Type="http://schemas.openxmlformats.org/officeDocument/2006/relationships/externalLink" Target="externalLinks/externalLink102.xml"/><Relationship Id="rId115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113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108" Type="http://schemas.openxmlformats.org/officeDocument/2006/relationships/externalLink" Target="externalLinks/externalLink100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11" Type="http://schemas.openxmlformats.org/officeDocument/2006/relationships/externalLink" Target="externalLinks/externalLink10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14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109" Type="http://schemas.openxmlformats.org/officeDocument/2006/relationships/externalLink" Target="externalLinks/externalLink10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externalLink" Target="externalLinks/externalLink9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VAAL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86;&#1090;&#1095;&#1077;&#1090;%20&#1092;5%20&#1079;&#1072;%209%20&#1084;&#1077;&#1089;.%20&#1086;&#1082;&#1086;&#1085;&#1095;&#1072;&#1090;&#1077;&#1083;&#1100;&#108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ilov/Local%20Settings/Temporary%20Internet%20Files/OLKD3/&#1050;&#1042;&#1051;%20&#1089;%20&#1053;&#1058;&#1062;/&#1060;&#1086;&#1088;&#1084;&#1072;%205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88;&#1086;&#1082;&#1086;&#1091;&#1084;&#1086;&#1074;&#1072;%20&#1053;&#1072;&#1090;&#1072;&#1083;&#1100;&#1103;/&#1060;&#1048;&#1053;.&#1054;&#1090;&#1095;&#1077;&#1090;&#1085;&#1086;&#1089;&#1090;&#1100;/&#1060;&#1080;&#1085;.%20&#1086;&#1090;&#1095;.%20&#1052;&#1057;&#1060;&#1054;/2010/4%20&#1082;&#1074;&#1072;&#1088;&#1090;&#1072;&#1083;%202010/Transformation%20Table%20%20repaired%20(06.05.2010).xlsm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88;&#1086;&#1082;&#1086;&#1091;&#1084;&#1086;&#1074;&#1072;%20&#1053;&#1072;&#1090;&#1072;&#1083;&#1100;&#1103;/&#1060;&#1048;&#1053;.&#1054;&#1090;&#1095;&#1077;&#1090;&#1085;&#1086;&#1089;&#1090;&#1100;/&#1092;&#1080;&#1085;.%20&#1086;&#1090;&#1095;&#1077;&#1090;&#1085;&#1086;&#1089;&#1090;&#1100;%20&#1087;&#1086;%20&#1073;&#1091;&#1093;%20&#1091;&#1095;&#1077;&#1090;&#1091;/2012/06.2012/&#1060;&#1080;&#1085;.&#1086;&#1090;&#1095;&#1077;&#1090;.%20&#1085;&#1072;%2030.06.12%20&#1073;&#1091;&#1093;.%20&#1091;&#1095;&#1077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lient\DSMneste\Excel\00_05_30valu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razaliyevda\My%20Documents\SHARED\BAK\Audit%202001\Final\Sample%20size_BA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RND913~1.KAT\LOCALS~1\Temp\0555%20Pla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WINNT\Temporary%20Internet%20Files\OLK4B\EGILUAris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Research\Marina\Egyp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RoubleBonds\Curv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Library\Weekly%20Gr\EMBI+G&amp;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\LOCALS~1\Temp\DOCUME~1\afasci\LOCALS~1\Temp\Cost%20report\LPO\List%20of%20P.O-R.d.A-Origin%20%20W.i.p.%20to%2016-05-01%20Rev%202%20x%20Pe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Documents%20and%20Settings\Kurakina\&#1052;&#1086;&#1080;%20&#1076;&#1086;&#1082;&#1091;&#1084;&#1077;&#1085;&#1090;&#1099;\&#1056;&#1040;&#1041;&#1054;&#1058;&#1040;\2005%20&#1075;&#1086;&#1076;\&#1062;&#1050;&#1050;\&#1073;&#1102;&#1076;&#1078;&#1077;&#1090;%20&#1089;%20&#1080;&#1079;&#1084;%20&#1087;&#1086;%20&#1086;&#1073;&#1077;&#1089;&#1089;&#1086;&#1083;%20&#1074;&#1086;&#1076;&#1077;\2005%20&#1075;&#1086;&#1076;\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TEMP\Huelva%20Projec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24630%20Imperia\IMPERIA-budget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onoom/&#1052;&#1086;&#1080;%20&#1076;&#1086;&#1082;&#1091;&#1084;&#1077;&#1085;&#1090;&#1099;/2508-01_&#1085;&#1086;&#1074;&#1099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issentaye001/My%20Documents/Colligo%20Received%20Files/Alfabank%20Cash%20flow%202005_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im\&#1052;&#1086;&#1080;%20&#1076;&#1086;&#1082;&#1091;&#1084;&#1077;&#1085;&#1090;&#1099;\Navision\SI%20FA_20061106%20%20LBRN%20remar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!Eurasian%20Documents/Finance%20&amp;%20Reporting/Consolidation%20Scope/Frango/Frango%20Struktu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-data\KSAB6800003\My%20Documents\My%20eBooks\2005\Investments%20Preferences\&#1041;&#1080;&#1079;&#1085;&#1077;&#1089;-&#1087;&#1083;&#1072;&#1085;\Invest%20Analiz%20e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anela\My%20Documents\CLIENTS\ER%20SAI%20Caspian%20Contractor%20LLC\2005\PBC%20final\BGPE\LAST%20BGPE\bgpe_1943-%20Revised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iu/My%20Documents/Client/Rexall/REX+PLcons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RomanR/LOCALS~1/Temp/c.notes.data/&#1054;&#1089;&#1085;&#1086;&#1074;&#1085;&#1099;&#1077;%20&#8470;2/&#1060;&#1086;&#1088;&#1084;&#1099;%20&#1086;&#1090;&#1095;&#1077;&#1090;&#1085;&#1086;&#1089;&#1090;/&#1058;&#1077;&#1082;&#1091;&#1097;&#1080;&#1077;/&#1054;&#1090;&#1095;&#1077;&#1090;%20&#1054;&#1090;&#1076;&#1077;&#1083;%20&#1073;&#1091;&#1093;.&#1091;&#1095;&#1077;&#1090;%20&#1079;&#1072;%202001&#107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KUMAR~1/LOCALS~1/Temp/notesC9812B/Targeted%20Testing%20Template%202706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_data2\cnpc\WTSRV\Profiles\sdm\Local%20Settings\Temporary%20Internet%20Files\OLKD\Severgas%20Prospects%20TDS%20Q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RND913~1.KAT\LOCALS~1\Temp\0555%20Pla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86;&#1074;&#1072;&#1103;%20&#1089;&#1083;&#1091;&#1078;&#1073;&#1072;\&#1040;&#1085;&#1090;&#1080;&#1084;&#1086;&#1085;&#1086;&#1087;&#1086;&#1083;&#1085;&#1099;&#1081;\&#1058;&#1072;&#1088;&#1080;&#1092;%202008\&#1072;&#1085;&#1090;&#1080;&#1084;&#1086;&#1085;&#1086;&#1087;&#1086;&#1083;&#1100;&#1085;&#1099;&#1081;\&#1053;&#1086;&#1088;&#1084;&#1099;%20&#1088;&#1072;&#1089;&#1093;&#1086;&#1076;&#1072;%20&#1089;&#1099;&#1088;&#1100;&#1103;%20&#1087;&#1086;%20&#1090;&#1077;&#1087;&#1083;&#1086;&#1094;&#1077;&#1093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report\pip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n\Cost%20Control\2002\02-02\CB%20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55;&#1054;&#1044;&#1056;&#1040;&#1047;&#1044;-&#1071;\&#1072;&#1074;&#1075;&#1091;&#1089;&#1090;%202003%20&#1075;\&#1040;&#1088;&#1084;&#1072;&#1085;\&#1054;&#1089;&#1085;&#1086;&#1074;&#1085;&#1099;&#1077;%20&#8470;2\&#1060;&#1086;&#1088;&#1084;&#1099;%20&#1086;&#1090;&#1095;&#1077;&#1090;&#1085;&#1086;&#1089;&#1090;\&#1060;&#1086;&#1088;&#1084;&#1072;%20&#1086;&#1090;&#1095;&#1077;&#1090;&#1085;&#1086;&#1089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MARIE\RUSSIE\Blue%20stream\Mat&#233;riel\Equipment%20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lena.Matrenenko.UKPF\Desktop\Users\user29.UKPF\AppData\Local\Microsoft\Windows\Temporary%20Internet%20Files\Content.Outlook\V16XYX1L\PRODUCTION%20IN%20KG%20PER%20MONTH%20%20AFTER%20%20RENOVATION%2011-06-2008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OTHER/TAXRET01/4QTR/STANDARD/ST4Q_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ishbaev_R\&#1052;&#1086;&#1080;%20&#1076;&#1086;&#1082;&#1091;&#1084;&#1077;&#1085;&#1090;&#1099;\&#1058;&#1069;&#1055;_2003\&#1058;&#1069;&#1055;_2003\&#1058;&#1069;&#1055;_&#1072;&#1074;&#1075;&#1091;&#1089;&#1090;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ANGA~1/LOCALS~1/Temp/&#1056;&#1040;&#1057;&#1050;&#1056;&#1067;&#1058;&#1048;&#1045;%20&#1044;&#1042;&#1048;&#1046;&#1045;&#1053;&#1048;&#1045;%20&#1054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KUMAR~1/LOCALS~1/Temp/notesC9812B/ToD%20PPE/Additions/NSST_CIP%20disposals_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TBG3\COST_C~2\UBTG-3~1\INKING~1\842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ANGLE/N_SVOD062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P%20008-013%20&#1054;&#1073;&#1086;&#1088;&#1086;&#1090;&#1085;&#1099;&#1077;%20&#1074;&#1077;&#1076;&#1086;&#1084;&#1086;&#1089;&#1090;&#1080;-2005%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Fixed%20Assets%20-%20Payless%20JAN%20Y.E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5\EnergoResource\ENR-EnergyResource-2004-EM-Revenu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an\LOCALS~1\Temp\DOCUME~1\afascian\LOCALS~1\Temp\01-%20Budget%20SBI%20-%2029.03.04%20REV%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GHRST/CLIENTS/KPO/TRN_lists/11%20TRN%20List%20November%20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a5910999\Guillaume\Divers\Point-95\01-%20Budget%20SBI%20-%2019%2003%2004%20REV%2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FINAL\Lazzat\BGPE-Ersai\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rslanbay001/My%20Documents/ERSAI/Ersai%20final/INTERIM/FOREX%20Interi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ela\My%20Documents\CLIENTS\KCELL\2005\1stQuarter\PBC\08.0405\Active_31.03.05%20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utegenova001/Local%20Settings/Temp/wz54e5/UKPF_2007_PP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TB-01.01.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Finance.ER.SAI\For%20All\Fixed%20Asset%20Accounting\2007\Investments%202007%20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-data/ksab6800003/My%20Documents/My%20eBooks/NCSC/SAP/Balance%20in%20eur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i020/My%20Documents/natalee/work/AoK/2007_5%20months/2006%20WP/2006_Loans/Loans_20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Construction\Management%20Control\Budget_Ersai_rev01_Dec05\SUMMARY_ERSAI_December05\Summary_Er_Sai_rev02_23Jan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ISMAI~1/LOCALS~1/Temp/notesEA312D/PBC/&#1086;&#1090;&#1095;&#1077;&#1090;2003%20&#1075;&#1086;&#1076;&#1072;/&#1086;&#1090;&#1095;&#1077;&#1090;%202003&#1103;&#1085;&#1074;&#1072;&#1088;&#1100;%20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sers-data\GPS01174\My%20Documents\Closing%202006\CJ74%20Investmen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user2\Local%20Settings\Temporary%20Internet%20Files\OLK60\&#1041;&#1080;&#1088;&#1091;&#1083;&#1080;&#1085;&#1072;1&#1082;&#1074;2004\9&#1084;&#1077;&#1089;2004&#1075;&#1041;&#1080;&#1088;&#1091;&#1083;&#1080;&#1085;&#1086;&#1081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54;&#1056;&#1058;&#1060;&#1045;&#1051;&#1068;\2001\&#1044;&#1045;&#1050;&#1040;&#1041;&#1056;&#1068;\Gko_31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mg308\CentBuh\&#1058;&#1072;&#1085;&#1103;\&#1055;&#1054;&#1044;&#1056;&#1040;&#1047;&#1044;&#1045;&#1051;&#1045;&#1053;&#1048;&#1071;%202004\&#1092;&#1077;&#1074;&#1088;&#1072;&#1083;&#1100;%202004%20&#1075;\&#1050;&#1053;&#1043;&#1044;&#1059;%20%20&#1079;&#1072;%20&#1092;&#1077;&#1074;&#1088;&#1072;&#1083;&#1100;%20%202004%20&#1075;..xls!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inak\LOCALS~1\Temp\notesEA312D\FA%20listing%20vs%20tot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uelva%20Project%20Repo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0763_Iskitimcement\Data\From%20Client\26-05-05\My%20Documents\&#1052;&#1086;&#1080;%20&#1076;&#1086;&#1082;&#1091;&#1084;&#1077;&#1085;&#1090;&#1099;\&#1042;&#1054;&#1057;&#1058;&#1054;&#1050;&#1054;&#1051;&#1054;&#1042;&#1054;\&#1061;&#1080;&#1085;&#1075;&#1072;&#1085;-%20&#1088;&#1077;&#1079;&#1091;&#1083;&#1100;&#1090;&#1072;&#1090;\1%20&#1061;&#1080;&#1085;&#1075;&#1072;&#1085;%202003%20&#1087;&#1083;&#1072;&#10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41;&#1102;&#1076;&#1078;&#1077;&#1090;%202002\&#1073;&#1102;&#1076;&#1078;&#1077;&#1090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Database\Kashagan\A1245\Docs.%20already%20sent%20to%20London\A1245-DAT-I650-200.0\Book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2002/&#1054;&#1089;&#1085;.%20&#1089;&#1088;/PRIL9_07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ANGLE/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LLDE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&#1041;&#1051;&#1040;&#1053;&#1050;%20&#1055;&#1056;%2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72;&#1082;&#1090;&#1099;%20&#1089;&#1074;&#1077;&#1088;&#1086;&#1082;&#1092;&#1084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&#1072;&#1088;&#1093;&#1080;&#1074;/2000/2000/31.03.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USER\MANAT\CREDITY\REGION\ARHIV\OBL_CRED_30-06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s"/>
      <sheetName val="Inspection"/>
      <sheetName val="Constn &amp; Install - LEV.4"/>
      <sheetName val="LEV.4 Project Managem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KAZAK RECO ST 99"/>
      <sheetName val="ШК"/>
      <sheetName val="АЗФ"/>
      <sheetName val="АК"/>
      <sheetName val="Актюбе"/>
      <sheetName val="ССГПО"/>
      <sheetName val="5"/>
      <sheetName val="Loaded"/>
      <sheetName val="Rates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 6"/>
      <sheetName val="бухотчет ф5 за 9 мес"/>
      <sheetName val="t0_name"/>
      <sheetName val="предприятия"/>
    </sheetNames>
    <definedNames>
      <definedName name="Упорядочить_по_областям"/>
    </definedNames>
    <sheetDataSet>
      <sheetData sheetId="0" refreshError="1"/>
      <sheetData sheetId="1">
        <row r="180">
          <cell r="E180">
            <v>106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5"/>
      <sheetName val="Форма2"/>
      <sheetName val="Форма 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BS"/>
      <sheetName val="PwC ADJUSTMENTS"/>
      <sheetName val="PL"/>
      <sheetName val="ОПИУ"/>
      <sheetName val="CS"/>
      <sheetName val="ОСВ 2010"/>
      <sheetName val="ДиР"/>
      <sheetName val="Корр. 2010"/>
      <sheetName val="AJE#2009"/>
      <sheetName val="AJE#1 2009"/>
      <sheetName val="AJEs2008"/>
      <sheetName val="Корр. 2008"/>
      <sheetName val="Корр.2007"/>
      <sheetName val="1612"/>
      <sheetName val="3022"/>
      <sheetName val="1318-208"/>
      <sheetName val="СИП"/>
      <sheetName val="26"/>
      <sheetName val="К-т  (2)"/>
      <sheetName val="All Assets 2010"/>
      <sheetName val="КАФ 1"/>
      <sheetName val="КАФ 2"/>
      <sheetName val="СИП2"/>
      <sheetName val="7211"/>
      <sheetName val="Налоги"/>
      <sheetName val="ОС"/>
      <sheetName val="Внеоборотные активы"/>
      <sheetName val="БА"/>
      <sheetName val="ТМЦ"/>
      <sheetName val="Сомнит. треб."/>
      <sheetName val="Д-т  (2)"/>
      <sheetName val="ДЗ"/>
      <sheetName val="3312"/>
      <sheetName val="Молодежный"/>
      <sheetName val="деньги"/>
      <sheetName val="Капитал"/>
      <sheetName val="Кредиты"/>
      <sheetName val="КЗ"/>
      <sheetName val="выручка"/>
      <sheetName val="6011"/>
      <sheetName val="Себестоимость"/>
      <sheetName val="6281"/>
      <sheetName val="Расходы по реализ."/>
      <sheetName val="Админ.расх."/>
      <sheetName val="ФД"/>
      <sheetName val="ФР"/>
      <sheetName val="Связ.стороны"/>
      <sheetName val="3111"/>
      <sheetName val="Риск ликвидности"/>
      <sheetName val="Валютный риск"/>
      <sheetName val="Кредитный риск"/>
      <sheetName val="ЛИЗИНГ"/>
      <sheetName val="Прибыль на акцию"/>
      <sheetName val="стоимость акции"/>
    </sheetNames>
    <sheetDataSet>
      <sheetData sheetId="0">
        <row r="9">
          <cell r="C9">
            <v>0</v>
          </cell>
        </row>
      </sheetData>
      <sheetData sheetId="1"/>
      <sheetData sheetId="2" refreshError="1"/>
      <sheetData sheetId="3" refreshError="1"/>
      <sheetData sheetId="4"/>
      <sheetData sheetId="5">
        <row r="21">
          <cell r="D21">
            <v>-115850.91441000054</v>
          </cell>
          <cell r="E21">
            <v>115850.91441000054</v>
          </cell>
        </row>
        <row r="22">
          <cell r="D22">
            <v>-6951.0548646000316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4">
          <cell r="C4">
            <v>4084754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а 30.06.12"/>
      <sheetName val="ОПиУ на 30.06.12"/>
      <sheetName val="Движ.ден.ср. на 30.06.12"/>
      <sheetName val="СК на 30.06.12"/>
      <sheetName val="Д-т "/>
      <sheetName val="К-т "/>
      <sheetName val="ОС"/>
      <sheetName val="ТМЗ"/>
      <sheetName val="прочие поступ и проч. выплаты"/>
      <sheetName val="Доход от реализации"/>
      <sheetName val="Себестоимость"/>
      <sheetName val="Проч. доходы и расходы"/>
      <sheetName val="Админ. расходы"/>
      <sheetName val="Расходы по продажам"/>
      <sheetName val="Лист2"/>
      <sheetName val="Касса2011"/>
      <sheetName val="р.счет2011"/>
      <sheetName val="ОСВ"/>
      <sheetName val="Лист3"/>
      <sheetName val="Лист1"/>
    </sheetNames>
    <sheetDataSet>
      <sheetData sheetId="0" refreshError="1"/>
      <sheetData sheetId="1">
        <row r="13">
          <cell r="D13">
            <v>1994934.37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 summary"/>
      <sheetName val="DCF Title"/>
      <sheetName val="Detailed P&amp;L"/>
      <sheetName val="DCF Assumptions"/>
      <sheetName val="DCF P&amp;L"/>
      <sheetName val="DCF BS"/>
      <sheetName val="DCF Cashflow"/>
      <sheetName val="PV Calcs"/>
      <sheetName val="WACC (2)"/>
      <sheetName val="Synergies (3)"/>
      <sheetName val="Synergies (2)"/>
      <sheetName val="Cocos Title"/>
      <sheetName val="CoCo Multiples"/>
      <sheetName val="CoCo Base Data"/>
      <sheetName val="CoCo Activities"/>
      <sheetName val="CoTrans Title"/>
      <sheetName val="CoTrans Multiples"/>
      <sheetName val="CoTrans Base Data"/>
      <sheetName val="&lt;&lt;Base data, don't print&gt;&gt;"/>
      <sheetName val="US business old"/>
      <sheetName val="NP North"/>
      <sheetName val="NP south"/>
      <sheetName val="Krems"/>
      <sheetName val="USA"/>
      <sheetName val="China"/>
      <sheetName val="Aggregation"/>
      <sheetName val="Polyester total"/>
      <sheetName val="WACC"/>
      <sheetName val="Synergies"/>
      <sheetName val="fixed costs"/>
      <sheetName val="Macros"/>
      <sheetName val="Val_summary"/>
      <sheetName val="DCF_Title"/>
      <sheetName val="Detailed_P&amp;L"/>
      <sheetName val="DCF_Assumptions"/>
      <sheetName val="DCF_P&amp;L"/>
      <sheetName val="DCF_BS"/>
      <sheetName val="DCF_Cashflow"/>
      <sheetName val="PV_Calcs"/>
      <sheetName val="WACC_(2)"/>
      <sheetName val="Synergies_(3)"/>
      <sheetName val="Synergies_(2)"/>
      <sheetName val="Cocos_Title"/>
      <sheetName val="CoCo_Multiples"/>
      <sheetName val="CoCo_Base_Data"/>
      <sheetName val="CoCo_Activities"/>
      <sheetName val="CoTrans_Title"/>
      <sheetName val="CoTrans_Multiples"/>
      <sheetName val="CoTrans_Base_Data"/>
      <sheetName val="&lt;&lt;Base_data,_don't_print&gt;&gt;"/>
      <sheetName val="US_business_old"/>
      <sheetName val="NP_North"/>
      <sheetName val="NP_south"/>
      <sheetName val="Polyester_total"/>
      <sheetName val="fixed_costs"/>
      <sheetName val="Anlagevermögen"/>
      <sheetName val="Расчеты"/>
      <sheetName val="киев"/>
      <sheetName val="УФА"/>
    </sheetNames>
    <sheetDataSet>
      <sheetData sheetId="0"/>
      <sheetData sheetId="1"/>
      <sheetData sheetId="2"/>
      <sheetData sheetId="3"/>
      <sheetData sheetId="4" refreshError="1">
        <row r="35">
          <cell r="K35">
            <v>1.1641168888899482</v>
          </cell>
        </row>
        <row r="41">
          <cell r="G41">
            <v>8.615669270091536E-2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R11" t="str">
            <v>Terminal growth rate</v>
          </cell>
        </row>
        <row r="13">
          <cell r="Q13">
            <v>1.4999999999999999E-2</v>
          </cell>
          <cell r="R13">
            <v>0.02</v>
          </cell>
        </row>
        <row r="14">
          <cell r="Q14">
            <v>841.10897479547714</v>
          </cell>
          <cell r="R14">
            <v>878.55972841112441</v>
          </cell>
        </row>
        <row r="15">
          <cell r="Q15">
            <v>788.04003187726983</v>
          </cell>
          <cell r="R15">
            <v>818.50354029910193</v>
          </cell>
        </row>
        <row r="16">
          <cell r="Q16">
            <v>742.3831392112121</v>
          </cell>
          <cell r="R16">
            <v>767.48941390031791</v>
          </cell>
        </row>
        <row r="17">
          <cell r="Q17">
            <v>702.66182517404332</v>
          </cell>
          <cell r="R17">
            <v>723.58665388018869</v>
          </cell>
        </row>
        <row r="18">
          <cell r="Q18">
            <v>667.76847260569491</v>
          </cell>
          <cell r="R18">
            <v>685.37911442071118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L1" t="str">
            <v>MONTHLY COST 2002</v>
          </cell>
        </row>
        <row r="2">
          <cell r="AL2" t="str">
            <v>EUR</v>
          </cell>
        </row>
        <row r="42">
          <cell r="AL42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ael (Exports)"/>
      <sheetName val="Israel (TASE&amp;NASDAQ)"/>
      <sheetName val="Israel (Shekel)"/>
      <sheetName val="Israel (budget)"/>
      <sheetName val="Egypt (E£)"/>
      <sheetName val="Egypt (Budget deficit)"/>
      <sheetName val="Israel _TASE_NASDAQ_"/>
      <sheetName val="Israel_(Exports)"/>
      <sheetName val="Israel_(TASE&amp;NASDAQ)"/>
      <sheetName val="Israel_(Shekel)"/>
      <sheetName val="Israel_(budget)"/>
      <sheetName val="Egypt_(E£)"/>
      <sheetName val="Egypt_(Budget_deficit)"/>
      <sheetName val="Israel__TASE_NASDAQ_"/>
      <sheetName val="продажи__н_"/>
      <sheetName val="CAPEX"/>
      <sheetName val="ToC"/>
      <sheetName val="InputTI"/>
      <sheetName val="Checks"/>
      <sheetName val="Labor"/>
      <sheetName val="P&amp;L"/>
      <sheetName val="#ССЫЛКА"/>
      <sheetName val="Справочно"/>
      <sheetName val="Svr Eur"/>
    </sheetNames>
    <sheetDataSet>
      <sheetData sheetId="0"/>
      <sheetData sheetId="1" refreshError="1">
        <row r="3">
          <cell r="A3" t="e">
            <v>#NAME?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"/>
      <sheetName val="Spreads charts"/>
      <sheetName val="Spreads data "/>
      <sheetName val="Eg Cr Ratings"/>
      <sheetName val="EMPLOYM"/>
      <sheetName val="Inter rates"/>
      <sheetName val="GDP growth"/>
      <sheetName val="Exch rate"/>
      <sheetName val="Exter Debt93-01"/>
      <sheetName val="External Debt Str"/>
      <sheetName val="Public Debt Updated"/>
      <sheetName val="GDP at fact cost"/>
      <sheetName val="GDP by use, %"/>
      <sheetName val="CPI"/>
      <sheetName val="Privat"/>
      <sheetName val="BOP"/>
      <sheetName val="M2"/>
      <sheetName val="Domestic Credit"/>
      <sheetName val="Foreign x-res"/>
      <sheetName val="Domest cr"/>
      <sheetName val="Exter Debt Data"/>
      <sheetName val="Public Debt.Struct"/>
      <sheetName val="Sheet5"/>
      <sheetName val="GDP by use"/>
      <sheetName val="GDP at Factor Cost"/>
      <sheetName val="GDP at Factor Cost, %"/>
      <sheetName val="state_budget"/>
      <sheetName val="Budget"/>
      <sheetName val="Sheet2"/>
      <sheetName val="Chart2"/>
      <sheetName val="Sheet1"/>
      <sheetName val="Sheet3"/>
      <sheetName val="Pulic Debt"/>
      <sheetName val="Sheet4"/>
      <sheetName val="CA fin"/>
      <sheetName val="Privatr Rev"/>
      <sheetName val="Chart1"/>
      <sheetName val="For res"/>
      <sheetName val="For x-res"/>
      <sheetName val="Dome cr"/>
      <sheetName val="Sheet12"/>
      <sheetName val="Sheet10"/>
      <sheetName val="Sheet9"/>
      <sheetName val="Sheet8"/>
      <sheetName val="Sheet7"/>
      <sheetName val="Sheet11"/>
      <sheetName val="Sheet6"/>
      <sheetName val="Exchan rate"/>
      <sheetName val="Spreads_charts"/>
      <sheetName val="Spreads_data_"/>
      <sheetName val="Eg_Cr_Ratings"/>
      <sheetName val="Inter_rates"/>
      <sheetName val="GDP_growth"/>
      <sheetName val="Exch_rate"/>
      <sheetName val="Exter_Debt93-01"/>
      <sheetName val="External_Debt_Str"/>
      <sheetName val="Public_Debt_Updated"/>
      <sheetName val="GDP_at_fact_cost"/>
      <sheetName val="GDP_by_use,_%"/>
      <sheetName val="Domestic_Credit"/>
      <sheetName val="Foreign_x-res"/>
      <sheetName val="Domest_cr"/>
      <sheetName val="Exter_Debt_Data"/>
      <sheetName val="Public_Debt_Struct"/>
      <sheetName val="GDP_by_use"/>
      <sheetName val="GDP_at_Factor_Cost"/>
      <sheetName val="GDP_at_Factor_Cost,_%"/>
      <sheetName val="Pulic_Debt"/>
      <sheetName val="CA_fin"/>
      <sheetName val="Privatr_Rev"/>
      <sheetName val="For_res"/>
      <sheetName val="For_x-res"/>
      <sheetName val="Dome_cr"/>
      <sheetName val="Exchan_rate"/>
      <sheetName val="Iteration Model"/>
      <sheetName val="Расчеты"/>
      <sheetName val="0_33"/>
      <sheetName val="EMBI"/>
    </sheetNames>
    <sheetDataSet>
      <sheetData sheetId="0"/>
      <sheetData sheetId="1"/>
      <sheetData sheetId="2" refreshError="1">
        <row r="4">
          <cell r="A4">
            <v>37071</v>
          </cell>
          <cell r="E4">
            <v>37071</v>
          </cell>
          <cell r="J4">
            <v>37071</v>
          </cell>
          <cell r="N4">
            <v>37071</v>
          </cell>
          <cell r="S4">
            <v>37071</v>
          </cell>
          <cell r="W4">
            <v>37071</v>
          </cell>
          <cell r="AB4">
            <v>37071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 "/>
      <sheetName val="Svr Eur"/>
      <sheetName val="Corp Eur"/>
      <sheetName val="Corporate_"/>
      <sheetName val="Svr_Eur"/>
      <sheetName val="Corp_Eur"/>
      <sheetName val="pag.21"/>
      <sheetName val="pag.23"/>
      <sheetName val="pag.1"/>
      <sheetName val="pag.10"/>
      <sheetName val="pag.11"/>
      <sheetName val="pag.12"/>
      <sheetName val="pag.13"/>
      <sheetName val="pag.14"/>
      <sheetName val="pag.15"/>
      <sheetName val="pag.16"/>
      <sheetName val="pag.19"/>
      <sheetName val="pag.20"/>
      <sheetName val="pag.2"/>
      <sheetName val="pag.3"/>
      <sheetName val="pag.4"/>
      <sheetName val="pag.5"/>
      <sheetName val="pag.6"/>
      <sheetName val="pag.7"/>
      <sheetName val="pag.8"/>
      <sheetName val="pag.9"/>
      <sheetName val="pag.22"/>
      <sheetName val="Blad1"/>
      <sheetName val="Anlagevermögen"/>
      <sheetName val="_WACC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Chart1"/>
      <sheetName val="EMBI"/>
      <sheetName val="JPEMRUS"/>
      <sheetName val="Chart4"/>
      <sheetName val="Sheet7"/>
      <sheetName val="Chart5"/>
      <sheetName val="GKO_OFZ"/>
      <sheetName val="Chart2"/>
      <sheetName val="RTS"/>
      <sheetName val="Chart3"/>
      <sheetName val="Exch R, O_N%, NOSTRO"/>
      <sheetName val="CorpBonds"/>
      <sheetName val="CorpBonds2"/>
      <sheetName val="Sheet6"/>
      <sheetName val="GKO_OFZ placements"/>
      <sheetName val="Ext Debt"/>
      <sheetName val="Sheet1"/>
      <sheetName val="Sheet9"/>
      <sheetName val="Exch_R,_O_N%,_NOSTRO"/>
      <sheetName val="GKO_OFZ_placements"/>
      <sheetName val="Ext_Debt"/>
      <sheetName val="Info"/>
      <sheetName val="Rev"/>
      <sheetName val="COGS"/>
      <sheetName val="DPR"/>
      <sheetName val="#REF"/>
      <sheetName val="DS CF"/>
      <sheetName val="внутрих ПЕНЗА"/>
      <sheetName val="Input"/>
      <sheetName val="Цены на сырье"/>
      <sheetName val="1997 fin. res."/>
      <sheetName val="Input-Moscow"/>
      <sheetName val="CAPEX"/>
      <sheetName val="ToC"/>
      <sheetName val="InputTI"/>
      <sheetName val="Checks"/>
      <sheetName val="Labor"/>
      <sheetName val="P_L"/>
    </sheetNames>
    <sheetDataSet>
      <sheetData sheetId="0"/>
      <sheetData sheetId="1" refreshError="1"/>
      <sheetData sheetId="2" refreshError="1">
        <row r="3">
          <cell r="E3" t="e">
            <v>#NAME?</v>
          </cell>
          <cell r="G3" t="e">
            <v>#NAME?</v>
          </cell>
        </row>
        <row r="242">
          <cell r="J242" t="e">
            <v>#NAME?</v>
          </cell>
          <cell r="M242" t="e">
            <v>#NAME?</v>
          </cell>
        </row>
      </sheetData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summary"/>
      <sheetName val="Summary"/>
      <sheetName val="DETAIL__P.O. SPA"/>
      <sheetName val="Sheet1"/>
      <sheetName val="DETAIL_P.O. RUSSIAN"/>
      <sheetName val="DETAIL_P.O. TURKEY"/>
      <sheetName val="Summary CWBS"/>
      <sheetName val="Cost Breakdown structure"/>
      <sheetName val="cambi_agg"/>
      <sheetName val="cambi_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#ССЫЛКА"/>
      <sheetName val="_ССЫЛКА"/>
      <sheetName val="ГР_Sales (тенденция)"/>
      <sheetName val="ГР_ФС (тенденция) (2)"/>
      <sheetName val="Israel (TASE&amp;NASDAQ)"/>
      <sheetName val="ФОТ по месяцам"/>
      <sheetName val="Ввести текущ. месяц"/>
      <sheetName val="Расчеты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cambi_agg"/>
    </sheetNames>
    <sheetDataSet>
      <sheetData sheetId="0" refreshError="1"/>
      <sheetData sheetId="1" refreshError="1"/>
      <sheetData sheetId="2">
        <row r="186">
          <cell r="C186">
            <v>0</v>
          </cell>
        </row>
        <row r="187">
          <cell r="C187">
            <v>0</v>
          </cell>
        </row>
        <row r="188">
          <cell r="C188">
            <v>2026.45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base"/>
      <sheetName val="Summary"/>
      <sheetName val="covers"/>
      <sheetName val="livello 1"/>
      <sheetName val="livello 2"/>
      <sheetName val="livello 3"/>
      <sheetName val="cashflow"/>
      <sheetName val="Management"/>
      <sheetName val="Manag-resources"/>
      <sheetName val="Engineering"/>
      <sheetName val="Materiali di varo"/>
      <sheetName val="Altri materiali"/>
      <sheetName val="Mob-Demob Laybarge"/>
      <sheetName val="Laying Acquedotto"/>
      <sheetName val="Install. n.2-Spools"/>
      <sheetName val="Rate Laybarge"/>
      <sheetName val="Personale Laybarge"/>
      <sheetName val="Trasporto Tubi"/>
      <sheetName val="Consumables"/>
      <sheetName val="Line pipe trips"/>
      <sheetName val="Lavori a terra"/>
      <sheetName val="Stazioni di tiro"/>
      <sheetName val="Collaudo Acquedotto"/>
      <sheetName val="Scavi di approdo"/>
      <sheetName val="Trasp.tubi a terra"/>
      <sheetName val="dima"/>
      <sheetName val="Pre &amp; Post Survey "/>
    </sheetNames>
    <sheetDataSet>
      <sheetData sheetId="0" refreshError="1">
        <row r="6">
          <cell r="C6">
            <v>1.65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GAAP TB 31.12.01  detail p&amp;l"/>
      <sheetName val="Aug"/>
      <sheetName val="July"/>
      <sheetName val="June"/>
      <sheetName val="May"/>
      <sheetName val="Sept"/>
      <sheetName val="GUVVGLFX"/>
      <sheetName val="Anlagevermögen"/>
      <sheetName val="Years"/>
      <sheetName val="#REF"/>
      <sheetName val="База"/>
      <sheetName val="Выбор"/>
      <sheetName val="Cash CCI Detail"/>
      <sheetName val="July_03_Pg8"/>
      <sheetName val="UNITPRICES"/>
      <sheetName val="в тенге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  <sheetName val="Отчет Отдел бух.учет за 2001г."/>
      <sheetName val="#ССЫЛКА"/>
      <sheetName val="N_SVOD"/>
      <sheetName val="ЯНВ_99"/>
      <sheetName val="NOV"/>
      <sheetName val="Deep Water International"/>
      <sheetName val="SCP-HIM"/>
      <sheetName val="в тенге"/>
      <sheetName val="База"/>
      <sheetName val="t0_name"/>
      <sheetName val="00"/>
      <sheetName val="D-BudgetControls"/>
      <sheetName val="ТЭП старая"/>
      <sheetName val="2210900-Aug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8">
          <cell r="D8" t="str">
            <v>单位领导：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data"/>
      <sheetName val="Input all dates"/>
      <sheetName val="Cash flow preparation"/>
      <sheetName val="...."/>
      <sheetName val="Sheet1"/>
      <sheetName val="TSS"/>
      <sheetName val="Alfabank Cash flow 2005_new"/>
      <sheetName val="#ССЫЛКА"/>
      <sheetName val="ЯНВ_99"/>
      <sheetName val="N_SVOD"/>
      <sheetName val="Store"/>
      <sheetName val="name"/>
      <sheetName val="в тенге"/>
      <sheetName val="UNITPRICES"/>
    </sheetNames>
    <sheetDataSet>
      <sheetData sheetId="0" refreshError="1">
        <row r="1">
          <cell r="B1" t="str">
            <v>Alfabank</v>
          </cell>
        </row>
        <row r="2">
          <cell r="B2" t="str">
            <v>31 December 2005</v>
          </cell>
        </row>
        <row r="3">
          <cell r="B3" t="str">
            <v>31 December 2004</v>
          </cell>
        </row>
        <row r="4">
          <cell r="B4" t="str">
            <v>Year</v>
          </cell>
        </row>
        <row r="5">
          <cell r="B5" t="str">
            <v>KZT'000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new (2)"/>
      <sheetName val="new300906"/>
      <sheetName val="new04-11-06"/>
      <sheetName val="Лист2"/>
      <sheetName val="Лист3"/>
      <sheetName val="Standing data"/>
      <sheetName val="6674-первонач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Земля</v>
          </cell>
          <cell r="N3" t="str">
            <v>Цифровое элек. Оборудование, измернит. Техника</v>
          </cell>
        </row>
        <row r="4">
          <cell r="B4" t="str">
            <v>Жилые здания</v>
          </cell>
          <cell r="N4" t="str">
            <v>Оборуудов. Спутнико.  Сотов, радиотелеф. связи</v>
          </cell>
        </row>
        <row r="5">
          <cell r="B5" t="str">
            <v>Нежилые здания и сооружения</v>
          </cell>
          <cell r="N5" t="str">
            <v>Прочие машины и оборуд.</v>
          </cell>
        </row>
        <row r="6">
          <cell r="B6" t="str">
            <v>Транспортные средства</v>
          </cell>
          <cell r="N6" t="str">
            <v>Легковые автомобили</v>
          </cell>
        </row>
        <row r="7">
          <cell r="B7" t="str">
            <v>Рабочие машины и оборудование</v>
          </cell>
          <cell r="N7" t="str">
            <v>Канцелярские машины и компьютеры</v>
          </cell>
        </row>
        <row r="8">
          <cell r="B8" t="str">
            <v>Компьютеры, периферийные устройства</v>
          </cell>
          <cell r="N8" t="str">
            <v>Офисная мебель</v>
          </cell>
        </row>
        <row r="9">
          <cell r="B9" t="str">
            <v>Другие машины и оборудование (кроме мобильных)</v>
          </cell>
          <cell r="N9" t="str">
            <v>Инструменты, хоз. Инвентарь</v>
          </cell>
        </row>
        <row r="10">
          <cell r="B10" t="str">
            <v>Рабочий, продуктивный и племенной скот</v>
          </cell>
          <cell r="N10" t="str">
            <v>Копиров. Множит техника</v>
          </cell>
        </row>
        <row r="11">
          <cell r="B11" t="str">
            <v>Многолетние насаждения</v>
          </cell>
          <cell r="N11" t="str">
            <v>Измерит приборы, лабор оборуд</v>
          </cell>
        </row>
        <row r="12">
          <cell r="B12" t="str">
            <v>Строительно-монтажные работы</v>
          </cell>
          <cell r="N12" t="str">
            <v>Прочие ОС</v>
          </cell>
        </row>
        <row r="13">
          <cell r="B13" t="str">
            <v>Природоохранные объекты</v>
          </cell>
        </row>
        <row r="14">
          <cell r="B14" t="str">
            <v>Хозяйственный инвентарь</v>
          </cell>
        </row>
        <row r="23">
          <cell r="M23" t="str">
            <v>Drilling</v>
          </cell>
        </row>
        <row r="24">
          <cell r="M24" t="str">
            <v>Devel.well #001, Drilling A&amp;E block Zhanna Makat</v>
          </cell>
        </row>
        <row r="25">
          <cell r="M25" t="str">
            <v>Exp.well #001, Drilling A&amp;E block Zhanna Makat</v>
          </cell>
        </row>
        <row r="26">
          <cell r="M26" t="str">
            <v>Exp.well #002, Drilling A&amp;E block Zhanna Makat</v>
          </cell>
        </row>
        <row r="27">
          <cell r="M27" t="str">
            <v>Exp.well #002, Drilling A&amp;E block Zhanna Makat</v>
          </cell>
        </row>
        <row r="28">
          <cell r="M28" t="str">
            <v>Engineering &amp; Facilities</v>
          </cell>
        </row>
        <row r="29">
          <cell r="M29" t="str">
            <v>Facilities A&amp;E block Zhanna Makat</v>
          </cell>
        </row>
        <row r="30">
          <cell r="M30" t="str">
            <v>General Management &amp; Administrative</v>
          </cell>
        </row>
        <row r="31">
          <cell r="M31" t="str">
            <v>Petroleum Engineering &amp; Geology</v>
          </cell>
        </row>
        <row r="32">
          <cell r="M32" t="str">
            <v>Production &amp; Well Service</v>
          </cell>
        </row>
        <row r="33">
          <cell r="M33" t="str">
            <v>Exp.well #001, Production A&amp;E block Zhanna Makat</v>
          </cell>
        </row>
        <row r="34">
          <cell r="M34" t="str">
            <v>Exp.well #002, Production A&amp;E block Zhanna Makat</v>
          </cell>
        </row>
        <row r="35">
          <cell r="M35" t="str">
            <v>Exp.well #004, Production A&amp;E block Zhanna Makat</v>
          </cell>
        </row>
        <row r="36">
          <cell r="M36" t="str">
            <v>General, Production A&amp;E block Zhanna Makat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FES"/>
      <sheetName val="yO302.1"/>
      <sheetName val="additional_data"/>
      <sheetName val="#ССЫЛКА"/>
      <sheetName val="ЯНВ_99"/>
      <sheetName val="N_SVOD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election"/>
      <sheetName val="Лист2"/>
      <sheetName val="Codes"/>
      <sheetName val="в тенге"/>
      <sheetName val="name"/>
    </sheetNames>
    <sheetDataSet>
      <sheetData sheetId="0"/>
      <sheetData sheetId="1"/>
      <sheetData sheetId="2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AMERICAN SAMOA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ANGUILLA</v>
          </cell>
        </row>
        <row r="12">
          <cell r="A12" t="str">
            <v>ANTARCTICA</v>
          </cell>
        </row>
        <row r="13">
          <cell r="A13" t="str">
            <v>ANTIGUA AND BARBUDA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AUSTRALIA</v>
          </cell>
        </row>
        <row r="18">
          <cell r="A18" t="str">
            <v>AUSTRIA</v>
          </cell>
        </row>
        <row r="19">
          <cell r="A19" t="str">
            <v>AZERBAIJAN</v>
          </cell>
        </row>
        <row r="20">
          <cell r="A20" t="str">
            <v>BAHAMAS</v>
          </cell>
        </row>
        <row r="21">
          <cell r="A21" t="str">
            <v>BAHRAIN</v>
          </cell>
        </row>
        <row r="22">
          <cell r="A22" t="str">
            <v>BANGLADESH</v>
          </cell>
        </row>
        <row r="23">
          <cell r="A23" t="str">
            <v>BARBADOS</v>
          </cell>
        </row>
        <row r="24">
          <cell r="A24" t="str">
            <v>BELARUS</v>
          </cell>
        </row>
        <row r="25">
          <cell r="A25" t="str">
            <v>BELGIUM</v>
          </cell>
        </row>
        <row r="26">
          <cell r="A26" t="str">
            <v>BELIZE</v>
          </cell>
        </row>
        <row r="27">
          <cell r="A27" t="str">
            <v>BENIN</v>
          </cell>
        </row>
        <row r="28">
          <cell r="A28" t="str">
            <v>BERMUDA</v>
          </cell>
        </row>
        <row r="29">
          <cell r="A29" t="str">
            <v>BHUTAN</v>
          </cell>
        </row>
        <row r="30">
          <cell r="A30" t="str">
            <v>BOLIVIA</v>
          </cell>
        </row>
        <row r="31">
          <cell r="A31" t="str">
            <v>BOSNIA AND HERZEGOWINA</v>
          </cell>
        </row>
        <row r="32">
          <cell r="A32" t="str">
            <v>BOTSWANA</v>
          </cell>
        </row>
        <row r="33">
          <cell r="A33" t="str">
            <v>BOUVET ISLAND</v>
          </cell>
        </row>
        <row r="34">
          <cell r="A34" t="str">
            <v>BRAZIL</v>
          </cell>
        </row>
        <row r="35">
          <cell r="A35" t="str">
            <v>BRITISH INDIAN OCEAN TERRITORY</v>
          </cell>
        </row>
        <row r="36">
          <cell r="A36" t="str">
            <v>BRUNEI DARUSSALAM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CAYMAN ISLANDS</v>
          </cell>
        </row>
        <row r="45">
          <cell r="A45" t="str">
            <v>CENTRAL AFRICAN REPUBLIC</v>
          </cell>
        </row>
        <row r="46">
          <cell r="A46" t="str">
            <v>CHAD</v>
          </cell>
        </row>
        <row r="47">
          <cell r="A47" t="str">
            <v>CHILE</v>
          </cell>
        </row>
        <row r="48">
          <cell r="A48" t="str">
            <v>CHINA</v>
          </cell>
        </row>
        <row r="49">
          <cell r="A49" t="str">
            <v>CHRISTMAS ISLAND</v>
          </cell>
        </row>
        <row r="50">
          <cell r="A50" t="str">
            <v>COCOS (KEELING) ISLANDS</v>
          </cell>
        </row>
        <row r="51">
          <cell r="A51" t="str">
            <v>COLOMBIA</v>
          </cell>
        </row>
        <row r="52">
          <cell r="A52" t="str">
            <v>COMOROS</v>
          </cell>
        </row>
        <row r="53">
          <cell r="A53" t="str">
            <v>CONGO, Democratic Republic of (was Zaire)</v>
          </cell>
        </row>
        <row r="54">
          <cell r="A54" t="str">
            <v>CONGO, People's Republic of</v>
          </cell>
        </row>
        <row r="55">
          <cell r="A55" t="str">
            <v>COOK ISLANDS</v>
          </cell>
        </row>
        <row r="56">
          <cell r="A56" t="str">
            <v>COSTA RICA</v>
          </cell>
        </row>
        <row r="57">
          <cell r="A57" t="str">
            <v>COTE D'IVOIRE</v>
          </cell>
        </row>
        <row r="58">
          <cell r="A58" t="str">
            <v>CROATIA (local name: Hrvatska)</v>
          </cell>
        </row>
        <row r="59">
          <cell r="A59" t="str">
            <v>CUBA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EAST TIMOR</v>
          </cell>
        </row>
        <row r="67">
          <cell r="A67" t="str">
            <v>ECUADOR</v>
          </cell>
        </row>
        <row r="68">
          <cell r="A68" t="str">
            <v>EGYPT</v>
          </cell>
        </row>
        <row r="69">
          <cell r="A69" t="str">
            <v>EL SALVADOR</v>
          </cell>
        </row>
        <row r="70">
          <cell r="A70" t="str">
            <v>EQUATORIAL GUINEA</v>
          </cell>
        </row>
        <row r="71">
          <cell r="A71" t="str">
            <v>ERITREA</v>
          </cell>
        </row>
        <row r="72">
          <cell r="A72" t="str">
            <v>ESTONIA</v>
          </cell>
        </row>
        <row r="73">
          <cell r="A73" t="str">
            <v>ETHIOPIA</v>
          </cell>
        </row>
        <row r="74">
          <cell r="A74" t="str">
            <v>FALKLAND ISLANDS (MALVINAS)</v>
          </cell>
        </row>
        <row r="75">
          <cell r="A75" t="str">
            <v>FAROE ISLANDS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FRANCE, METROPOLITAN</v>
          </cell>
        </row>
        <row r="80">
          <cell r="A80" t="str">
            <v>FRENCH GUIANA</v>
          </cell>
        </row>
        <row r="81">
          <cell r="A81" t="str">
            <v>FRENCH POLYNESIA</v>
          </cell>
        </row>
        <row r="82">
          <cell r="A82" t="str">
            <v>FRENCH SOUTHERN TERRITORIES</v>
          </cell>
        </row>
        <row r="83">
          <cell r="A83" t="str">
            <v>GABON</v>
          </cell>
        </row>
        <row r="84">
          <cell r="A84" t="str">
            <v>GAMBIA</v>
          </cell>
        </row>
        <row r="85">
          <cell r="A85" t="str">
            <v>GEORGIA</v>
          </cell>
        </row>
        <row r="86">
          <cell r="A86" t="str">
            <v>GERMANY</v>
          </cell>
        </row>
        <row r="87">
          <cell r="A87" t="str">
            <v>GHANA</v>
          </cell>
        </row>
        <row r="88">
          <cell r="A88" t="str">
            <v>GIBRALTAR</v>
          </cell>
        </row>
        <row r="89">
          <cell r="A89" t="str">
            <v>GREECE</v>
          </cell>
        </row>
        <row r="90">
          <cell r="A90" t="str">
            <v>GREENLAND</v>
          </cell>
        </row>
        <row r="91">
          <cell r="A91" t="str">
            <v>GRENADA</v>
          </cell>
        </row>
        <row r="92">
          <cell r="A92" t="str">
            <v>GUADELOUPE</v>
          </cell>
        </row>
        <row r="93">
          <cell r="A93" t="str">
            <v>GUAM</v>
          </cell>
        </row>
        <row r="94">
          <cell r="A94" t="str">
            <v>GUATEMALA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AND MC DONALD ISLANDS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INDIA</v>
          </cell>
        </row>
        <row r="105">
          <cell r="A105" t="str">
            <v>INDONESIA</v>
          </cell>
        </row>
        <row r="106">
          <cell r="A106" t="str">
            <v>IRAN (ISLAMIC REPUBLIC OF)</v>
          </cell>
        </row>
        <row r="107">
          <cell r="A107" t="str">
            <v>IRAQ</v>
          </cell>
        </row>
        <row r="108">
          <cell r="A108" t="str">
            <v>IRELAND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JORDAN</v>
          </cell>
        </row>
        <row r="114">
          <cell r="A114" t="str">
            <v>KAZAKHSTAN</v>
          </cell>
        </row>
        <row r="115">
          <cell r="A115" t="str">
            <v>KENYA</v>
          </cell>
        </row>
        <row r="116">
          <cell r="A116" t="str">
            <v>KIRIBATI</v>
          </cell>
        </row>
        <row r="117">
          <cell r="A117" t="str">
            <v>KOREA, DEMOCRATIC PEOPLE'S REPUBLIC OF</v>
          </cell>
        </row>
        <row r="118">
          <cell r="A118" t="str">
            <v>KOREA, REPUBLIC OF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PEOPLE'S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MACEDONIA, THE FORMER YUGOSLAV REPUBLIC OF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MICRONESIA, FEDERATED STATES OF</v>
          </cell>
        </row>
        <row r="145">
          <cell r="A145" t="str">
            <v>MOLDOVA, REPUBLIC OF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MONTSERRAT</v>
          </cell>
        </row>
        <row r="149">
          <cell r="A149" t="str">
            <v>MOROCCO</v>
          </cell>
        </row>
        <row r="150">
          <cell r="A150" t="str">
            <v>MOZAMBIQUE</v>
          </cell>
        </row>
        <row r="151">
          <cell r="A151" t="str">
            <v>MYANMAR</v>
          </cell>
        </row>
        <row r="152">
          <cell r="A152" t="str">
            <v>NAMIBIA</v>
          </cell>
        </row>
        <row r="153">
          <cell r="A153" t="str">
            <v>NAURU</v>
          </cell>
        </row>
        <row r="154">
          <cell r="A154" t="str">
            <v>NEPAL</v>
          </cell>
        </row>
        <row r="155">
          <cell r="A155" t="str">
            <v>NETHERLANDS</v>
          </cell>
        </row>
        <row r="156">
          <cell r="A156" t="str">
            <v>NETHERLANDS ANTILLES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NORTHERN MARIANA ISLANDS</v>
          </cell>
        </row>
        <row r="165">
          <cell r="A165" t="str">
            <v>NORWAY</v>
          </cell>
        </row>
        <row r="166">
          <cell r="A166" t="str">
            <v>OMAN</v>
          </cell>
        </row>
        <row r="167">
          <cell r="A167" t="str">
            <v>PAKISTAN</v>
          </cell>
        </row>
        <row r="168">
          <cell r="A168" t="str">
            <v>PALAU</v>
          </cell>
        </row>
        <row r="169">
          <cell r="A169" t="str">
            <v>PALESTINIAN TERRITORY, Occupied</v>
          </cell>
        </row>
        <row r="170">
          <cell r="A170" t="str">
            <v>PANAMA</v>
          </cell>
        </row>
        <row r="171">
          <cell r="A171" t="str">
            <v>PAPUA NEW GUINEA</v>
          </cell>
        </row>
        <row r="172">
          <cell r="A172" t="str">
            <v>PARAGUAY</v>
          </cell>
        </row>
        <row r="173">
          <cell r="A173" t="str">
            <v>PERU</v>
          </cell>
        </row>
        <row r="174">
          <cell r="A174" t="str">
            <v>PHILIPPINES</v>
          </cell>
        </row>
        <row r="175">
          <cell r="A175" t="str">
            <v>PITCAIRN</v>
          </cell>
        </row>
        <row r="176">
          <cell r="A176" t="str">
            <v>POLAND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REUNION</v>
          </cell>
        </row>
        <row r="181">
          <cell r="A181" t="str">
            <v>ROMANIA</v>
          </cell>
        </row>
        <row r="182">
          <cell r="A182" t="str">
            <v>RUSSIAN FEDERATION</v>
          </cell>
        </row>
        <row r="183">
          <cell r="A183" t="str">
            <v>RWANDA</v>
          </cell>
        </row>
        <row r="184">
          <cell r="A184" t="str">
            <v>SAINT KITTS AND NEVIS</v>
          </cell>
        </row>
        <row r="185">
          <cell r="A185" t="str">
            <v>SAINT LUCIA</v>
          </cell>
        </row>
        <row r="186">
          <cell r="A186" t="str">
            <v>SAINT VINCENT AND THE GRENADINES</v>
          </cell>
        </row>
        <row r="187">
          <cell r="A187" t="str">
            <v>SAMOA</v>
          </cell>
        </row>
        <row r="188">
          <cell r="A188" t="str">
            <v>SAN MARINO</v>
          </cell>
        </row>
        <row r="189">
          <cell r="A189" t="str">
            <v>SAO TOME AND PRINCIPE</v>
          </cell>
        </row>
        <row r="190">
          <cell r="A190" t="str">
            <v>SAUDI ARABIA</v>
          </cell>
        </row>
        <row r="191">
          <cell r="A191" t="str">
            <v>SENEGAL</v>
          </cell>
        </row>
        <row r="192">
          <cell r="A192" t="str">
            <v>SEYCHELLES</v>
          </cell>
        </row>
        <row r="193">
          <cell r="A193" t="str">
            <v>SIERRA LEONE</v>
          </cell>
        </row>
        <row r="194">
          <cell r="A194" t="str">
            <v>SINGAPORE</v>
          </cell>
        </row>
        <row r="195">
          <cell r="A195" t="str">
            <v>SLOVAKIA (Slovak Republic)</v>
          </cell>
        </row>
        <row r="196">
          <cell r="A196" t="str">
            <v>SLOVENIA</v>
          </cell>
        </row>
        <row r="197">
          <cell r="A197" t="str">
            <v>SOLOMON ISLANDS</v>
          </cell>
        </row>
        <row r="198">
          <cell r="A198" t="str">
            <v>SOMALIA</v>
          </cell>
        </row>
        <row r="199">
          <cell r="A199" t="str">
            <v>SOUTH AFRICA</v>
          </cell>
        </row>
        <row r="200">
          <cell r="A200" t="str">
            <v>SOUTH GEORGIA AND THE SOUTH SANDWICH ISLANDS</v>
          </cell>
        </row>
        <row r="201">
          <cell r="A201" t="str">
            <v>SPAIN</v>
          </cell>
        </row>
        <row r="202">
          <cell r="A202" t="str">
            <v>SRI LANKA</v>
          </cell>
        </row>
        <row r="203">
          <cell r="A203" t="str">
            <v>ST. HELENA</v>
          </cell>
        </row>
        <row r="204">
          <cell r="A204" t="str">
            <v>ST. PIERRE AND MIQUELON</v>
          </cell>
        </row>
        <row r="205">
          <cell r="A205" t="str">
            <v>SUDAN</v>
          </cell>
        </row>
        <row r="206">
          <cell r="A206" t="str">
            <v>SURINAME</v>
          </cell>
        </row>
        <row r="207">
          <cell r="A207" t="str">
            <v>SVALBARD AND JAN MAYEN ISLANDS</v>
          </cell>
        </row>
        <row r="208">
          <cell r="A208" t="str">
            <v>SWAZILAND</v>
          </cell>
        </row>
        <row r="209">
          <cell r="A209" t="str">
            <v>SWEDEN</v>
          </cell>
        </row>
        <row r="210">
          <cell r="A210" t="str">
            <v>SWITZERLAND</v>
          </cell>
        </row>
        <row r="211">
          <cell r="A211" t="str">
            <v>SYRIAN ARAB REPUBLIC</v>
          </cell>
        </row>
        <row r="212">
          <cell r="A212" t="str">
            <v>TAIWAN</v>
          </cell>
        </row>
        <row r="213">
          <cell r="A213" t="str">
            <v>TAJIKISTAN</v>
          </cell>
        </row>
        <row r="214">
          <cell r="A214" t="str">
            <v>TANZANIA, UNITED REPUBLIC OF</v>
          </cell>
        </row>
        <row r="215">
          <cell r="A215" t="str">
            <v>THAILAND</v>
          </cell>
        </row>
        <row r="216">
          <cell r="A216" t="str">
            <v>TOGO</v>
          </cell>
        </row>
        <row r="217">
          <cell r="A217" t="str">
            <v>TOKELAU</v>
          </cell>
        </row>
        <row r="218">
          <cell r="A218" t="str">
            <v>TONGA</v>
          </cell>
        </row>
        <row r="219">
          <cell r="A219" t="str">
            <v>TRINIDAD AND TOBAGO</v>
          </cell>
        </row>
        <row r="220">
          <cell r="A220" t="str">
            <v>TUNISIA</v>
          </cell>
        </row>
        <row r="221">
          <cell r="A221" t="str">
            <v>TURKEY</v>
          </cell>
        </row>
        <row r="222">
          <cell r="A222" t="str">
            <v>TURKMENISTAN</v>
          </cell>
        </row>
        <row r="223">
          <cell r="A223" t="str">
            <v>TURKS AND CAICOS ISLANDS</v>
          </cell>
        </row>
        <row r="224">
          <cell r="A224" t="str">
            <v>TUVALU</v>
          </cell>
        </row>
        <row r="225">
          <cell r="A225" t="str">
            <v>UGANDA</v>
          </cell>
        </row>
        <row r="226">
          <cell r="A226" t="str">
            <v>UKRAINE</v>
          </cell>
        </row>
        <row r="227">
          <cell r="A227" t="str">
            <v>UNITED ARAB EMIRATES</v>
          </cell>
        </row>
        <row r="228">
          <cell r="A228" t="str">
            <v>UNITED KINGDOM</v>
          </cell>
        </row>
        <row r="229">
          <cell r="A229" t="str">
            <v>UNITED STATES</v>
          </cell>
        </row>
        <row r="230">
          <cell r="A230" t="str">
            <v>UNITED STATES MINOR OUTLYING ISLANDS</v>
          </cell>
        </row>
        <row r="231">
          <cell r="A231" t="str">
            <v>URUGUAY</v>
          </cell>
        </row>
        <row r="232">
          <cell r="A232" t="str">
            <v>UZBEKISTAN</v>
          </cell>
        </row>
        <row r="233">
          <cell r="A233" t="str">
            <v>VANUATU</v>
          </cell>
        </row>
        <row r="234">
          <cell r="A234" t="str">
            <v>VATICAN CITY STATE (HOLY SEE)</v>
          </cell>
        </row>
        <row r="235">
          <cell r="A235" t="str">
            <v>VENEZUELA</v>
          </cell>
        </row>
        <row r="236">
          <cell r="A236" t="str">
            <v>VIET NAM</v>
          </cell>
        </row>
        <row r="237">
          <cell r="A237" t="str">
            <v>VIRGIN ISLANDS (BRITISH)</v>
          </cell>
        </row>
        <row r="238">
          <cell r="A238" t="str">
            <v>VIRGIN ISLANDS (U.S.)</v>
          </cell>
        </row>
        <row r="239">
          <cell r="A239" t="str">
            <v>WALLIS AND FUTUNA ISLANDS</v>
          </cell>
        </row>
        <row r="240">
          <cell r="A240" t="str">
            <v>WESTERN SAHARA</v>
          </cell>
        </row>
        <row r="241">
          <cell r="A241" t="str">
            <v>YEMEN</v>
          </cell>
        </row>
        <row r="242">
          <cell r="A242" t="str">
            <v>YUGOSLAVIA</v>
          </cell>
        </row>
        <row r="243">
          <cell r="A243" t="str">
            <v>ZAMBIA</v>
          </cell>
        </row>
        <row r="244">
          <cell r="A244" t="str">
            <v>ZIMBABWE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SENS"/>
      <sheetName val="Расчеты"/>
      <sheetName val="Selection"/>
      <sheetName val="821302"/>
    </sheetNames>
    <sheetDataSet>
      <sheetData sheetId="0" refreshError="1">
        <row r="303">
          <cell r="B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20</v>
          </cell>
        </row>
        <row r="45">
          <cell r="B45">
            <v>0</v>
          </cell>
          <cell r="C45">
            <v>0.1111111111111111</v>
          </cell>
        </row>
        <row r="46">
          <cell r="B46">
            <v>0</v>
          </cell>
          <cell r="C46">
            <v>0.1111111111111111</v>
          </cell>
        </row>
      </sheetData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is"/>
      <sheetName val="DATA"/>
      <sheetName val="CURRENCY CODE"/>
      <sheetName val="PATRIM"/>
      <sheetName val="ECONOM"/>
      <sheetName val="AN01_SUMMARY"/>
      <sheetName val="AN01_DEF"/>
      <sheetName val="AN01_UNDEF"/>
      <sheetName val="AN01_SOLD"/>
      <sheetName val="AN03_SUMMARY"/>
      <sheetName val="AN03_NOTSOLD"/>
      <sheetName val="AN03_SOLD"/>
      <sheetName val="AN04_SUMMARY"/>
      <sheetName val="AN04_NOTSOLD"/>
      <sheetName val="AN04_SOLD"/>
      <sheetName val="AN06_SUMMARY"/>
      <sheetName val="AN06_DEF"/>
      <sheetName val="AN06_SOLD"/>
      <sheetName val="AN07"/>
      <sheetName val="AN08"/>
      <sheetName val="AN09"/>
      <sheetName val="AN10"/>
      <sheetName val="AN11"/>
      <sheetName val="AN12"/>
      <sheetName val="AN13"/>
      <sheetName val="AN14"/>
      <sheetName val="AN14_REC"/>
      <sheetName val="AN16"/>
      <sheetName val="AN17"/>
      <sheetName val="AN18"/>
      <sheetName val="AN19"/>
      <sheetName val="AN20"/>
      <sheetName val="AN21"/>
      <sheetName val="AN21A"/>
      <sheetName val="AN21B"/>
      <sheetName val="AN22"/>
      <sheetName val="AN23A"/>
      <sheetName val="AN23B"/>
      <sheetName val="AN23C"/>
      <sheetName val="AN24"/>
      <sheetName val="AN25"/>
      <sheetName val="AN26"/>
      <sheetName val="AN27"/>
      <sheetName val="AN28"/>
      <sheetName val="AN28_REC"/>
      <sheetName val="AN29"/>
      <sheetName val="AN30"/>
      <sheetName val="AN30_REC"/>
      <sheetName val="AN31"/>
      <sheetName val="AN31_REC"/>
      <sheetName val="AN32"/>
      <sheetName val="AN33"/>
      <sheetName val="AN34"/>
      <sheetName val="AN35A"/>
      <sheetName val="AN35B"/>
      <sheetName val="AN35C"/>
      <sheetName val="AN35D"/>
      <sheetName val="AN36"/>
      <sheetName val="AN37"/>
      <sheetName val="AN38"/>
      <sheetName val="AN40"/>
      <sheetName val="AN43"/>
      <sheetName val="AN44"/>
      <sheetName val="AN45"/>
      <sheetName val="AN46"/>
      <sheetName val="AN47"/>
      <sheetName val="AN48"/>
      <sheetName val="AN49"/>
      <sheetName val="AN50"/>
      <sheetName val="AN51"/>
      <sheetName val="AN52"/>
      <sheetName val="AN53"/>
    </sheetNames>
    <sheetDataSet>
      <sheetData sheetId="0"/>
      <sheetData sheetId="1"/>
      <sheetData sheetId="2">
        <row r="4">
          <cell r="A4" t="str">
            <v>AED</v>
          </cell>
        </row>
        <row r="5">
          <cell r="A5" t="str">
            <v>AOA</v>
          </cell>
        </row>
        <row r="6">
          <cell r="A6" t="str">
            <v>AUD</v>
          </cell>
        </row>
        <row r="7">
          <cell r="A7" t="str">
            <v>AZM</v>
          </cell>
        </row>
        <row r="8">
          <cell r="A8" t="str">
            <v>BRL</v>
          </cell>
        </row>
        <row r="9">
          <cell r="A9" t="str">
            <v>CDF</v>
          </cell>
        </row>
        <row r="10">
          <cell r="A10" t="str">
            <v>CHF</v>
          </cell>
        </row>
        <row r="11">
          <cell r="A11" t="str">
            <v>DOP</v>
          </cell>
        </row>
        <row r="12">
          <cell r="A12" t="str">
            <v>DZD</v>
          </cell>
        </row>
        <row r="13">
          <cell r="A13" t="str">
            <v>EGP</v>
          </cell>
        </row>
        <row r="14">
          <cell r="A14" t="str">
            <v>EUR</v>
          </cell>
        </row>
        <row r="15">
          <cell r="A15" t="str">
            <v>GBP</v>
          </cell>
        </row>
        <row r="16">
          <cell r="A16" t="str">
            <v>HRK</v>
          </cell>
        </row>
        <row r="17">
          <cell r="A17" t="str">
            <v>IDR</v>
          </cell>
        </row>
        <row r="18">
          <cell r="A18" t="str">
            <v>INR</v>
          </cell>
        </row>
        <row r="19">
          <cell r="A19" t="str">
            <v>KZT</v>
          </cell>
        </row>
        <row r="20">
          <cell r="A20" t="str">
            <v>MAD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NGN</v>
          </cell>
        </row>
        <row r="24">
          <cell r="A24" t="str">
            <v>NOK</v>
          </cell>
        </row>
        <row r="25">
          <cell r="A25" t="str">
            <v>PEN</v>
          </cell>
        </row>
        <row r="26">
          <cell r="A26" t="str">
            <v>RUB</v>
          </cell>
        </row>
        <row r="27">
          <cell r="A27" t="str">
            <v>SAR</v>
          </cell>
        </row>
        <row r="28">
          <cell r="A28" t="str">
            <v>SGD</v>
          </cell>
        </row>
        <row r="29">
          <cell r="A29" t="str">
            <v>USD</v>
          </cell>
        </row>
        <row r="30">
          <cell r="A30" t="str">
            <v>XAF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XBAL"/>
      <sheetName val="REXPL"/>
      <sheetName val="Adj Entries"/>
      <sheetName val="cash flow"/>
      <sheetName val="cash flow consol ws"/>
      <sheetName val="cash flow payless ws"/>
      <sheetName val="Bus Aqcuisitions"/>
      <sheetName val="continuity "/>
      <sheetName val="Supp Disclosures"/>
      <sheetName val="Details"/>
      <sheetName val="REX+PLconsol"/>
      <sheetName val="#ССЫЛКА"/>
      <sheetName val="N_SVOD"/>
      <sheetName val="ЯНВ_99"/>
      <sheetName val="Prelim Cost"/>
      <sheetName val="CamKum Prod"/>
      <sheetName val="Молодняк (1-26)"/>
      <sheetName val="Род.стадо (26-)"/>
      <sheetName val="PBC_бройлерс"/>
      <sheetName val="Reconciliation statement"/>
      <sheetName val="PBC_Цыплята"/>
      <sheetName val="PBC_Родит. стадо"/>
      <sheetName val="Род.стадо Fair value"/>
      <sheetName val="СМ 2008"/>
      <sheetName val="СМ"/>
      <sheetName val="PBC_1340"/>
      <sheetName val="PBC_2416"/>
      <sheetName val="Layers_depreciation_AJE"/>
      <sheetName val="PBC_Уб. цех"/>
      <sheetName val="PBC_Sales"/>
      <sheetName val="цех №1"/>
      <sheetName val="цех №2"/>
      <sheetName val="цех №3"/>
      <sheetName val="цех №4"/>
      <sheetName val="Убойный цех 2006_2007"/>
      <sheetName val="колбасный 2006_2007"/>
      <sheetName val="PBC_711"/>
      <sheetName val="цех №4 (яйцо)"/>
      <sheetName val="PBC_eggs"/>
      <sheetName val="PBC_Опер данные"/>
      <sheetName val="PBC_Опер данные 1"/>
      <sheetName val="цех №3 (яйцо)"/>
      <sheetName val="2008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"/>
      <sheetName val="AR Drop Downs"/>
      <sheetName val="ARLU"/>
      <sheetName val="First Sample Results"/>
      <sheetName val="DropDown"/>
      <sheetName val="Currency"/>
      <sheetName val="Лист2"/>
      <sheetName val="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Euro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RSPEC graphs"/>
      <sheetName val="Pg Cases RSPEC"/>
      <sheetName val="Sum Table"/>
      <sheetName val="Param tbl"/>
      <sheetName val="Misc"/>
      <sheetName val="Distributions"/>
      <sheetName val="WF GCF"/>
      <sheetName val="Trigen"/>
      <sheetName val="CFD EST"/>
      <sheetName val="Total CFD Polyfit"/>
      <sheetName val="Present"/>
      <sheetName val="Currency"/>
      <sheetName val="DropDown"/>
      <sheetName val="3_2"/>
      <sheetName val="Total Sales_2009"/>
      <sheetName val="Дт-Кт_АНАЛ"/>
      <sheetName val="InputSheet"/>
    </sheetNames>
    <sheetDataSet>
      <sheetData sheetId="0">
        <row r="468">
          <cell r="A468" t="str">
            <v>TOTAL_SPEC_CFD</v>
          </cell>
        </row>
        <row r="546">
          <cell r="A546" t="str">
            <v>Cenon</v>
          </cell>
        </row>
        <row r="624">
          <cell r="A624" t="str">
            <v>Cenomanian</v>
          </cell>
        </row>
        <row r="702">
          <cell r="A702" t="str">
            <v>BN1</v>
          </cell>
        </row>
        <row r="780">
          <cell r="A780" t="str">
            <v>BN4</v>
          </cell>
        </row>
        <row r="858">
          <cell r="A858" t="str">
            <v>BN5</v>
          </cell>
        </row>
        <row r="936">
          <cell r="A936" t="str">
            <v>BN7</v>
          </cell>
        </row>
        <row r="1014">
          <cell r="A1014" t="str">
            <v>BN8</v>
          </cell>
        </row>
        <row r="1092">
          <cell r="A1092" t="str">
            <v>BN9</v>
          </cell>
        </row>
        <row r="1170">
          <cell r="A1170" t="str">
            <v>BN9-1</v>
          </cell>
        </row>
        <row r="1248">
          <cell r="A1248" t="str">
            <v>BN9-1 South</v>
          </cell>
        </row>
        <row r="1326">
          <cell r="A1326" t="str">
            <v>BN10</v>
          </cell>
        </row>
        <row r="1404">
          <cell r="A1404" t="str">
            <v>BN10 South</v>
          </cell>
        </row>
        <row r="1482">
          <cell r="A1482" t="str">
            <v>BN10-1</v>
          </cell>
        </row>
        <row r="1560">
          <cell r="A1560" t="str">
            <v>BN10-1 South</v>
          </cell>
        </row>
        <row r="1638">
          <cell r="A1638" t="str">
            <v>BN11</v>
          </cell>
        </row>
        <row r="1716">
          <cell r="A1716" t="str">
            <v>BN11 South</v>
          </cell>
        </row>
        <row r="1794">
          <cell r="A1794" t="str">
            <v>Gallatoire</v>
          </cell>
        </row>
        <row r="1872">
          <cell r="A1872" t="str">
            <v>Ceviche</v>
          </cell>
        </row>
        <row r="1950">
          <cell r="A1950" t="str">
            <v>Caracas</v>
          </cell>
        </row>
        <row r="2028">
          <cell r="A2028" t="str">
            <v>Rio</v>
          </cell>
        </row>
      </sheetData>
      <sheetData sheetId="1">
        <row r="55">
          <cell r="B55">
            <v>0</v>
          </cell>
          <cell r="C55">
            <v>0.8</v>
          </cell>
        </row>
        <row r="56">
          <cell r="B56">
            <v>0</v>
          </cell>
          <cell r="C56">
            <v>0.75</v>
          </cell>
        </row>
        <row r="57">
          <cell r="B57">
            <v>0</v>
          </cell>
          <cell r="C57">
            <v>0.7</v>
          </cell>
        </row>
        <row r="58">
          <cell r="B58">
            <v>0</v>
          </cell>
          <cell r="C58">
            <v>0.65</v>
          </cell>
        </row>
        <row r="59">
          <cell r="B59">
            <v>0</v>
          </cell>
          <cell r="C59">
            <v>0.6</v>
          </cell>
        </row>
        <row r="60">
          <cell r="B60">
            <v>0</v>
          </cell>
          <cell r="C60">
            <v>0.55000000000000104</v>
          </cell>
        </row>
        <row r="61">
          <cell r="B61">
            <v>0</v>
          </cell>
          <cell r="C61">
            <v>0.500000000000001</v>
          </cell>
          <cell r="D61" t="str">
            <v>Median</v>
          </cell>
        </row>
        <row r="62">
          <cell r="B62">
            <v>0</v>
          </cell>
          <cell r="C62">
            <v>0.45000000000000101</v>
          </cell>
        </row>
        <row r="63">
          <cell r="B63">
            <v>0</v>
          </cell>
          <cell r="C63">
            <v>0.40000000000000102</v>
          </cell>
        </row>
        <row r="64">
          <cell r="B64">
            <v>0</v>
          </cell>
          <cell r="C64">
            <v>0.35000000000000098</v>
          </cell>
        </row>
        <row r="65">
          <cell r="B65">
            <v>0</v>
          </cell>
          <cell r="C65">
            <v>0.30000000000000099</v>
          </cell>
        </row>
        <row r="66">
          <cell r="B66">
            <v>0</v>
          </cell>
          <cell r="C66">
            <v>0.250000000000001</v>
          </cell>
        </row>
        <row r="67">
          <cell r="B67">
            <v>0</v>
          </cell>
          <cell r="C67">
            <v>0.20000000000000101</v>
          </cell>
        </row>
        <row r="68">
          <cell r="B68">
            <v>4.48386</v>
          </cell>
          <cell r="C68">
            <v>0.15000000000000099</v>
          </cell>
        </row>
        <row r="69">
          <cell r="B69">
            <v>5.2877729999999996</v>
          </cell>
          <cell r="C69">
            <v>0.100000000000001</v>
          </cell>
          <cell r="D69" t="str">
            <v>Max</v>
          </cell>
        </row>
        <row r="74">
          <cell r="B74" t="str">
            <v>3   Risked</v>
          </cell>
          <cell r="C74" t="str">
            <v>BN1</v>
          </cell>
        </row>
        <row r="75">
          <cell r="B75" t="str">
            <v xml:space="preserve"> </v>
          </cell>
        </row>
        <row r="76">
          <cell r="B76" t="str">
            <v>Risked Spec EV (zone)</v>
          </cell>
        </row>
        <row r="77">
          <cell r="B77" t="str">
            <v xml:space="preserve">Output </v>
          </cell>
        </row>
        <row r="78">
          <cell r="B78" t="str">
            <v>K63</v>
          </cell>
        </row>
        <row r="79">
          <cell r="B79">
            <v>0</v>
          </cell>
          <cell r="C79" t="str">
            <v>Min</v>
          </cell>
        </row>
        <row r="80">
          <cell r="B80">
            <v>40.99588</v>
          </cell>
          <cell r="C80" t="str">
            <v>Max</v>
          </cell>
        </row>
        <row r="81">
          <cell r="B81">
            <v>2.6195710000000001</v>
          </cell>
          <cell r="C81" t="str">
            <v>TEV</v>
          </cell>
        </row>
        <row r="82">
          <cell r="B82">
            <v>6.8634969999999997</v>
          </cell>
          <cell r="C82" t="str">
            <v>Stand. Dev.</v>
          </cell>
        </row>
        <row r="83">
          <cell r="B83">
            <v>47.107590000000002</v>
          </cell>
          <cell r="C83" t="str">
            <v>Variance</v>
          </cell>
        </row>
        <row r="84">
          <cell r="B84">
            <v>3.1056859999999999</v>
          </cell>
          <cell r="C84" t="str">
            <v>skewness</v>
          </cell>
        </row>
        <row r="85">
          <cell r="B85">
            <v>12.98047</v>
          </cell>
          <cell r="C85" t="str">
            <v>Kurtosis</v>
          </cell>
        </row>
        <row r="90">
          <cell r="B90">
            <v>0</v>
          </cell>
          <cell r="C90">
            <v>0.85</v>
          </cell>
        </row>
        <row r="91">
          <cell r="B91">
            <v>0</v>
          </cell>
          <cell r="C91">
            <v>0.8</v>
          </cell>
        </row>
        <row r="92">
          <cell r="B92">
            <v>0</v>
          </cell>
          <cell r="C92">
            <v>0.75</v>
          </cell>
        </row>
        <row r="93">
          <cell r="B93">
            <v>0</v>
          </cell>
          <cell r="C93">
            <v>0.7</v>
          </cell>
        </row>
        <row r="94">
          <cell r="B94">
            <v>0</v>
          </cell>
          <cell r="C94">
            <v>0.65</v>
          </cell>
        </row>
        <row r="95">
          <cell r="B95">
            <v>0</v>
          </cell>
          <cell r="C95">
            <v>0.6</v>
          </cell>
        </row>
        <row r="96">
          <cell r="B96">
            <v>0</v>
          </cell>
          <cell r="C96">
            <v>0.55000000000000104</v>
          </cell>
        </row>
        <row r="97">
          <cell r="B97">
            <v>0</v>
          </cell>
          <cell r="C97">
            <v>0.500000000000001</v>
          </cell>
          <cell r="D97" t="str">
            <v>Median</v>
          </cell>
        </row>
        <row r="98">
          <cell r="B98">
            <v>0</v>
          </cell>
          <cell r="C98">
            <v>0.45000000000000101</v>
          </cell>
        </row>
        <row r="99">
          <cell r="B99">
            <v>0</v>
          </cell>
          <cell r="C99">
            <v>0.40000000000000102</v>
          </cell>
        </row>
        <row r="100">
          <cell r="B100">
            <v>0</v>
          </cell>
          <cell r="C100">
            <v>0.35000000000000098</v>
          </cell>
        </row>
        <row r="101">
          <cell r="B101">
            <v>0</v>
          </cell>
          <cell r="C101">
            <v>0.30000000000000099</v>
          </cell>
        </row>
        <row r="102">
          <cell r="B102">
            <v>0</v>
          </cell>
          <cell r="C102">
            <v>0.250000000000001</v>
          </cell>
        </row>
        <row r="103">
          <cell r="B103">
            <v>0</v>
          </cell>
          <cell r="C103">
            <v>0.20000000000000101</v>
          </cell>
        </row>
      </sheetData>
      <sheetData sheetId="2">
        <row r="2">
          <cell r="A2" t="str">
            <v>TABLE 2</v>
          </cell>
        </row>
        <row r="3">
          <cell r="A3" t="str">
            <v>Composite Pg and Expected Values: risked and unrisked Potential Volumes</v>
          </cell>
        </row>
        <row r="4">
          <cell r="A4" t="str">
            <v>Field.Prospect.Basin.Country</v>
          </cell>
        </row>
        <row r="5">
          <cell r="A5" t="str">
            <v>Date</v>
          </cell>
        </row>
        <row r="6">
          <cell r="C6" t="str">
            <v xml:space="preserve"> </v>
          </cell>
        </row>
        <row r="8">
          <cell r="C8" t="str">
            <v xml:space="preserve"> </v>
          </cell>
        </row>
        <row r="9">
          <cell r="A9" t="str">
            <v>Case</v>
          </cell>
          <cell r="C9" t="str">
            <v>Unrisked potential resources, EV</v>
          </cell>
          <cell r="E9" t="str">
            <v>Composite Probability of Geologic Success, Pg</v>
          </cell>
          <cell r="G9" t="str">
            <v>Risk adjusted potential resources, EV</v>
          </cell>
        </row>
        <row r="11">
          <cell r="A11" t="str">
            <v>Dependent</v>
          </cell>
          <cell r="C11">
            <v>170.46379999999999</v>
          </cell>
          <cell r="E11">
            <v>0.16014049999999999</v>
          </cell>
          <cell r="G11">
            <v>27.298158163899998</v>
          </cell>
        </row>
        <row r="12">
          <cell r="A12" t="str">
            <v>Independent</v>
          </cell>
          <cell r="C12">
            <v>27.85526343255102</v>
          </cell>
          <cell r="E12">
            <v>0.98</v>
          </cell>
          <cell r="G12">
            <v>27.298158163899998</v>
          </cell>
        </row>
        <row r="13">
          <cell r="A13" t="str">
            <v>Mixed</v>
          </cell>
          <cell r="C13">
            <v>99.159531716275509</v>
          </cell>
          <cell r="E13">
            <v>0.28000000000000003</v>
          </cell>
          <cell r="G13">
            <v>27.298158163899998</v>
          </cell>
        </row>
      </sheetData>
      <sheetData sheetId="3">
        <row r="1">
          <cell r="A1" t="str">
            <v>TABLE 1</v>
          </cell>
        </row>
        <row r="2">
          <cell r="A2" t="str">
            <v>TOTAL PROSPECTIVE RESOURCES</v>
          </cell>
        </row>
        <row r="3">
          <cell r="A3" t="str">
            <v>as of</v>
          </cell>
        </row>
        <row r="4">
          <cell r="A4" t="str">
            <v>DECEMBER 31, 2001</v>
          </cell>
        </row>
        <row r="5">
          <cell r="A5" t="str">
            <v>CERTAIN PROSPECTS</v>
          </cell>
        </row>
        <row r="6">
          <cell r="A6" t="str">
            <v>WEST MEDVEZHYE AREA</v>
          </cell>
        </row>
        <row r="7">
          <cell r="A7" t="str">
            <v>RUSSIA</v>
          </cell>
        </row>
        <row r="10">
          <cell r="C10" t="str">
            <v xml:space="preserve"> </v>
          </cell>
        </row>
        <row r="11">
          <cell r="B11" t="str">
            <v>Summary of Prospective Resources (billions of cubic meters)</v>
          </cell>
        </row>
        <row r="12">
          <cell r="A12" t="str">
            <v>Prospect Name</v>
          </cell>
          <cell r="B12" t="str">
            <v>P90</v>
          </cell>
          <cell r="C12" t="str">
            <v>P50</v>
          </cell>
          <cell r="D12" t="str">
            <v>P10</v>
          </cell>
          <cell r="E12" t="str">
            <v>Expected value</v>
          </cell>
          <cell r="F12" t="str">
            <v>Probability of Geologic Success</v>
          </cell>
          <cell r="G12" t="str">
            <v>Pg Adjusted Potential Volume</v>
          </cell>
        </row>
        <row r="13">
          <cell r="E13" t="str">
            <v>(EV)</v>
          </cell>
          <cell r="F13" t="str">
            <v>(Pg)</v>
          </cell>
          <cell r="G13" t="str">
            <v>(EV)</v>
          </cell>
        </row>
        <row r="15">
          <cell r="A15" t="str">
            <v>West Medvezhe Area</v>
          </cell>
          <cell r="B15">
            <v>125.87730000000001</v>
          </cell>
          <cell r="C15">
            <v>167.95099999999999</v>
          </cell>
          <cell r="D15">
            <v>219.5436</v>
          </cell>
          <cell r="E15">
            <v>170.46379999999999</v>
          </cell>
          <cell r="F15">
            <v>0.16014049999999999</v>
          </cell>
          <cell r="G15">
            <v>27.298158163899998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10</v>
          </cell>
        </row>
        <row r="6">
          <cell r="C6">
            <v>20</v>
          </cell>
        </row>
        <row r="9">
          <cell r="C9" t="str">
            <v xml:space="preserve"> </v>
          </cell>
        </row>
        <row r="10">
          <cell r="C10" t="str">
            <v>Normal</v>
          </cell>
        </row>
        <row r="13">
          <cell r="C13">
            <v>14.999609832227858</v>
          </cell>
        </row>
        <row r="14">
          <cell r="C14">
            <v>15.223089041826807</v>
          </cell>
        </row>
        <row r="15">
          <cell r="C15">
            <v>3.9016777214202105</v>
          </cell>
        </row>
        <row r="16">
          <cell r="C16">
            <v>14.999609832227858</v>
          </cell>
        </row>
        <row r="17">
          <cell r="C17">
            <v>14.999609832227858</v>
          </cell>
        </row>
        <row r="18">
          <cell r="C18">
            <v>0.26011861408802411</v>
          </cell>
        </row>
        <row r="38">
          <cell r="E38" t="str">
            <v>Data for Normal CDF</v>
          </cell>
        </row>
        <row r="39">
          <cell r="C39" t="str">
            <v>Y</v>
          </cell>
          <cell r="E39" t="str">
            <v>X</v>
          </cell>
          <cell r="F39" t="str">
            <v>Y</v>
          </cell>
        </row>
        <row r="41">
          <cell r="C41">
            <v>0.01</v>
          </cell>
          <cell r="D41">
            <v>0.99</v>
          </cell>
          <cell r="E41">
            <v>5.9229733594113672</v>
          </cell>
          <cell r="F41">
            <v>0.01</v>
          </cell>
          <cell r="G41">
            <v>0.99</v>
          </cell>
        </row>
        <row r="42">
          <cell r="C42">
            <v>0.02</v>
          </cell>
          <cell r="D42">
            <v>0.98</v>
          </cell>
          <cell r="E42">
            <v>6.986546328648128</v>
          </cell>
          <cell r="F42">
            <v>0.02</v>
          </cell>
          <cell r="G42">
            <v>0.98</v>
          </cell>
        </row>
        <row r="43">
          <cell r="C43">
            <v>0.05</v>
          </cell>
          <cell r="D43">
            <v>0.95</v>
          </cell>
          <cell r="E43">
            <v>8.5819235252793504</v>
          </cell>
          <cell r="F43">
            <v>0.05</v>
          </cell>
          <cell r="G43">
            <v>0.95</v>
          </cell>
        </row>
        <row r="44">
          <cell r="C44">
            <v>0.1</v>
          </cell>
          <cell r="D44">
            <v>0.9</v>
          </cell>
          <cell r="E44">
            <v>9.9994116489496783</v>
          </cell>
          <cell r="F44">
            <v>0.1</v>
          </cell>
          <cell r="G44">
            <v>0.9</v>
          </cell>
        </row>
        <row r="45">
          <cell r="C45">
            <v>0.15</v>
          </cell>
          <cell r="D45">
            <v>0.85</v>
          </cell>
          <cell r="E45">
            <v>10.955782765121437</v>
          </cell>
          <cell r="F45">
            <v>0.15</v>
          </cell>
          <cell r="G45">
            <v>0.85</v>
          </cell>
        </row>
        <row r="46">
          <cell r="C46">
            <v>0.2</v>
          </cell>
          <cell r="D46">
            <v>0.8</v>
          </cell>
          <cell r="E46">
            <v>11.715874420927159</v>
          </cell>
          <cell r="F46">
            <v>0.2</v>
          </cell>
          <cell r="G46">
            <v>0.8</v>
          </cell>
        </row>
        <row r="47">
          <cell r="C47">
            <v>0.25</v>
          </cell>
          <cell r="D47">
            <v>0.75</v>
          </cell>
          <cell r="E47">
            <v>12.367965798744358</v>
          </cell>
          <cell r="F47">
            <v>0.25</v>
          </cell>
          <cell r="G47">
            <v>0.75</v>
          </cell>
        </row>
        <row r="48">
          <cell r="C48">
            <v>0.3</v>
          </cell>
          <cell r="D48">
            <v>0.7</v>
          </cell>
          <cell r="E48">
            <v>12.953566123208178</v>
          </cell>
          <cell r="F48">
            <v>0.3</v>
          </cell>
          <cell r="G48">
            <v>0.7</v>
          </cell>
        </row>
        <row r="49">
          <cell r="C49">
            <v>0.35</v>
          </cell>
          <cell r="D49">
            <v>0.65</v>
          </cell>
          <cell r="E49">
            <v>13.49621118678647</v>
          </cell>
          <cell r="F49">
            <v>0.35</v>
          </cell>
          <cell r="G49">
            <v>0.65</v>
          </cell>
        </row>
        <row r="50">
          <cell r="C50">
            <v>0.4</v>
          </cell>
          <cell r="D50">
            <v>0.6</v>
          </cell>
          <cell r="E50">
            <v>14.011133162742441</v>
          </cell>
          <cell r="F50">
            <v>0.4</v>
          </cell>
          <cell r="G50">
            <v>0.6</v>
          </cell>
        </row>
        <row r="51">
          <cell r="C51">
            <v>0.45</v>
          </cell>
          <cell r="D51">
            <v>0.55000000000000004</v>
          </cell>
          <cell r="E51">
            <v>14.509319265162567</v>
          </cell>
          <cell r="F51">
            <v>0.45</v>
          </cell>
          <cell r="G51">
            <v>0.55000000000000004</v>
          </cell>
        </row>
        <row r="52">
          <cell r="C52">
            <v>0.5</v>
          </cell>
          <cell r="D52">
            <v>0.5</v>
          </cell>
          <cell r="E52">
            <v>14.999609832227858</v>
          </cell>
          <cell r="F52">
            <v>0.5</v>
          </cell>
          <cell r="G52">
            <v>0.5</v>
          </cell>
        </row>
        <row r="53">
          <cell r="C53">
            <v>0.55000000000000004</v>
          </cell>
          <cell r="D53">
            <v>0.45</v>
          </cell>
          <cell r="E53">
            <v>15.489900399293148</v>
          </cell>
          <cell r="F53">
            <v>0.55000000000000004</v>
          </cell>
          <cell r="G53">
            <v>0.45</v>
          </cell>
        </row>
        <row r="54">
          <cell r="C54">
            <v>0.6</v>
          </cell>
          <cell r="D54">
            <v>0.4</v>
          </cell>
          <cell r="E54">
            <v>15.988086501713275</v>
          </cell>
          <cell r="F54">
            <v>0.6</v>
          </cell>
          <cell r="G54">
            <v>0.4</v>
          </cell>
        </row>
        <row r="55">
          <cell r="C55">
            <v>0.65</v>
          </cell>
          <cell r="D55">
            <v>0.35</v>
          </cell>
          <cell r="E55">
            <v>16.503008477669244</v>
          </cell>
          <cell r="F55">
            <v>0.65</v>
          </cell>
          <cell r="G55">
            <v>0.35</v>
          </cell>
        </row>
        <row r="56">
          <cell r="C56">
            <v>0.7</v>
          </cell>
          <cell r="D56">
            <v>0.3</v>
          </cell>
          <cell r="E56">
            <v>17.045653541247539</v>
          </cell>
          <cell r="F56">
            <v>0.7</v>
          </cell>
          <cell r="G56">
            <v>0.3</v>
          </cell>
        </row>
        <row r="57">
          <cell r="C57">
            <v>0.75</v>
          </cell>
          <cell r="D57">
            <v>0.25</v>
          </cell>
          <cell r="E57">
            <v>17.631253865711358</v>
          </cell>
          <cell r="F57">
            <v>0.75</v>
          </cell>
          <cell r="G57">
            <v>0.25</v>
          </cell>
        </row>
        <row r="58">
          <cell r="C58">
            <v>0.8</v>
          </cell>
          <cell r="D58">
            <v>0.2</v>
          </cell>
          <cell r="E58">
            <v>18.283345243528558</v>
          </cell>
          <cell r="F58">
            <v>0.8</v>
          </cell>
          <cell r="G58">
            <v>0.2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  <sheetName val="name"/>
      <sheetName val="Currency"/>
      <sheetName val="DropDown"/>
      <sheetName val="Deep Water International"/>
      <sheetName val="B-4"/>
      <sheetName val="Sheet1"/>
    </sheetNames>
    <sheetDataSet>
      <sheetData sheetId="0" refreshError="1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  <sheetName val="TB"/>
      <sheetName val="PR CN"/>
      <sheetName val="Sprachmakro"/>
      <sheetName val="EQUIPMENT"/>
      <sheetName val="Currency"/>
      <sheetName val="DropDown"/>
      <sheetName val="PARA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расхода _арматура_"/>
      <sheetName val="_объемы задв и вент"/>
      <sheetName val="25в"/>
      <sheetName val="50в"/>
      <sheetName val="80в"/>
      <sheetName val="100в"/>
      <sheetName val="150в"/>
      <sheetName val="100з"/>
      <sheetName val="150з"/>
      <sheetName val="200з"/>
      <sheetName val="300з"/>
      <sheetName val="500з"/>
      <sheetName val="150ко"/>
      <sheetName val="дробилки"/>
      <sheetName val="объемы насосы и ко"/>
      <sheetName val="насосы К"/>
      <sheetName val="электродвигатели"/>
      <sheetName val="общ_ кол_во эл_дв"/>
      <sheetName val="нормы трудоемкости эл_дв"/>
      <sheetName val="нормы расхода эл_дв"/>
      <sheetName val="_эл_дв"/>
      <sheetName val="_эл_дв2"/>
      <sheetName val="_эл_дв2 _2_"/>
      <sheetName val="_эл_дв2 _3_"/>
      <sheetName val="_эл_дв2 _4_"/>
      <sheetName val="_эл_дв2 _5_"/>
      <sheetName val="_эл_дв2 _6_"/>
      <sheetName val="_эл_дв2 _7_"/>
      <sheetName val="_эл_дв1"/>
      <sheetName val="_эл_дв1 _2_"/>
      <sheetName val="_эл_дв1 _3_"/>
      <sheetName val="_эл_дв1 _4_"/>
      <sheetName val="_эл_дв1 _5_"/>
      <sheetName val="_эл_дв1 _6_"/>
      <sheetName val="_эл_дв1 _7_"/>
      <sheetName val="_эл_дв1 _8_"/>
      <sheetName val="_эл_дв1 _9_"/>
      <sheetName val="_эл_дв _2_"/>
      <sheetName val="_эл_дв _3_"/>
      <sheetName val="_эл_дв _4_"/>
      <sheetName val="_эл_дв _5_"/>
      <sheetName val="_эл_дв _6_"/>
      <sheetName val="_эл_дв _7_"/>
      <sheetName val="ГСМ"/>
      <sheetName val="см. мат."/>
      <sheetName val="ГСМ (выработка)"/>
      <sheetName val="см.мат (выр)"/>
      <sheetName val="ДКВР"/>
      <sheetName val="дымососы"/>
      <sheetName val="дымососы2"/>
      <sheetName val="вентилятор"/>
      <sheetName val="вентилятор2"/>
      <sheetName val="вентилятор3"/>
      <sheetName val="водонагрев"/>
      <sheetName val="нормы трудоемкости _насосы_"/>
      <sheetName val="хар_ка насосов"/>
      <sheetName val="насосы1"/>
      <sheetName val="насосы2"/>
      <sheetName val="насосы 3"/>
      <sheetName val="насосы4"/>
      <sheetName val="насосы 5"/>
      <sheetName val="насосы 6"/>
      <sheetName val="насосы 7"/>
      <sheetName val="насосы 8"/>
      <sheetName val="насосы 9"/>
      <sheetName val="насосы 10"/>
      <sheetName val="ФГ"/>
      <sheetName val="объемы трубопровод"/>
      <sheetName val="нормы трудоемкости"/>
      <sheetName val="нормы расхода"/>
      <sheetName val="100тс"/>
      <sheetName val="150тс"/>
      <sheetName val="200тс"/>
      <sheetName val="250тс"/>
      <sheetName val="300тс"/>
      <sheetName val="500тс"/>
      <sheetName val="деаэраторы"/>
      <sheetName val="деаэраторы2"/>
      <sheetName val="конвейеры"/>
      <sheetName val="фильтры"/>
      <sheetName val="фильтры2"/>
      <sheetName val="арматура"/>
      <sheetName val="з50"/>
      <sheetName val="з80"/>
      <sheetName val="з100"/>
      <sheetName val="з150"/>
      <sheetName val="з200"/>
      <sheetName val="з250"/>
      <sheetName val="з300"/>
      <sheetName val="з350"/>
      <sheetName val="ко50"/>
      <sheetName val="ко80"/>
      <sheetName val="ко100"/>
      <sheetName val="ко150"/>
      <sheetName val="ко200"/>
      <sheetName val="ко250"/>
      <sheetName val="ко300"/>
      <sheetName val="в25"/>
      <sheetName val="в50"/>
      <sheetName val="в80"/>
      <sheetName val="в100"/>
      <sheetName val="в150"/>
      <sheetName val="в200"/>
      <sheetName val="кп80"/>
      <sheetName val="кп100"/>
      <sheetName val="спирт"/>
      <sheetName val="инвентарь "/>
      <sheetName val="спец"/>
      <sheetName val="м_м"/>
      <sheetName val="СТ1"/>
      <sheetName val="СТдробилки"/>
      <sheetName val="СТ2"/>
      <sheetName val="СТ3"/>
      <sheetName val="СТ4"/>
      <sheetName val="СТ5"/>
      <sheetName val="Сводная таблица эл_дв"/>
      <sheetName val="СТ6"/>
      <sheetName val="СТ10"/>
      <sheetName val="СТ11"/>
      <sheetName val="СТ12"/>
      <sheetName val="СТ13"/>
      <sheetName val="СТгсм"/>
      <sheetName val="СТ15"/>
      <sheetName val="СТ14"/>
      <sheetName val="СТ16"/>
      <sheetName val="СТ у_т_"/>
      <sheetName val="СТ эл_эн"/>
      <sheetName val="СТхимоч_воды"/>
      <sheetName val="СТреактивы"/>
      <sheetName val="СТмолоко"/>
      <sheetName val="СТ аптечка"/>
      <sheetName val="молоко 2005-07"/>
      <sheetName val="элэн"/>
      <sheetName val="химвода"/>
      <sheetName val="у.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АО "Усть-Каменогорская птицефабрика"</v>
          </cell>
        </row>
        <row r="3">
          <cell r="A3" t="str">
            <v>Расчет годового расхода хоз. инвентаря, инструментов на вспомогательные механизмы, оборудование для теплоцеха</v>
          </cell>
        </row>
        <row r="5">
          <cell r="A5" t="str">
            <v>Наименование товара</v>
          </cell>
          <cell r="B5" t="str">
            <v>Ед.изм.</v>
          </cell>
          <cell r="C5" t="str">
            <v>Факт</v>
          </cell>
          <cell r="G5" t="str">
            <v>Расчет нормы расхода по фактическим данным за 4 года</v>
          </cell>
        </row>
        <row r="7">
          <cell r="A7" t="str">
            <v>Бокорезы</v>
          </cell>
          <cell r="B7" t="str">
            <v>штука</v>
          </cell>
        </row>
        <row r="8">
          <cell r="A8" t="str">
            <v>Бур</v>
          </cell>
          <cell r="B8" t="str">
            <v>штука</v>
          </cell>
        </row>
        <row r="9">
          <cell r="A9" t="str">
            <v>Ведро</v>
          </cell>
          <cell r="B9" t="str">
            <v>штука</v>
          </cell>
        </row>
        <row r="10">
          <cell r="A10" t="str">
            <v>Дрель ручная</v>
          </cell>
          <cell r="B10" t="str">
            <v>штука</v>
          </cell>
        </row>
        <row r="11">
          <cell r="A11" t="str">
            <v>Замок</v>
          </cell>
          <cell r="B11" t="str">
            <v>штука</v>
          </cell>
        </row>
        <row r="12">
          <cell r="A12" t="str">
            <v>Зубило</v>
          </cell>
          <cell r="B12" t="str">
            <v>штука</v>
          </cell>
        </row>
        <row r="13">
          <cell r="A13" t="str">
            <v>Кисть малярная</v>
          </cell>
          <cell r="B13" t="str">
            <v>штука</v>
          </cell>
        </row>
        <row r="14">
          <cell r="A14" t="str">
            <v>Ключ газовый</v>
          </cell>
          <cell r="B14" t="str">
            <v>штука</v>
          </cell>
        </row>
        <row r="15">
          <cell r="A15" t="str">
            <v>Ключи разные</v>
          </cell>
          <cell r="B15" t="str">
            <v>штука</v>
          </cell>
        </row>
        <row r="16">
          <cell r="A16" t="str">
            <v>Круг образивный</v>
          </cell>
          <cell r="B16" t="str">
            <v>штука</v>
          </cell>
        </row>
        <row r="17">
          <cell r="A17" t="str">
            <v>Круглогубцы</v>
          </cell>
          <cell r="B17" t="str">
            <v>штука</v>
          </cell>
        </row>
        <row r="18">
          <cell r="A18" t="str">
            <v>Лопата</v>
          </cell>
          <cell r="B18" t="str">
            <v>штука</v>
          </cell>
        </row>
        <row r="19">
          <cell r="A19" t="str">
            <v>Метла</v>
          </cell>
          <cell r="B19" t="str">
            <v>штука</v>
          </cell>
        </row>
        <row r="20">
          <cell r="A20" t="str">
            <v>Метчики</v>
          </cell>
          <cell r="B20" t="str">
            <v>штука</v>
          </cell>
        </row>
        <row r="21">
          <cell r="A21" t="str">
            <v>Молоток</v>
          </cell>
          <cell r="B21" t="str">
            <v>штука</v>
          </cell>
        </row>
        <row r="22">
          <cell r="A22" t="str">
            <v>Набор отверток</v>
          </cell>
          <cell r="B22" t="str">
            <v>штука</v>
          </cell>
        </row>
        <row r="23">
          <cell r="A23" t="str">
            <v>Напильник</v>
          </cell>
          <cell r="B23" t="str">
            <v>штука</v>
          </cell>
        </row>
        <row r="24">
          <cell r="A24" t="str">
            <v>Ножницы по металлу</v>
          </cell>
          <cell r="B24" t="str">
            <v>штука</v>
          </cell>
        </row>
        <row r="25">
          <cell r="A25" t="str">
            <v>Ножовка</v>
          </cell>
          <cell r="B25" t="str">
            <v>штука</v>
          </cell>
        </row>
        <row r="26">
          <cell r="A26" t="str">
            <v>Ножовка по металлу</v>
          </cell>
          <cell r="B26" t="str">
            <v>штука</v>
          </cell>
        </row>
        <row r="27">
          <cell r="A27" t="str">
            <v>Пассатижи</v>
          </cell>
          <cell r="B27" t="str">
            <v>штука</v>
          </cell>
        </row>
        <row r="28">
          <cell r="A28" t="str">
            <v>Паяльник</v>
          </cell>
          <cell r="B28" t="str">
            <v>штука</v>
          </cell>
        </row>
        <row r="29">
          <cell r="A29" t="str">
            <v>Полотно ножовочное</v>
          </cell>
          <cell r="B29" t="str">
            <v>штука</v>
          </cell>
        </row>
        <row r="30">
          <cell r="A30" t="str">
            <v>Резак</v>
          </cell>
          <cell r="B30" t="str">
            <v>штука</v>
          </cell>
        </row>
        <row r="31">
          <cell r="A31" t="str">
            <v>Рулетка</v>
          </cell>
          <cell r="B31" t="str">
            <v>штука</v>
          </cell>
        </row>
        <row r="32">
          <cell r="A32" t="str">
            <v>Сверло</v>
          </cell>
          <cell r="B32" t="str">
            <v>штука</v>
          </cell>
        </row>
        <row r="33">
          <cell r="A33" t="str">
            <v>Черенок</v>
          </cell>
          <cell r="B33" t="str">
            <v>штука</v>
          </cell>
        </row>
        <row r="34">
          <cell r="A34" t="str">
            <v>Шприц солидола</v>
          </cell>
          <cell r="B34" t="str">
            <v>штука</v>
          </cell>
        </row>
        <row r="35">
          <cell r="A35" t="str">
            <v>Штангенциркуль</v>
          </cell>
          <cell r="B35" t="str">
            <v>штука</v>
          </cell>
        </row>
        <row r="36">
          <cell r="A36" t="str">
            <v>Щетка для побелки</v>
          </cell>
          <cell r="B36" t="str">
            <v>штука</v>
          </cell>
        </row>
        <row r="37">
          <cell r="A37" t="str">
            <v>Щетка для пола</v>
          </cell>
          <cell r="B37" t="str">
            <v>штука</v>
          </cell>
        </row>
        <row r="38">
          <cell r="A38" t="str">
            <v>Щетка металлическая для шлиф машинки</v>
          </cell>
          <cell r="B38" t="str">
            <v>штука</v>
          </cell>
        </row>
        <row r="44">
          <cell r="A44" t="str">
            <v>Генеральный директор</v>
          </cell>
        </row>
        <row r="47">
          <cell r="A47" t="str">
            <v>Начальник ПЭО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Dati base"/>
      <sheetName val="#RIF"/>
      <sheetName val="REGISTRO"/>
      <sheetName val="Overall Table"/>
      <sheetName val="CWBS in SAP"/>
      <sheetName val="pippo"/>
      <sheetName val="Sheet1"/>
      <sheetName val="cambi_ag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"/>
      <sheetName val="SYNTHESE ECO"/>
      <sheetName val="BILAN PROJET ECO"/>
      <sheetName val="ECARTS"/>
      <sheetName val="RE-ALLOC. ECO"/>
      <sheetName val="OTS"/>
      <sheetName val="SYNTHESE FISC"/>
      <sheetName val="BILAN PROJET FISC"/>
      <sheetName val="RE-ALLOC. FISC"/>
      <sheetName val="CPTE DE RES FISC"/>
      <sheetName val="VARIANCES"/>
    </sheetNames>
    <sheetDataSet>
      <sheetData sheetId="0" refreshError="1"/>
      <sheetData sheetId="1" refreshError="1"/>
      <sheetData sheetId="2" refreshError="1">
        <row r="139">
          <cell r="A139">
            <v>1.1150480666195473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3"/>
      <sheetName val="t04"/>
      <sheetName val="t05"/>
      <sheetName val="T.07"/>
      <sheetName val="T08"/>
      <sheetName val="t09"/>
      <sheetName val="t10"/>
      <sheetName val="t11"/>
      <sheetName val="t12"/>
      <sheetName val="t13"/>
      <sheetName val="t14"/>
      <sheetName val="t14_01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t17_01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212"/>
      <sheetName val="t213"/>
      <sheetName val="214"/>
      <sheetName val="215"/>
      <sheetName val="216"/>
      <sheetName val="t22"/>
      <sheetName val="22_1"/>
      <sheetName val="22_2"/>
      <sheetName val="t23"/>
      <sheetName val="t24"/>
      <sheetName val="t25"/>
      <sheetName val="t26"/>
      <sheetName val="27"/>
      <sheetName val="t28"/>
      <sheetName val="t29"/>
      <sheetName val="t30"/>
      <sheetName val="t31"/>
      <sheetName val="Нем.активы"/>
      <sheetName val="t32"/>
      <sheetName val="Форма отчетности"/>
      <sheetName val="П"/>
      <sheetName val="name"/>
    </sheetNames>
    <sheetDataSet>
      <sheetData sheetId="0" refreshError="1"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50-LIGHT VEHICLES"/>
      <sheetName val="EQUIPMENT"/>
      <sheetName val="t0_name"/>
      <sheetName val="MAJ"/>
      <sheetName val="1111+1112"/>
      <sheetName val="BILAN PROJET ECO"/>
    </sheetNames>
    <sheetDataSet>
      <sheetData sheetId="0"/>
      <sheetData sheetId="1">
        <row r="66">
          <cell r="C66">
            <v>0.85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26">
          <cell r="AZ126">
            <v>907536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Dati base"/>
      <sheetName val="П"/>
      <sheetName val="ЯНВАРЬ"/>
      <sheetName val="Overall Table"/>
      <sheetName val="Cash CCI Detail"/>
      <sheetName val="IS"/>
      <sheetName val="BS"/>
      <sheetName val="GAAP TB 30.09.01  detail p&amp;l"/>
      <sheetName val="TSR ranking and vest calcs"/>
      <sheetName val="8"/>
      <sheetName val="Group Materiality"/>
      <sheetName val="name"/>
      <sheetName val="Synthèse"/>
      <sheetName val="Баланс"/>
      <sheetName val="EQUIPMENT"/>
      <sheetName val="Production costs"/>
      <sheetName val="Keys"/>
      <sheetName val="gaeshpetco"/>
      <sheetName val="Factors"/>
      <sheetName val="PARAM"/>
      <sheetName val="Criteria"/>
      <sheetName val="Grouplist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стр.245 (2)"/>
      <sheetName val="Lookup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"/>
      <sheetName val="B"/>
      <sheetName val="CalcData2001"/>
      <sheetName val="Grossup2001"/>
      <sheetName val="инвентарь "/>
      <sheetName val="RSPEC graphs"/>
      <sheetName val="CFD EST"/>
      <sheetName val="Pg Cases RSPEC"/>
      <sheetName val="Sum Table"/>
      <sheetName val="SCORE"/>
      <sheetName val="t0_name"/>
      <sheetName val="CONP&amp;L"/>
      <sheetName val="Dati base"/>
      <sheetName val="ST4Q_ST"/>
      <sheetName val="#ССЫЛКА"/>
      <sheetName val="П"/>
      <sheetName val="N_SVOD"/>
      <sheetName val="ЯНВ_99"/>
      <sheetName val="ProductDepots"/>
      <sheetName val="Synthèse"/>
      <sheetName val="Currency"/>
      <sheetName val="DropDown"/>
      <sheetName val="EQUIPMENT"/>
    </sheetNames>
    <sheetDataSet>
      <sheetData sheetId="0" refreshError="1">
        <row r="37">
          <cell r="A37" t="str">
            <v>USD</v>
          </cell>
        </row>
        <row r="38">
          <cell r="A38" t="str">
            <v>Доллары США</v>
          </cell>
        </row>
        <row r="40">
          <cell r="A40" t="str">
            <v>британские фунты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яцев"/>
      <sheetName val="Графики"/>
      <sheetName val="АК"/>
      <sheetName val="ССГПО"/>
      <sheetName val="АЗФ"/>
      <sheetName val="Актюбе"/>
      <sheetName val="ДонГОК"/>
      <sheetName val="ЕЭК"/>
      <sheetName val="ШК"/>
      <sheetName val="шаблон"/>
      <sheetName val="Курс валют"/>
    </sheetNames>
    <sheetDataSet>
      <sheetData sheetId="0"/>
      <sheetData sheetId="1"/>
      <sheetData sheetId="2">
        <row r="19">
          <cell r="D19">
            <v>129.19999999999999</v>
          </cell>
        </row>
      </sheetData>
      <sheetData sheetId="3">
        <row r="19">
          <cell r="D19">
            <v>12.609196141479099</v>
          </cell>
        </row>
        <row r="22">
          <cell r="D22">
            <v>16.102379421221865</v>
          </cell>
        </row>
      </sheetData>
      <sheetData sheetId="4">
        <row r="6">
          <cell r="AA6">
            <v>3174.326</v>
          </cell>
        </row>
        <row r="20">
          <cell r="D20">
            <v>461</v>
          </cell>
        </row>
      </sheetData>
      <sheetData sheetId="5">
        <row r="20">
          <cell r="D20">
            <v>427.49196141479098</v>
          </cell>
        </row>
      </sheetData>
      <sheetData sheetId="6"/>
      <sheetData sheetId="7"/>
      <sheetData sheetId="8">
        <row r="7">
          <cell r="J7">
            <v>1204777.6000000001</v>
          </cell>
        </row>
      </sheetData>
      <sheetData sheetId="9"/>
      <sheetData sheetId="10">
        <row r="5">
          <cell r="A5">
            <v>155.5</v>
          </cell>
          <cell r="B5">
            <v>153.5</v>
          </cell>
          <cell r="C5">
            <v>150</v>
          </cell>
          <cell r="D5">
            <v>151.88</v>
          </cell>
          <cell r="E5">
            <v>151.21</v>
          </cell>
          <cell r="F5">
            <v>149.04</v>
          </cell>
          <cell r="G5">
            <v>147.34</v>
          </cell>
          <cell r="H5">
            <v>146.63999999999999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131 карточка"/>
      <sheetName val="132 карточка"/>
      <sheetName val="карточка 133"/>
      <sheetName val="карточка 134"/>
      <sheetName val="analysis depr"/>
      <sheetName val="126-1"/>
      <sheetName val="126-2"/>
      <sheetName val="TB 2005"/>
      <sheetName val="analysis"/>
      <sheetName val="здания"/>
      <sheetName val="Обор"/>
      <sheetName val="прочие"/>
      <sheetName val="прочие карточка"/>
      <sheetName val="здания карточка"/>
      <sheetName val="FA"/>
      <sheetName val="ФА"/>
      <sheetName val="Обор карточка"/>
      <sheetName val="126 analysis"/>
      <sheetName val="trnf CIP - other"/>
      <sheetName val="trnf CIP-vehicles"/>
      <sheetName val="transfer from CIP to eq - O&amp;G"/>
      <sheetName val="122 to 123"/>
      <sheetName val="trans from CIP-121 "/>
      <sheetName val="transf from CIP-122 O&amp;G"/>
      <sheetName val="General"/>
      <sheetName val="EQUIPMENT"/>
      <sheetName val="Links"/>
      <sheetName val="Standing data"/>
      <sheetName val="17"/>
      <sheetName val="незав. Домодедово"/>
      <sheetName val="ГМ "/>
      <sheetName val="GAAP TB 31.12.01  detail p&amp;l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1">
          <cell r="J11">
            <v>19202499.530000001</v>
          </cell>
        </row>
        <row r="16">
          <cell r="J16">
            <v>15855642.52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TB 2005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Форма2"/>
      <sheetName val="DropDown"/>
      <sheetName val="TB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6НК-cт."/>
      <sheetName val="Captions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.4 Project Managem"/>
      <sheetName val="Constn &amp; Install - LEV.4"/>
    </sheetNames>
    <sheetDataSet>
      <sheetData sheetId="0"/>
      <sheetData sheetId="1" refreshError="1">
        <row r="70">
          <cell r="F70" t="str">
            <v xml:space="preserve"> - Crude Oil Stabilization</v>
          </cell>
          <cell r="H70">
            <v>0</v>
          </cell>
          <cell r="I70">
            <v>0</v>
          </cell>
          <cell r="J70">
            <v>0</v>
          </cell>
          <cell r="K70">
            <v>137.93018579999998</v>
          </cell>
          <cell r="L70">
            <v>0</v>
          </cell>
          <cell r="M70">
            <v>0</v>
          </cell>
          <cell r="N70">
            <v>0</v>
          </cell>
          <cell r="O70">
            <v>137.93018579999998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-137.93018579999998</v>
          </cell>
          <cell r="AE70">
            <v>0</v>
          </cell>
          <cell r="AI70">
            <v>304.26</v>
          </cell>
          <cell r="AJ70">
            <v>137.93018579999998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304.26</v>
          </cell>
          <cell r="AT70">
            <v>137.93018579999998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-137.93018579999998</v>
          </cell>
        </row>
        <row r="95">
          <cell r="F95" t="str">
            <v>man-hours as per milano actl expd report</v>
          </cell>
          <cell r="AW95">
            <v>9015</v>
          </cell>
          <cell r="AX95">
            <v>43210.677537437601</v>
          </cell>
          <cell r="AY95">
            <v>389.54425800000001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NOV"/>
      <sheetName val="DropDown"/>
      <sheetName val="TB 2005"/>
      <sheetName val="Var ATK"/>
      <sheetName val="Lookup"/>
      <sheetName val="DRILL"/>
      <sheetName val="Data"/>
      <sheetName val="Расчет_Ин"/>
      <sheetName val="Profit &amp; Loss Total"/>
      <sheetName val="Свод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Оборотная ведомость КСБУ тенге"/>
      <sheetName val="Лист1"/>
      <sheetName val="Оборотная ведомость КСБУ USD"/>
      <sheetName val="Оборотная ведомость GAAP-КСБУ"/>
      <sheetName val="Оборотная ведомость GAAP USD"/>
      <sheetName val="Оборотная ведомость LUKOIL-КСБУ"/>
      <sheetName val="Оборотная ведомость LUKOIL USD"/>
      <sheetName val="Profit &amp; Loss Total"/>
      <sheetName val="GAAP TB 30.09.01  detail p&amp;l"/>
      <sheetName val="Standing data"/>
    </sheetNames>
    <sheetDataSet>
      <sheetData sheetId="0" refreshError="1"/>
      <sheetData sheetId="1" refreshError="1"/>
      <sheetData sheetId="2" refreshError="1">
        <row r="7">
          <cell r="B7" t="str">
            <v>2005/001</v>
          </cell>
          <cell r="D7" t="str">
            <v>2005/014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Выбор"/>
      <sheetName val="Sch17 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"/>
      <sheetName val="Store"/>
      <sheetName val="General"/>
      <sheetName val="census"/>
      <sheetName val="EHS&amp;Security_OK"/>
      <sheetName val="Variable_OK"/>
      <sheetName val="Present"/>
      <sheetName val="Summary"/>
      <sheetName val="Leaf Administration_OK"/>
      <sheetName val="Shipping_OK"/>
      <sheetName val="Engineering_OK"/>
      <sheetName val="FME_OK"/>
      <sheetName val="Manufacturing_OK"/>
      <sheetName val="Administration_OK"/>
      <sheetName val="HR_OK"/>
      <sheetName val="FME"/>
      <sheetName val="Secondary_OK"/>
      <sheetName val="G&amp;A"/>
      <sheetName val="M&amp;S"/>
      <sheetName val="Logistics_OK"/>
      <sheetName val="Head Summ"/>
      <sheetName val="Primary_OK"/>
      <sheetName val="UnadjBS"/>
      <sheetName val="REXPL"/>
      <sheetName val="Выбор"/>
      <sheetName val="GAAP TB 30.09.01  detail p&amp;l"/>
      <sheetName val="IS"/>
      <sheetName val="Лист3"/>
      <sheetName val="Post Frac"/>
      <sheetName val="IPR"/>
      <sheetName val="July_03_Pg8"/>
      <sheetName val="ГМ "/>
      <sheetName val="Interco payables&amp;receivables"/>
      <sheetName val="Income tax summary"/>
      <sheetName val="ШК"/>
      <sheetName val="Курс валют"/>
      <sheetName val="АЗФ"/>
      <sheetName val="АК"/>
      <sheetName val="Актюбе"/>
      <sheetName val="ССГПО"/>
    </sheetNames>
    <sheetDataSet>
      <sheetData sheetId="0"/>
      <sheetData sheetId="1" refreshError="1">
        <row r="1">
          <cell r="A1" t="str">
            <v>Fixed and Other assets</v>
          </cell>
          <cell r="D1" t="str">
            <v>2000 year</v>
          </cell>
          <cell r="K1" t="str">
            <v>Dec Deprec</v>
          </cell>
          <cell r="L1" t="str">
            <v># of Periods ytd</v>
          </cell>
          <cell r="N1">
            <v>12</v>
          </cell>
        </row>
        <row r="2">
          <cell r="A2" t="str">
            <v>JAN month end balances</v>
          </cell>
          <cell r="L2" t="str">
            <v># Periods remaining</v>
          </cell>
          <cell r="N2">
            <v>0</v>
          </cell>
        </row>
        <row r="4">
          <cell r="C4" t="str">
            <v>Cost</v>
          </cell>
          <cell r="D4" t="str">
            <v>Non-tax</v>
          </cell>
          <cell r="E4" t="str">
            <v>Additions/</v>
          </cell>
          <cell r="F4" t="str">
            <v>Total</v>
          </cell>
          <cell r="H4" t="str">
            <v>Acc Depr</v>
          </cell>
          <cell r="I4" t="str">
            <v>Additions/</v>
          </cell>
          <cell r="J4" t="str">
            <v>YTD</v>
          </cell>
          <cell r="K4" t="str">
            <v>YTD</v>
          </cell>
          <cell r="L4" t="str">
            <v>NBV</v>
          </cell>
          <cell r="M4" t="str">
            <v>NBV</v>
          </cell>
          <cell r="N4" t="str">
            <v>curr</v>
          </cell>
          <cell r="O4" t="str">
            <v>future</v>
          </cell>
          <cell r="P4" t="str">
            <v>Gain / (Loss)</v>
          </cell>
          <cell r="Q4" t="str">
            <v>Deprec</v>
          </cell>
          <cell r="R4" t="str">
            <v>JAN</v>
          </cell>
          <cell r="X4" t="str">
            <v>This</v>
          </cell>
          <cell r="Y4" t="str">
            <v xml:space="preserve">Next </v>
          </cell>
        </row>
        <row r="5">
          <cell r="C5" t="str">
            <v>199901</v>
          </cell>
          <cell r="D5" t="str">
            <v>Adjustments</v>
          </cell>
          <cell r="E5" t="str">
            <v>Disposals</v>
          </cell>
          <cell r="F5" t="str">
            <v>Cost</v>
          </cell>
          <cell r="H5" t="str">
            <v>199901</v>
          </cell>
          <cell r="I5" t="str">
            <v>Disposals</v>
          </cell>
          <cell r="J5" t="str">
            <v>Depr</v>
          </cell>
          <cell r="K5" t="str">
            <v>Acc Depr</v>
          </cell>
          <cell r="L5" t="str">
            <v>199901</v>
          </cell>
          <cell r="M5" t="str">
            <v>200001</v>
          </cell>
          <cell r="N5" t="str">
            <v>yr</v>
          </cell>
          <cell r="O5" t="str">
            <v>yrs</v>
          </cell>
          <cell r="P5" t="str">
            <v>on disposal</v>
          </cell>
          <cell r="Q5" t="str">
            <v>ytd SB</v>
          </cell>
          <cell r="R5" t="str">
            <v>deprec</v>
          </cell>
          <cell r="W5" t="str">
            <v>Monthly</v>
          </cell>
          <cell r="X5" t="str">
            <v>Year</v>
          </cell>
          <cell r="Y5" t="str">
            <v>Year</v>
          </cell>
        </row>
        <row r="6">
          <cell r="W6">
            <v>0</v>
          </cell>
          <cell r="X6">
            <v>0</v>
          </cell>
          <cell r="Y6">
            <v>0</v>
          </cell>
        </row>
        <row r="7">
          <cell r="A7" t="str">
            <v>Furniture, Fixtures and Equipment - 10 year straight line</v>
          </cell>
        </row>
        <row r="9">
          <cell r="A9" t="str">
            <v>PLDF</v>
          </cell>
          <cell r="B9">
            <v>9905</v>
          </cell>
          <cell r="C9">
            <v>0</v>
          </cell>
          <cell r="E9">
            <v>97201</v>
          </cell>
          <cell r="F9">
            <v>97201</v>
          </cell>
          <cell r="H9">
            <v>0</v>
          </cell>
          <cell r="I9">
            <v>0</v>
          </cell>
          <cell r="J9">
            <v>6480.07</v>
          </cell>
          <cell r="K9">
            <v>-6480.07</v>
          </cell>
          <cell r="L9">
            <v>0</v>
          </cell>
          <cell r="M9">
            <v>90720.93</v>
          </cell>
          <cell r="N9">
            <v>8</v>
          </cell>
          <cell r="O9">
            <v>112</v>
          </cell>
          <cell r="P9">
            <v>0</v>
          </cell>
          <cell r="Q9">
            <v>6480.07</v>
          </cell>
          <cell r="R9">
            <v>0</v>
          </cell>
        </row>
        <row r="10">
          <cell r="A10">
            <v>1510</v>
          </cell>
          <cell r="C10" t="str">
            <v>------------------</v>
          </cell>
          <cell r="D10" t="str">
            <v>------------------</v>
          </cell>
          <cell r="E10" t="str">
            <v>------------------</v>
          </cell>
          <cell r="F10" t="str">
            <v>------------------</v>
          </cell>
          <cell r="H10" t="str">
            <v>------------------</v>
          </cell>
          <cell r="I10" t="str">
            <v>------------------</v>
          </cell>
          <cell r="J10" t="str">
            <v>------------------</v>
          </cell>
          <cell r="K10" t="str">
            <v>------------------</v>
          </cell>
          <cell r="L10" t="str">
            <v>------------------</v>
          </cell>
          <cell r="M10" t="str">
            <v>------------------</v>
          </cell>
          <cell r="P10" t="str">
            <v>------------------</v>
          </cell>
          <cell r="Q10" t="str">
            <v>------------------</v>
          </cell>
          <cell r="R10" t="str">
            <v>------------------</v>
          </cell>
        </row>
        <row r="11">
          <cell r="A11" t="str">
            <v>store closed</v>
          </cell>
          <cell r="C11">
            <v>0</v>
          </cell>
          <cell r="E11">
            <v>97201</v>
          </cell>
          <cell r="F11">
            <v>97201</v>
          </cell>
          <cell r="H11">
            <v>0</v>
          </cell>
          <cell r="I11">
            <v>0</v>
          </cell>
          <cell r="J11">
            <v>6480.07</v>
          </cell>
          <cell r="K11">
            <v>-6480.07</v>
          </cell>
          <cell r="L11">
            <v>0</v>
          </cell>
          <cell r="M11">
            <v>90720.93</v>
          </cell>
          <cell r="P11">
            <v>0</v>
          </cell>
          <cell r="Q11">
            <v>6480.07</v>
          </cell>
          <cell r="R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>
            <v>5001</v>
          </cell>
          <cell r="B13">
            <v>9905</v>
          </cell>
          <cell r="C13">
            <v>0</v>
          </cell>
          <cell r="E13">
            <v>97201</v>
          </cell>
          <cell r="F13">
            <v>97201</v>
          </cell>
          <cell r="H13">
            <v>0</v>
          </cell>
          <cell r="I13">
            <v>0</v>
          </cell>
          <cell r="J13">
            <v>6480.07</v>
          </cell>
          <cell r="K13">
            <v>-6480.07</v>
          </cell>
          <cell r="L13">
            <v>0</v>
          </cell>
          <cell r="M13">
            <v>90720.93</v>
          </cell>
          <cell r="N13">
            <v>8</v>
          </cell>
          <cell r="O13">
            <v>112</v>
          </cell>
          <cell r="P13">
            <v>0</v>
          </cell>
          <cell r="Q13">
            <v>6480.07</v>
          </cell>
          <cell r="R13">
            <v>0</v>
          </cell>
        </row>
        <row r="14">
          <cell r="B14">
            <v>9906</v>
          </cell>
          <cell r="C14">
            <v>0</v>
          </cell>
          <cell r="E14">
            <v>2494.8000000000002</v>
          </cell>
          <cell r="F14">
            <v>2494.8000000000002</v>
          </cell>
          <cell r="H14">
            <v>0</v>
          </cell>
          <cell r="I14">
            <v>0</v>
          </cell>
          <cell r="J14">
            <v>145.53</v>
          </cell>
          <cell r="K14">
            <v>-145.53</v>
          </cell>
          <cell r="L14">
            <v>0</v>
          </cell>
          <cell r="M14">
            <v>2349.27</v>
          </cell>
          <cell r="N14">
            <v>7</v>
          </cell>
          <cell r="O14">
            <v>113</v>
          </cell>
          <cell r="P14">
            <v>0</v>
          </cell>
          <cell r="Q14">
            <v>145.53</v>
          </cell>
          <cell r="R14">
            <v>0</v>
          </cell>
        </row>
        <row r="15">
          <cell r="B15">
            <v>9907</v>
          </cell>
          <cell r="E15">
            <v>1096.47</v>
          </cell>
          <cell r="F15">
            <v>1096.47</v>
          </cell>
          <cell r="J15">
            <v>54.82</v>
          </cell>
          <cell r="K15">
            <v>-54.82</v>
          </cell>
          <cell r="M15">
            <v>1041.6500000000001</v>
          </cell>
          <cell r="N15">
            <v>6</v>
          </cell>
          <cell r="O15">
            <v>114</v>
          </cell>
          <cell r="Q15">
            <v>54.82</v>
          </cell>
          <cell r="R15">
            <v>0</v>
          </cell>
        </row>
        <row r="16">
          <cell r="B16">
            <v>9908</v>
          </cell>
          <cell r="E16">
            <v>1500</v>
          </cell>
          <cell r="F16">
            <v>1500</v>
          </cell>
          <cell r="J16">
            <v>62.5</v>
          </cell>
          <cell r="K16">
            <v>-62.5</v>
          </cell>
          <cell r="M16">
            <v>1437.5</v>
          </cell>
          <cell r="N16">
            <v>5</v>
          </cell>
          <cell r="O16">
            <v>115</v>
          </cell>
          <cell r="Q16">
            <v>62.5</v>
          </cell>
          <cell r="R16">
            <v>0</v>
          </cell>
        </row>
        <row r="17">
          <cell r="B17">
            <v>9908</v>
          </cell>
          <cell r="E17">
            <v>4821.6499999999996</v>
          </cell>
          <cell r="F17">
            <v>4821.6499999999996</v>
          </cell>
          <cell r="J17">
            <v>200.9</v>
          </cell>
          <cell r="K17">
            <v>-200.9</v>
          </cell>
          <cell r="M17">
            <v>4620.75</v>
          </cell>
          <cell r="N17">
            <v>5</v>
          </cell>
          <cell r="O17">
            <v>115</v>
          </cell>
          <cell r="Q17">
            <v>200.9</v>
          </cell>
          <cell r="R17">
            <v>0</v>
          </cell>
        </row>
        <row r="18">
          <cell r="B18">
            <v>9908</v>
          </cell>
          <cell r="E18">
            <v>142986.65</v>
          </cell>
          <cell r="F18">
            <v>142986.65</v>
          </cell>
          <cell r="J18">
            <v>5957.78</v>
          </cell>
          <cell r="K18">
            <v>-5957.78</v>
          </cell>
          <cell r="M18">
            <v>137028.87</v>
          </cell>
          <cell r="N18">
            <v>5</v>
          </cell>
          <cell r="O18">
            <v>115</v>
          </cell>
          <cell r="Q18">
            <v>5957.78</v>
          </cell>
          <cell r="R18">
            <v>0</v>
          </cell>
        </row>
        <row r="19">
          <cell r="B19">
            <v>9908</v>
          </cell>
          <cell r="E19">
            <v>496.77</v>
          </cell>
          <cell r="F19">
            <v>496.77</v>
          </cell>
          <cell r="J19">
            <v>20.7</v>
          </cell>
          <cell r="K19">
            <v>-20.7</v>
          </cell>
          <cell r="M19">
            <v>476.07</v>
          </cell>
          <cell r="N19">
            <v>5</v>
          </cell>
          <cell r="O19">
            <v>115</v>
          </cell>
          <cell r="Q19">
            <v>20.7</v>
          </cell>
          <cell r="R19">
            <v>0</v>
          </cell>
        </row>
        <row r="20">
          <cell r="B20">
            <v>9909</v>
          </cell>
          <cell r="E20">
            <v>3863.25</v>
          </cell>
          <cell r="F20">
            <v>3863.25</v>
          </cell>
          <cell r="J20">
            <v>128.78</v>
          </cell>
          <cell r="K20">
            <v>-128.78</v>
          </cell>
          <cell r="M20">
            <v>3734.47</v>
          </cell>
          <cell r="N20">
            <v>4</v>
          </cell>
          <cell r="O20">
            <v>116</v>
          </cell>
          <cell r="Q20">
            <v>128.78</v>
          </cell>
          <cell r="R20">
            <v>0</v>
          </cell>
        </row>
        <row r="21">
          <cell r="B21">
            <v>9909</v>
          </cell>
          <cell r="E21">
            <v>988.42</v>
          </cell>
          <cell r="F21">
            <v>988.42</v>
          </cell>
          <cell r="J21">
            <v>32.950000000000003</v>
          </cell>
          <cell r="K21">
            <v>-32.950000000000003</v>
          </cell>
          <cell r="M21">
            <v>955.46999999999991</v>
          </cell>
          <cell r="N21">
            <v>4</v>
          </cell>
          <cell r="O21">
            <v>116</v>
          </cell>
          <cell r="Q21">
            <v>32.950000000000003</v>
          </cell>
          <cell r="R21">
            <v>0</v>
          </cell>
        </row>
        <row r="22">
          <cell r="B22">
            <v>9909</v>
          </cell>
          <cell r="E22">
            <v>484.11</v>
          </cell>
          <cell r="F22">
            <v>484.11</v>
          </cell>
          <cell r="J22">
            <v>16.14</v>
          </cell>
          <cell r="K22">
            <v>-16.14</v>
          </cell>
          <cell r="M22">
            <v>467.97</v>
          </cell>
          <cell r="N22">
            <v>4</v>
          </cell>
          <cell r="O22">
            <v>116</v>
          </cell>
          <cell r="Q22">
            <v>16.14</v>
          </cell>
          <cell r="R22">
            <v>0</v>
          </cell>
        </row>
        <row r="23">
          <cell r="B23">
            <v>9909</v>
          </cell>
          <cell r="E23">
            <v>733.36</v>
          </cell>
          <cell r="F23">
            <v>733.36</v>
          </cell>
          <cell r="J23">
            <v>24.45</v>
          </cell>
          <cell r="K23">
            <v>-24.45</v>
          </cell>
          <cell r="M23">
            <v>708.91</v>
          </cell>
          <cell r="N23">
            <v>4</v>
          </cell>
          <cell r="O23">
            <v>116</v>
          </cell>
          <cell r="Q23">
            <v>24.45</v>
          </cell>
          <cell r="R23">
            <v>0</v>
          </cell>
        </row>
        <row r="24">
          <cell r="B24">
            <v>9909</v>
          </cell>
          <cell r="E24">
            <v>3938.22</v>
          </cell>
          <cell r="F24">
            <v>3938.22</v>
          </cell>
          <cell r="J24">
            <v>131.27000000000001</v>
          </cell>
          <cell r="K24">
            <v>-131.27000000000001</v>
          </cell>
          <cell r="M24">
            <v>3806.95</v>
          </cell>
          <cell r="N24">
            <v>4</v>
          </cell>
          <cell r="O24">
            <v>116</v>
          </cell>
          <cell r="Q24">
            <v>131.27000000000001</v>
          </cell>
          <cell r="R24">
            <v>0</v>
          </cell>
        </row>
        <row r="25">
          <cell r="B25">
            <v>9909</v>
          </cell>
          <cell r="E25">
            <v>770.7</v>
          </cell>
          <cell r="F25">
            <v>770.7</v>
          </cell>
          <cell r="J25">
            <v>25.69</v>
          </cell>
          <cell r="K25">
            <v>-25.69</v>
          </cell>
          <cell r="M25">
            <v>745.01</v>
          </cell>
          <cell r="N25">
            <v>4</v>
          </cell>
          <cell r="O25">
            <v>116</v>
          </cell>
          <cell r="Q25">
            <v>25.69</v>
          </cell>
          <cell r="R25">
            <v>0</v>
          </cell>
        </row>
        <row r="26">
          <cell r="B26">
            <v>9910</v>
          </cell>
          <cell r="E26">
            <v>49698</v>
          </cell>
          <cell r="F26">
            <v>49698</v>
          </cell>
          <cell r="J26">
            <v>1242.45</v>
          </cell>
          <cell r="K26">
            <v>-1242.45</v>
          </cell>
          <cell r="M26">
            <v>48455.55</v>
          </cell>
          <cell r="N26">
            <v>3</v>
          </cell>
          <cell r="O26">
            <v>117</v>
          </cell>
          <cell r="Q26">
            <v>1242.45</v>
          </cell>
          <cell r="R26">
            <v>0</v>
          </cell>
        </row>
        <row r="27">
          <cell r="B27">
            <v>9910</v>
          </cell>
          <cell r="E27">
            <v>62952.160000000003</v>
          </cell>
          <cell r="F27">
            <v>62952.160000000003</v>
          </cell>
          <cell r="J27">
            <v>1573.8</v>
          </cell>
          <cell r="K27">
            <v>-1573.8</v>
          </cell>
          <cell r="M27">
            <v>61378.36</v>
          </cell>
          <cell r="N27">
            <v>3</v>
          </cell>
          <cell r="O27">
            <v>117</v>
          </cell>
          <cell r="Q27">
            <v>1573.8</v>
          </cell>
          <cell r="R27">
            <v>0</v>
          </cell>
        </row>
        <row r="28">
          <cell r="B28">
            <v>9910</v>
          </cell>
          <cell r="E28">
            <v>8882.14</v>
          </cell>
          <cell r="F28">
            <v>8882.14</v>
          </cell>
          <cell r="J28">
            <v>222.05</v>
          </cell>
          <cell r="K28">
            <v>-222.05</v>
          </cell>
          <cell r="M28">
            <v>8660.09</v>
          </cell>
          <cell r="N28">
            <v>3</v>
          </cell>
          <cell r="O28">
            <v>117</v>
          </cell>
          <cell r="Q28">
            <v>222.05</v>
          </cell>
          <cell r="R28">
            <v>0</v>
          </cell>
        </row>
        <row r="29">
          <cell r="B29">
            <v>9910</v>
          </cell>
          <cell r="E29">
            <v>3384.72</v>
          </cell>
          <cell r="F29">
            <v>3384.72</v>
          </cell>
          <cell r="J29">
            <v>84.62</v>
          </cell>
          <cell r="K29">
            <v>-84.62</v>
          </cell>
          <cell r="M29">
            <v>3300.1</v>
          </cell>
          <cell r="N29">
            <v>3</v>
          </cell>
          <cell r="O29">
            <v>117</v>
          </cell>
          <cell r="Q29">
            <v>84.62</v>
          </cell>
          <cell r="R29">
            <v>0</v>
          </cell>
        </row>
        <row r="30">
          <cell r="B30">
            <v>9910</v>
          </cell>
          <cell r="E30">
            <v>14947.2</v>
          </cell>
          <cell r="F30">
            <v>14947.2</v>
          </cell>
          <cell r="J30">
            <v>373.68</v>
          </cell>
          <cell r="K30">
            <v>-373.68</v>
          </cell>
          <cell r="M30">
            <v>14573.52</v>
          </cell>
          <cell r="N30">
            <v>3</v>
          </cell>
          <cell r="O30">
            <v>117</v>
          </cell>
          <cell r="Q30">
            <v>373.68</v>
          </cell>
          <cell r="R30">
            <v>0</v>
          </cell>
        </row>
        <row r="31">
          <cell r="B31">
            <v>9910</v>
          </cell>
          <cell r="E31">
            <v>4637.28</v>
          </cell>
          <cell r="F31">
            <v>4637.28</v>
          </cell>
          <cell r="J31">
            <v>115.93</v>
          </cell>
          <cell r="K31">
            <v>-115.93</v>
          </cell>
          <cell r="M31">
            <v>4521.3499999999995</v>
          </cell>
          <cell r="N31">
            <v>3</v>
          </cell>
          <cell r="O31">
            <v>117</v>
          </cell>
          <cell r="Q31">
            <v>115.93</v>
          </cell>
          <cell r="R31">
            <v>0</v>
          </cell>
        </row>
        <row r="32">
          <cell r="B32">
            <v>9911</v>
          </cell>
          <cell r="E32">
            <v>28330.739999999998</v>
          </cell>
          <cell r="F32">
            <v>28330.739999999998</v>
          </cell>
          <cell r="J32">
            <v>472.18</v>
          </cell>
          <cell r="K32">
            <v>-472.18</v>
          </cell>
          <cell r="M32">
            <v>27858.559999999998</v>
          </cell>
          <cell r="N32">
            <v>2</v>
          </cell>
          <cell r="O32">
            <v>118</v>
          </cell>
          <cell r="Q32">
            <v>472.18</v>
          </cell>
          <cell r="R32">
            <v>0</v>
          </cell>
        </row>
        <row r="33">
          <cell r="B33">
            <v>9912</v>
          </cell>
          <cell r="E33">
            <v>6117.64</v>
          </cell>
          <cell r="F33">
            <v>6117.64</v>
          </cell>
          <cell r="J33">
            <v>50.98</v>
          </cell>
          <cell r="K33">
            <v>-50.98</v>
          </cell>
          <cell r="M33">
            <v>6066.6600000000008</v>
          </cell>
          <cell r="N33">
            <v>1</v>
          </cell>
          <cell r="O33">
            <v>119</v>
          </cell>
          <cell r="Q33">
            <v>50.98</v>
          </cell>
          <cell r="R33">
            <v>0</v>
          </cell>
        </row>
        <row r="34">
          <cell r="B34" t="str">
            <v>0001</v>
          </cell>
          <cell r="E34">
            <v>3369.4</v>
          </cell>
          <cell r="F34">
            <v>3369.4</v>
          </cell>
          <cell r="J34">
            <v>0</v>
          </cell>
          <cell r="K34">
            <v>0</v>
          </cell>
          <cell r="M34">
            <v>3369.4</v>
          </cell>
          <cell r="O34">
            <v>120</v>
          </cell>
          <cell r="Q34">
            <v>0</v>
          </cell>
          <cell r="R34">
            <v>0</v>
          </cell>
        </row>
        <row r="35">
          <cell r="B35" t="str">
            <v>0001</v>
          </cell>
          <cell r="E35">
            <v>24631</v>
          </cell>
          <cell r="F35">
            <v>24631</v>
          </cell>
          <cell r="J35">
            <v>0</v>
          </cell>
          <cell r="K35">
            <v>0</v>
          </cell>
          <cell r="M35">
            <v>24631</v>
          </cell>
          <cell r="O35">
            <v>120</v>
          </cell>
          <cell r="Q35">
            <v>0</v>
          </cell>
          <cell r="R35">
            <v>0</v>
          </cell>
        </row>
        <row r="36">
          <cell r="B36" t="str">
            <v>0001</v>
          </cell>
          <cell r="E36">
            <v>3473.28</v>
          </cell>
          <cell r="F36">
            <v>3473.28</v>
          </cell>
          <cell r="J36">
            <v>0</v>
          </cell>
          <cell r="K36">
            <v>0</v>
          </cell>
          <cell r="M36">
            <v>3473.28</v>
          </cell>
          <cell r="O36">
            <v>120</v>
          </cell>
          <cell r="Q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K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C38" t="str">
            <v>------------------</v>
          </cell>
          <cell r="D38" t="str">
            <v>------------------</v>
          </cell>
          <cell r="E38" t="str">
            <v>------------------</v>
          </cell>
          <cell r="F38" t="str">
            <v>------------------</v>
          </cell>
          <cell r="H38" t="str">
            <v>------------------</v>
          </cell>
          <cell r="I38" t="str">
            <v>------------------</v>
          </cell>
          <cell r="J38" t="str">
            <v>------------------</v>
          </cell>
          <cell r="K38" t="str">
            <v>------------------</v>
          </cell>
          <cell r="L38" t="str">
            <v>------------------</v>
          </cell>
          <cell r="M38" t="str">
            <v>------------------</v>
          </cell>
          <cell r="P38" t="str">
            <v>------------------</v>
          </cell>
          <cell r="Q38" t="str">
            <v>------------------</v>
          </cell>
          <cell r="R38" t="str">
            <v>------------------</v>
          </cell>
        </row>
        <row r="39">
          <cell r="A39">
            <v>1515</v>
          </cell>
          <cell r="C39">
            <v>0</v>
          </cell>
          <cell r="D39">
            <v>0</v>
          </cell>
          <cell r="E39">
            <v>471798.96000000014</v>
          </cell>
          <cell r="F39">
            <v>471798.96000000014</v>
          </cell>
          <cell r="H39">
            <v>0</v>
          </cell>
          <cell r="I39">
            <v>0</v>
          </cell>
          <cell r="J39">
            <v>17417.27</v>
          </cell>
          <cell r="K39">
            <v>-17417.27</v>
          </cell>
          <cell r="L39">
            <v>0</v>
          </cell>
          <cell r="M39">
            <v>454381.69</v>
          </cell>
          <cell r="P39">
            <v>0</v>
          </cell>
          <cell r="Q39">
            <v>17417.27</v>
          </cell>
          <cell r="R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>
            <v>5003</v>
          </cell>
          <cell r="B41">
            <v>9905</v>
          </cell>
          <cell r="C41">
            <v>0</v>
          </cell>
          <cell r="D41">
            <v>0</v>
          </cell>
          <cell r="E41">
            <v>97201</v>
          </cell>
          <cell r="F41">
            <v>97201</v>
          </cell>
          <cell r="H41">
            <v>0</v>
          </cell>
          <cell r="I41">
            <v>0</v>
          </cell>
          <cell r="J41">
            <v>6480.07</v>
          </cell>
          <cell r="K41">
            <v>-6480.07</v>
          </cell>
          <cell r="L41">
            <v>0</v>
          </cell>
          <cell r="M41">
            <v>90720.93</v>
          </cell>
          <cell r="N41">
            <v>8</v>
          </cell>
          <cell r="O41">
            <v>112</v>
          </cell>
          <cell r="P41">
            <v>0</v>
          </cell>
          <cell r="Q41">
            <v>6480.07</v>
          </cell>
          <cell r="R41">
            <v>0</v>
          </cell>
        </row>
        <row r="42">
          <cell r="B42">
            <v>9907</v>
          </cell>
          <cell r="E42">
            <v>1096.47</v>
          </cell>
          <cell r="F42">
            <v>1096.47</v>
          </cell>
          <cell r="J42">
            <v>54.82</v>
          </cell>
          <cell r="K42">
            <v>-54.82</v>
          </cell>
          <cell r="M42">
            <v>1041.6500000000001</v>
          </cell>
          <cell r="N42">
            <v>6</v>
          </cell>
          <cell r="O42">
            <v>114</v>
          </cell>
          <cell r="Q42">
            <v>54.82</v>
          </cell>
          <cell r="R42">
            <v>0</v>
          </cell>
        </row>
        <row r="43">
          <cell r="B43">
            <v>9907</v>
          </cell>
          <cell r="E43">
            <v>468.72</v>
          </cell>
          <cell r="F43">
            <v>468.72</v>
          </cell>
          <cell r="J43">
            <v>23.44</v>
          </cell>
          <cell r="K43">
            <v>-23.44</v>
          </cell>
          <cell r="M43">
            <v>445.28000000000003</v>
          </cell>
          <cell r="N43">
            <v>6</v>
          </cell>
          <cell r="O43">
            <v>114</v>
          </cell>
          <cell r="Q43">
            <v>23.44</v>
          </cell>
          <cell r="R43">
            <v>0</v>
          </cell>
        </row>
        <row r="44">
          <cell r="B44">
            <v>9908</v>
          </cell>
          <cell r="E44">
            <v>1500</v>
          </cell>
          <cell r="F44">
            <v>1500</v>
          </cell>
          <cell r="J44">
            <v>62.5</v>
          </cell>
          <cell r="K44">
            <v>-62.5</v>
          </cell>
          <cell r="M44">
            <v>1437.5</v>
          </cell>
          <cell r="N44">
            <v>5</v>
          </cell>
          <cell r="O44">
            <v>115</v>
          </cell>
          <cell r="Q44">
            <v>62.5</v>
          </cell>
          <cell r="R44">
            <v>0</v>
          </cell>
        </row>
        <row r="45">
          <cell r="B45">
            <v>9908</v>
          </cell>
          <cell r="E45">
            <v>712.75</v>
          </cell>
          <cell r="F45">
            <v>712.75</v>
          </cell>
          <cell r="J45">
            <v>29.7</v>
          </cell>
          <cell r="K45">
            <v>-29.7</v>
          </cell>
          <cell r="M45">
            <v>683.05</v>
          </cell>
          <cell r="N45">
            <v>5</v>
          </cell>
          <cell r="O45">
            <v>115</v>
          </cell>
          <cell r="Q45">
            <v>29.7</v>
          </cell>
          <cell r="R45">
            <v>0</v>
          </cell>
        </row>
        <row r="46">
          <cell r="B46">
            <v>9909</v>
          </cell>
          <cell r="E46">
            <v>31976.62</v>
          </cell>
          <cell r="F46">
            <v>31976.62</v>
          </cell>
          <cell r="J46">
            <v>1065.8900000000001</v>
          </cell>
          <cell r="K46">
            <v>-1065.8900000000001</v>
          </cell>
          <cell r="M46">
            <v>30910.73</v>
          </cell>
          <cell r="N46">
            <v>4</v>
          </cell>
          <cell r="O46">
            <v>116</v>
          </cell>
          <cell r="Q46">
            <v>1065.8900000000001</v>
          </cell>
          <cell r="R46">
            <v>0</v>
          </cell>
        </row>
        <row r="47">
          <cell r="B47">
            <v>9909</v>
          </cell>
          <cell r="E47">
            <v>484.14</v>
          </cell>
          <cell r="F47">
            <v>484.14</v>
          </cell>
          <cell r="J47">
            <v>16.14</v>
          </cell>
          <cell r="K47">
            <v>-16.14</v>
          </cell>
          <cell r="M47">
            <v>468</v>
          </cell>
          <cell r="N47">
            <v>4</v>
          </cell>
          <cell r="O47">
            <v>116</v>
          </cell>
          <cell r="Q47">
            <v>16.14</v>
          </cell>
          <cell r="R47">
            <v>0</v>
          </cell>
        </row>
        <row r="48">
          <cell r="B48">
            <v>9909</v>
          </cell>
          <cell r="E48">
            <v>52081.88</v>
          </cell>
          <cell r="F48">
            <v>52081.88</v>
          </cell>
          <cell r="J48">
            <v>1736.06</v>
          </cell>
          <cell r="K48">
            <v>-1736.06</v>
          </cell>
          <cell r="M48">
            <v>50345.82</v>
          </cell>
          <cell r="N48">
            <v>4</v>
          </cell>
          <cell r="O48">
            <v>116</v>
          </cell>
          <cell r="Q48">
            <v>1736.06</v>
          </cell>
          <cell r="R48">
            <v>0</v>
          </cell>
        </row>
        <row r="49">
          <cell r="B49">
            <v>9909</v>
          </cell>
          <cell r="E49">
            <v>770.7</v>
          </cell>
          <cell r="F49">
            <v>770.7</v>
          </cell>
          <cell r="J49">
            <v>25.69</v>
          </cell>
          <cell r="K49">
            <v>-25.69</v>
          </cell>
          <cell r="M49">
            <v>745.01</v>
          </cell>
          <cell r="N49">
            <v>4</v>
          </cell>
          <cell r="O49">
            <v>116</v>
          </cell>
          <cell r="Q49">
            <v>25.69</v>
          </cell>
          <cell r="R49">
            <v>0</v>
          </cell>
        </row>
        <row r="50">
          <cell r="B50">
            <v>9910</v>
          </cell>
          <cell r="E50">
            <v>55596</v>
          </cell>
          <cell r="F50">
            <v>55596</v>
          </cell>
          <cell r="J50">
            <v>1389.9</v>
          </cell>
          <cell r="K50">
            <v>-1389.9</v>
          </cell>
          <cell r="M50">
            <v>54206.1</v>
          </cell>
          <cell r="N50">
            <v>3</v>
          </cell>
          <cell r="O50">
            <v>117</v>
          </cell>
          <cell r="Q50">
            <v>1389.9</v>
          </cell>
          <cell r="R50">
            <v>0</v>
          </cell>
        </row>
        <row r="51">
          <cell r="B51">
            <v>9910</v>
          </cell>
          <cell r="E51">
            <v>62938.53</v>
          </cell>
          <cell r="F51">
            <v>62938.53</v>
          </cell>
          <cell r="J51">
            <v>1573.46</v>
          </cell>
          <cell r="K51">
            <v>-1573.46</v>
          </cell>
          <cell r="M51">
            <v>61365.07</v>
          </cell>
          <cell r="N51">
            <v>3</v>
          </cell>
          <cell r="O51">
            <v>117</v>
          </cell>
          <cell r="Q51">
            <v>1573.46</v>
          </cell>
          <cell r="R51">
            <v>0</v>
          </cell>
        </row>
        <row r="52">
          <cell r="B52">
            <v>9910</v>
          </cell>
          <cell r="E52">
            <v>26110.6</v>
          </cell>
          <cell r="F52">
            <v>26110.6</v>
          </cell>
          <cell r="J52">
            <v>652.77</v>
          </cell>
          <cell r="K52">
            <v>-652.77</v>
          </cell>
          <cell r="M52">
            <v>25457.829999999998</v>
          </cell>
          <cell r="N52">
            <v>3</v>
          </cell>
          <cell r="O52">
            <v>117</v>
          </cell>
          <cell r="Q52">
            <v>652.77</v>
          </cell>
          <cell r="R52">
            <v>0</v>
          </cell>
        </row>
        <row r="53">
          <cell r="B53">
            <v>9910</v>
          </cell>
          <cell r="E53">
            <v>49910.39</v>
          </cell>
          <cell r="F53">
            <v>49910.39</v>
          </cell>
          <cell r="J53">
            <v>1247.76</v>
          </cell>
          <cell r="K53">
            <v>-1247.76</v>
          </cell>
          <cell r="M53">
            <v>48662.63</v>
          </cell>
          <cell r="N53">
            <v>3</v>
          </cell>
          <cell r="O53">
            <v>117</v>
          </cell>
          <cell r="Q53">
            <v>1247.76</v>
          </cell>
          <cell r="R53">
            <v>0</v>
          </cell>
        </row>
        <row r="54">
          <cell r="B54">
            <v>9910</v>
          </cell>
          <cell r="E54">
            <v>1350</v>
          </cell>
          <cell r="F54">
            <v>1350</v>
          </cell>
          <cell r="J54">
            <v>33.75</v>
          </cell>
          <cell r="K54">
            <v>-33.75</v>
          </cell>
          <cell r="M54">
            <v>1316.25</v>
          </cell>
          <cell r="N54">
            <v>3</v>
          </cell>
          <cell r="O54">
            <v>117</v>
          </cell>
          <cell r="Q54">
            <v>33.75</v>
          </cell>
          <cell r="R54">
            <v>0</v>
          </cell>
        </row>
        <row r="55">
          <cell r="B55">
            <v>9910</v>
          </cell>
          <cell r="E55">
            <v>2903.95</v>
          </cell>
          <cell r="F55">
            <v>2903.95</v>
          </cell>
          <cell r="J55">
            <v>72.599999999999994</v>
          </cell>
          <cell r="K55">
            <v>-72.599999999999994</v>
          </cell>
          <cell r="M55">
            <v>2831.35</v>
          </cell>
          <cell r="N55">
            <v>3</v>
          </cell>
          <cell r="O55">
            <v>117</v>
          </cell>
          <cell r="Q55">
            <v>72.599999999999994</v>
          </cell>
          <cell r="R55">
            <v>0</v>
          </cell>
        </row>
        <row r="56">
          <cell r="B56">
            <v>9910</v>
          </cell>
          <cell r="E56">
            <v>8105.31</v>
          </cell>
          <cell r="F56">
            <v>8105.31</v>
          </cell>
          <cell r="J56">
            <v>202.63</v>
          </cell>
          <cell r="K56">
            <v>-202.63</v>
          </cell>
          <cell r="M56">
            <v>7902.68</v>
          </cell>
          <cell r="N56">
            <v>3</v>
          </cell>
          <cell r="O56">
            <v>117</v>
          </cell>
          <cell r="Q56">
            <v>202.63</v>
          </cell>
          <cell r="R56">
            <v>0</v>
          </cell>
        </row>
        <row r="57">
          <cell r="B57">
            <v>9911</v>
          </cell>
          <cell r="E57">
            <v>22758.05</v>
          </cell>
          <cell r="F57">
            <v>22758.05</v>
          </cell>
          <cell r="J57">
            <v>379.3</v>
          </cell>
          <cell r="K57">
            <v>-379.3</v>
          </cell>
          <cell r="M57">
            <v>22378.75</v>
          </cell>
          <cell r="N57">
            <v>2</v>
          </cell>
          <cell r="O57">
            <v>118</v>
          </cell>
          <cell r="Q57">
            <v>379.3</v>
          </cell>
          <cell r="R57">
            <v>0</v>
          </cell>
        </row>
        <row r="58">
          <cell r="B58">
            <v>9912</v>
          </cell>
          <cell r="E58">
            <v>12254.439999999999</v>
          </cell>
          <cell r="F58">
            <v>12254.439999999999</v>
          </cell>
          <cell r="J58">
            <v>102.12</v>
          </cell>
          <cell r="K58">
            <v>-102.12</v>
          </cell>
          <cell r="M58">
            <v>12152.319999999998</v>
          </cell>
          <cell r="N58">
            <v>1</v>
          </cell>
          <cell r="O58">
            <v>119</v>
          </cell>
          <cell r="Q58">
            <v>102.12</v>
          </cell>
          <cell r="R58">
            <v>0</v>
          </cell>
        </row>
        <row r="59">
          <cell r="B59" t="str">
            <v>0001</v>
          </cell>
          <cell r="E59">
            <v>6093.66</v>
          </cell>
          <cell r="F59">
            <v>6093.66</v>
          </cell>
          <cell r="J59">
            <v>0</v>
          </cell>
          <cell r="K59">
            <v>0</v>
          </cell>
          <cell r="M59">
            <v>6093.66</v>
          </cell>
          <cell r="O59">
            <v>120</v>
          </cell>
          <cell r="Q59">
            <v>0</v>
          </cell>
          <cell r="R59">
            <v>0</v>
          </cell>
        </row>
        <row r="60">
          <cell r="B60" t="str">
            <v>0001</v>
          </cell>
          <cell r="E60">
            <v>29276</v>
          </cell>
          <cell r="F60">
            <v>29276</v>
          </cell>
          <cell r="J60">
            <v>0</v>
          </cell>
          <cell r="K60">
            <v>0</v>
          </cell>
          <cell r="M60">
            <v>29276</v>
          </cell>
          <cell r="O60">
            <v>120</v>
          </cell>
          <cell r="Q60">
            <v>0</v>
          </cell>
          <cell r="R60">
            <v>0</v>
          </cell>
        </row>
        <row r="61">
          <cell r="B61" t="str">
            <v>0001</v>
          </cell>
          <cell r="E61">
            <v>2872.8</v>
          </cell>
          <cell r="F61">
            <v>2872.8</v>
          </cell>
          <cell r="J61">
            <v>0</v>
          </cell>
          <cell r="K61">
            <v>0</v>
          </cell>
          <cell r="M61">
            <v>2872.8</v>
          </cell>
          <cell r="O61">
            <v>120</v>
          </cell>
          <cell r="Q61">
            <v>0</v>
          </cell>
          <cell r="R61">
            <v>0</v>
          </cell>
        </row>
        <row r="62">
          <cell r="F62">
            <v>0</v>
          </cell>
          <cell r="J62">
            <v>0</v>
          </cell>
          <cell r="K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>
            <v>1515</v>
          </cell>
          <cell r="C63" t="str">
            <v>------------------</v>
          </cell>
          <cell r="D63" t="str">
            <v>------------------</v>
          </cell>
          <cell r="E63" t="str">
            <v>------------------</v>
          </cell>
          <cell r="F63" t="str">
            <v>------------------</v>
          </cell>
          <cell r="H63" t="str">
            <v>------------------</v>
          </cell>
          <cell r="I63" t="str">
            <v>------------------</v>
          </cell>
          <cell r="J63" t="str">
            <v>------------------</v>
          </cell>
          <cell r="K63" t="str">
            <v>------------------</v>
          </cell>
          <cell r="L63" t="str">
            <v>------------------</v>
          </cell>
          <cell r="M63" t="str">
            <v>------------------</v>
          </cell>
          <cell r="P63" t="str">
            <v>------------------</v>
          </cell>
          <cell r="Q63" t="str">
            <v>------------------</v>
          </cell>
          <cell r="R63" t="str">
            <v>------------------</v>
          </cell>
        </row>
        <row r="64">
          <cell r="C64">
            <v>0</v>
          </cell>
          <cell r="D64">
            <v>0</v>
          </cell>
          <cell r="E64">
            <v>466462.01</v>
          </cell>
          <cell r="F64">
            <v>466462.01</v>
          </cell>
          <cell r="H64">
            <v>0</v>
          </cell>
          <cell r="I64">
            <v>0</v>
          </cell>
          <cell r="J64">
            <v>15148.6</v>
          </cell>
          <cell r="K64">
            <v>-15148.599999999999</v>
          </cell>
          <cell r="L64">
            <v>0</v>
          </cell>
          <cell r="M64">
            <v>451313.41</v>
          </cell>
          <cell r="P64">
            <v>0</v>
          </cell>
          <cell r="Q64">
            <v>15148.599999999999</v>
          </cell>
          <cell r="R64">
            <v>0</v>
          </cell>
        </row>
        <row r="65">
          <cell r="H65">
            <v>0</v>
          </cell>
          <cell r="J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>
            <v>5004</v>
          </cell>
          <cell r="B66">
            <v>9905</v>
          </cell>
          <cell r="C66">
            <v>0</v>
          </cell>
          <cell r="E66">
            <v>97201</v>
          </cell>
          <cell r="F66">
            <v>97201</v>
          </cell>
          <cell r="H66">
            <v>0</v>
          </cell>
          <cell r="I66">
            <v>0</v>
          </cell>
          <cell r="J66">
            <v>6480.07</v>
          </cell>
          <cell r="K66">
            <v>-6480.07</v>
          </cell>
          <cell r="L66">
            <v>0</v>
          </cell>
          <cell r="M66">
            <v>90720.93</v>
          </cell>
          <cell r="N66">
            <v>8</v>
          </cell>
          <cell r="O66">
            <v>112</v>
          </cell>
          <cell r="P66">
            <v>0</v>
          </cell>
          <cell r="Q66">
            <v>6480.07</v>
          </cell>
          <cell r="R66">
            <v>0</v>
          </cell>
        </row>
        <row r="67">
          <cell r="B67">
            <v>9907</v>
          </cell>
          <cell r="E67">
            <v>1096.47</v>
          </cell>
          <cell r="F67">
            <v>1096.47</v>
          </cell>
          <cell r="J67">
            <v>54.82</v>
          </cell>
          <cell r="K67">
            <v>-54.82</v>
          </cell>
          <cell r="L67">
            <v>0</v>
          </cell>
          <cell r="M67">
            <v>1041.6500000000001</v>
          </cell>
          <cell r="N67">
            <v>6</v>
          </cell>
          <cell r="O67">
            <v>114</v>
          </cell>
          <cell r="Q67">
            <v>54.82</v>
          </cell>
          <cell r="R67">
            <v>0</v>
          </cell>
        </row>
        <row r="68">
          <cell r="B68">
            <v>9907</v>
          </cell>
          <cell r="E68">
            <v>647.99</v>
          </cell>
          <cell r="F68">
            <v>647.99</v>
          </cell>
          <cell r="J68">
            <v>32.4</v>
          </cell>
          <cell r="K68">
            <v>-32.4</v>
          </cell>
          <cell r="L68">
            <v>0</v>
          </cell>
          <cell r="M68">
            <v>615.59</v>
          </cell>
          <cell r="N68">
            <v>6</v>
          </cell>
          <cell r="O68">
            <v>114</v>
          </cell>
          <cell r="Q68">
            <v>32.4</v>
          </cell>
          <cell r="R68">
            <v>0</v>
          </cell>
        </row>
        <row r="69">
          <cell r="B69">
            <v>9908</v>
          </cell>
          <cell r="E69">
            <v>231.4</v>
          </cell>
          <cell r="F69">
            <v>231.4</v>
          </cell>
          <cell r="J69">
            <v>9.64</v>
          </cell>
          <cell r="K69">
            <v>-9.64</v>
          </cell>
          <cell r="L69">
            <v>0</v>
          </cell>
          <cell r="M69">
            <v>221.76</v>
          </cell>
          <cell r="N69">
            <v>5</v>
          </cell>
          <cell r="O69">
            <v>115</v>
          </cell>
          <cell r="Q69">
            <v>9.64</v>
          </cell>
          <cell r="R69">
            <v>0</v>
          </cell>
        </row>
        <row r="70">
          <cell r="B70">
            <v>9908</v>
          </cell>
          <cell r="E70">
            <v>280.77999999999997</v>
          </cell>
          <cell r="F70">
            <v>280.77999999999997</v>
          </cell>
          <cell r="J70">
            <v>11.7</v>
          </cell>
          <cell r="K70">
            <v>-11.7</v>
          </cell>
          <cell r="L70">
            <v>0</v>
          </cell>
          <cell r="M70">
            <v>269.08</v>
          </cell>
          <cell r="N70">
            <v>5</v>
          </cell>
          <cell r="O70">
            <v>115</v>
          </cell>
          <cell r="Q70">
            <v>11.7</v>
          </cell>
          <cell r="R70">
            <v>0</v>
          </cell>
        </row>
        <row r="71">
          <cell r="B71">
            <v>9909</v>
          </cell>
          <cell r="E71">
            <v>484.14</v>
          </cell>
          <cell r="F71">
            <v>484.14</v>
          </cell>
          <cell r="J71">
            <v>16.14</v>
          </cell>
          <cell r="K71">
            <v>-16.14</v>
          </cell>
          <cell r="L71">
            <v>0</v>
          </cell>
          <cell r="M71">
            <v>468</v>
          </cell>
          <cell r="N71">
            <v>4</v>
          </cell>
          <cell r="O71">
            <v>116</v>
          </cell>
          <cell r="Q71">
            <v>16.14</v>
          </cell>
          <cell r="R71">
            <v>0</v>
          </cell>
        </row>
        <row r="72">
          <cell r="B72">
            <v>9910</v>
          </cell>
          <cell r="E72">
            <v>930.96</v>
          </cell>
          <cell r="F72">
            <v>930.96</v>
          </cell>
          <cell r="J72">
            <v>23.27</v>
          </cell>
          <cell r="K72">
            <v>-23.27</v>
          </cell>
          <cell r="L72">
            <v>0</v>
          </cell>
          <cell r="M72">
            <v>907.69</v>
          </cell>
          <cell r="N72">
            <v>3</v>
          </cell>
          <cell r="O72">
            <v>117</v>
          </cell>
          <cell r="Q72">
            <v>23.27</v>
          </cell>
          <cell r="R72">
            <v>0</v>
          </cell>
        </row>
        <row r="73">
          <cell r="B73">
            <v>9910</v>
          </cell>
          <cell r="E73">
            <v>47909.15</v>
          </cell>
          <cell r="F73">
            <v>47909.15</v>
          </cell>
          <cell r="J73">
            <v>1197.73</v>
          </cell>
          <cell r="K73">
            <v>-1197.73</v>
          </cell>
          <cell r="L73">
            <v>0</v>
          </cell>
          <cell r="M73">
            <v>46711.42</v>
          </cell>
          <cell r="N73">
            <v>3</v>
          </cell>
          <cell r="O73">
            <v>117</v>
          </cell>
          <cell r="Q73">
            <v>1197.73</v>
          </cell>
          <cell r="R73">
            <v>0</v>
          </cell>
        </row>
        <row r="74">
          <cell r="B74">
            <v>9911</v>
          </cell>
          <cell r="E74">
            <v>37533.54</v>
          </cell>
          <cell r="F74">
            <v>37533.54</v>
          </cell>
          <cell r="J74">
            <v>625.55999999999995</v>
          </cell>
          <cell r="K74">
            <v>-625.55999999999995</v>
          </cell>
          <cell r="L74">
            <v>0</v>
          </cell>
          <cell r="M74">
            <v>36907.980000000003</v>
          </cell>
          <cell r="N74">
            <v>2</v>
          </cell>
          <cell r="O74">
            <v>118</v>
          </cell>
          <cell r="Q74">
            <v>625.55999999999995</v>
          </cell>
          <cell r="R74">
            <v>0</v>
          </cell>
        </row>
        <row r="75">
          <cell r="B75">
            <v>9912</v>
          </cell>
          <cell r="E75">
            <v>135437.18</v>
          </cell>
          <cell r="F75">
            <v>135437.18</v>
          </cell>
          <cell r="J75">
            <v>1128.6400000000001</v>
          </cell>
          <cell r="K75">
            <v>-1128.6400000000001</v>
          </cell>
          <cell r="L75">
            <v>0</v>
          </cell>
          <cell r="M75">
            <v>134308.53999999998</v>
          </cell>
          <cell r="N75">
            <v>1</v>
          </cell>
          <cell r="O75">
            <v>119</v>
          </cell>
          <cell r="Q75">
            <v>1128.6400000000001</v>
          </cell>
          <cell r="R75">
            <v>0</v>
          </cell>
        </row>
        <row r="76">
          <cell r="B76" t="str">
            <v>0001</v>
          </cell>
          <cell r="E76">
            <v>48038.59</v>
          </cell>
          <cell r="F76">
            <v>48038.59</v>
          </cell>
          <cell r="J76">
            <v>0</v>
          </cell>
          <cell r="K76">
            <v>0</v>
          </cell>
          <cell r="L76">
            <v>0</v>
          </cell>
          <cell r="M76">
            <v>48038.59</v>
          </cell>
          <cell r="O76">
            <v>120</v>
          </cell>
          <cell r="Q76">
            <v>0</v>
          </cell>
          <cell r="R76">
            <v>0</v>
          </cell>
        </row>
        <row r="77">
          <cell r="B77" t="str">
            <v>0001</v>
          </cell>
          <cell r="E77">
            <v>31072.819999999996</v>
          </cell>
          <cell r="F77">
            <v>31072.819999999996</v>
          </cell>
          <cell r="J77">
            <v>0</v>
          </cell>
          <cell r="K77">
            <v>0</v>
          </cell>
          <cell r="L77">
            <v>0</v>
          </cell>
          <cell r="M77">
            <v>31072.819999999996</v>
          </cell>
          <cell r="O77">
            <v>120</v>
          </cell>
          <cell r="Q77">
            <v>0</v>
          </cell>
          <cell r="R77">
            <v>0</v>
          </cell>
        </row>
        <row r="78">
          <cell r="F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>
            <v>1515</v>
          </cell>
          <cell r="C81" t="str">
            <v>------------------</v>
          </cell>
          <cell r="D81" t="str">
            <v>------------------</v>
          </cell>
          <cell r="E81" t="str">
            <v>------------------</v>
          </cell>
          <cell r="F81" t="str">
            <v>------------------</v>
          </cell>
          <cell r="H81" t="str">
            <v>------------------</v>
          </cell>
          <cell r="I81" t="str">
            <v>------------------</v>
          </cell>
          <cell r="J81" t="str">
            <v>------------------</v>
          </cell>
          <cell r="K81" t="str">
            <v>------------------</v>
          </cell>
          <cell r="L81" t="str">
            <v>------------------</v>
          </cell>
          <cell r="M81" t="str">
            <v>------------------</v>
          </cell>
          <cell r="P81" t="str">
            <v>------------------</v>
          </cell>
          <cell r="Q81" t="str">
            <v>------------------</v>
          </cell>
          <cell r="R81" t="str">
            <v>------------------</v>
          </cell>
        </row>
        <row r="82">
          <cell r="C82">
            <v>0</v>
          </cell>
          <cell r="D82">
            <v>0</v>
          </cell>
          <cell r="E82">
            <v>400864.01999999996</v>
          </cell>
          <cell r="F82">
            <v>400864.01999999996</v>
          </cell>
          <cell r="H82">
            <v>0</v>
          </cell>
          <cell r="I82">
            <v>0</v>
          </cell>
          <cell r="J82">
            <v>9579.9699999999993</v>
          </cell>
          <cell r="K82">
            <v>-9579.9699999999993</v>
          </cell>
          <cell r="L82">
            <v>0</v>
          </cell>
          <cell r="M82">
            <v>391284.05</v>
          </cell>
          <cell r="P82">
            <v>0</v>
          </cell>
          <cell r="Q82">
            <v>9579.9699999999993</v>
          </cell>
          <cell r="R82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>
            <v>5006</v>
          </cell>
          <cell r="B84">
            <v>9905</v>
          </cell>
          <cell r="C84">
            <v>0</v>
          </cell>
          <cell r="E84">
            <v>97201</v>
          </cell>
          <cell r="F84">
            <v>97201</v>
          </cell>
          <cell r="H84">
            <v>0</v>
          </cell>
          <cell r="I84">
            <v>0</v>
          </cell>
          <cell r="J84">
            <v>6480.07</v>
          </cell>
          <cell r="K84">
            <v>-6480.07</v>
          </cell>
          <cell r="L84">
            <v>0</v>
          </cell>
          <cell r="M84">
            <v>90720.93</v>
          </cell>
          <cell r="N84">
            <v>8</v>
          </cell>
          <cell r="O84">
            <v>112</v>
          </cell>
          <cell r="P84">
            <v>0</v>
          </cell>
          <cell r="Q84">
            <v>6480.07</v>
          </cell>
          <cell r="R84">
            <v>0</v>
          </cell>
        </row>
        <row r="85">
          <cell r="B85">
            <v>9907</v>
          </cell>
          <cell r="E85">
            <v>1096.47</v>
          </cell>
          <cell r="F85">
            <v>1096.47</v>
          </cell>
          <cell r="J85">
            <v>54.82</v>
          </cell>
          <cell r="K85">
            <v>-54.82</v>
          </cell>
          <cell r="L85">
            <v>0</v>
          </cell>
          <cell r="M85">
            <v>1041.6500000000001</v>
          </cell>
          <cell r="N85">
            <v>6</v>
          </cell>
          <cell r="O85">
            <v>114</v>
          </cell>
          <cell r="Q85">
            <v>54.82</v>
          </cell>
          <cell r="R85">
            <v>0</v>
          </cell>
        </row>
        <row r="86">
          <cell r="B86">
            <v>9907</v>
          </cell>
          <cell r="E86">
            <v>1203.82</v>
          </cell>
          <cell r="F86">
            <v>1203.82</v>
          </cell>
          <cell r="J86">
            <v>60.19</v>
          </cell>
          <cell r="K86">
            <v>-60.19</v>
          </cell>
          <cell r="L86">
            <v>0</v>
          </cell>
          <cell r="M86">
            <v>1143.6299999999999</v>
          </cell>
          <cell r="N86">
            <v>6</v>
          </cell>
          <cell r="O86">
            <v>114</v>
          </cell>
          <cell r="Q86">
            <v>60.19</v>
          </cell>
          <cell r="R86">
            <v>0</v>
          </cell>
        </row>
        <row r="87">
          <cell r="B87">
            <v>9907</v>
          </cell>
          <cell r="E87">
            <v>3800</v>
          </cell>
          <cell r="F87">
            <v>3800</v>
          </cell>
          <cell r="J87">
            <v>190</v>
          </cell>
          <cell r="K87">
            <v>-190</v>
          </cell>
          <cell r="L87">
            <v>0</v>
          </cell>
          <cell r="M87">
            <v>3610</v>
          </cell>
          <cell r="N87">
            <v>6</v>
          </cell>
          <cell r="O87">
            <v>114</v>
          </cell>
          <cell r="Q87">
            <v>190</v>
          </cell>
          <cell r="R87">
            <v>0</v>
          </cell>
        </row>
        <row r="88">
          <cell r="B88">
            <v>9907</v>
          </cell>
          <cell r="E88">
            <v>1289.8</v>
          </cell>
          <cell r="F88">
            <v>1289.8</v>
          </cell>
          <cell r="J88">
            <v>64.489999999999995</v>
          </cell>
          <cell r="K88">
            <v>-64.489999999999995</v>
          </cell>
          <cell r="L88">
            <v>0</v>
          </cell>
          <cell r="M88">
            <v>1225.31</v>
          </cell>
          <cell r="N88">
            <v>6</v>
          </cell>
          <cell r="O88">
            <v>114</v>
          </cell>
          <cell r="Q88">
            <v>64.489999999999995</v>
          </cell>
          <cell r="R88">
            <v>0</v>
          </cell>
        </row>
        <row r="89">
          <cell r="B89">
            <v>9908</v>
          </cell>
          <cell r="E89">
            <v>89161.02</v>
          </cell>
          <cell r="F89">
            <v>89161.02</v>
          </cell>
          <cell r="J89">
            <v>3715.04</v>
          </cell>
          <cell r="K89">
            <v>-3715.04</v>
          </cell>
          <cell r="L89">
            <v>0</v>
          </cell>
          <cell r="M89">
            <v>85445.98000000001</v>
          </cell>
          <cell r="N89">
            <v>5</v>
          </cell>
          <cell r="O89">
            <v>115</v>
          </cell>
          <cell r="Q89">
            <v>3715.04</v>
          </cell>
          <cell r="R89">
            <v>0</v>
          </cell>
        </row>
        <row r="90">
          <cell r="B90">
            <v>9908</v>
          </cell>
          <cell r="E90">
            <v>280.77</v>
          </cell>
          <cell r="F90">
            <v>280.77</v>
          </cell>
          <cell r="J90">
            <v>11.7</v>
          </cell>
          <cell r="K90">
            <v>-11.7</v>
          </cell>
          <cell r="L90">
            <v>0</v>
          </cell>
          <cell r="M90">
            <v>269.07</v>
          </cell>
          <cell r="N90">
            <v>5</v>
          </cell>
          <cell r="O90">
            <v>115</v>
          </cell>
          <cell r="Q90">
            <v>11.7</v>
          </cell>
          <cell r="R90">
            <v>0</v>
          </cell>
        </row>
        <row r="91">
          <cell r="B91">
            <v>9909</v>
          </cell>
          <cell r="E91">
            <v>484.14</v>
          </cell>
          <cell r="F91">
            <v>484.14</v>
          </cell>
          <cell r="J91">
            <v>16.14</v>
          </cell>
          <cell r="K91">
            <v>-16.14</v>
          </cell>
          <cell r="L91">
            <v>0</v>
          </cell>
          <cell r="M91">
            <v>468</v>
          </cell>
          <cell r="N91">
            <v>4</v>
          </cell>
          <cell r="O91">
            <v>116</v>
          </cell>
          <cell r="Q91">
            <v>16.14</v>
          </cell>
          <cell r="R91">
            <v>0</v>
          </cell>
        </row>
        <row r="92">
          <cell r="B92">
            <v>9910</v>
          </cell>
          <cell r="E92">
            <v>39710.9</v>
          </cell>
          <cell r="F92">
            <v>39710.9</v>
          </cell>
          <cell r="J92">
            <v>992.77</v>
          </cell>
          <cell r="K92">
            <v>-992.77</v>
          </cell>
          <cell r="L92">
            <v>0</v>
          </cell>
          <cell r="M92">
            <v>38718.130000000005</v>
          </cell>
          <cell r="N92">
            <v>3</v>
          </cell>
          <cell r="O92">
            <v>117</v>
          </cell>
          <cell r="Q92">
            <v>992.77</v>
          </cell>
          <cell r="R92">
            <v>0</v>
          </cell>
        </row>
        <row r="93">
          <cell r="B93">
            <v>9910</v>
          </cell>
          <cell r="E93">
            <v>4472.42</v>
          </cell>
          <cell r="F93">
            <v>4472.42</v>
          </cell>
          <cell r="J93">
            <v>111.81</v>
          </cell>
          <cell r="K93">
            <v>-111.81</v>
          </cell>
          <cell r="L93">
            <v>0</v>
          </cell>
          <cell r="M93">
            <v>4360.6099999999997</v>
          </cell>
          <cell r="N93">
            <v>3</v>
          </cell>
          <cell r="O93">
            <v>117</v>
          </cell>
          <cell r="Q93">
            <v>111.81</v>
          </cell>
          <cell r="R93">
            <v>0</v>
          </cell>
        </row>
        <row r="94">
          <cell r="B94">
            <v>9910</v>
          </cell>
          <cell r="E94">
            <v>29221.81</v>
          </cell>
          <cell r="F94">
            <v>29221.81</v>
          </cell>
          <cell r="J94">
            <v>730.55</v>
          </cell>
          <cell r="K94">
            <v>-730.55</v>
          </cell>
          <cell r="L94">
            <v>0</v>
          </cell>
          <cell r="M94">
            <v>28491.260000000002</v>
          </cell>
          <cell r="N94">
            <v>3</v>
          </cell>
          <cell r="O94">
            <v>117</v>
          </cell>
          <cell r="Q94">
            <v>730.55</v>
          </cell>
          <cell r="R94">
            <v>0</v>
          </cell>
        </row>
        <row r="95">
          <cell r="B95">
            <v>9910</v>
          </cell>
          <cell r="E95">
            <v>93380.53</v>
          </cell>
          <cell r="F95">
            <v>93380.53</v>
          </cell>
          <cell r="J95">
            <v>2334.5100000000002</v>
          </cell>
          <cell r="K95">
            <v>-2334.5100000000002</v>
          </cell>
          <cell r="L95">
            <v>0</v>
          </cell>
          <cell r="M95">
            <v>91046.02</v>
          </cell>
          <cell r="N95">
            <v>3</v>
          </cell>
          <cell r="O95">
            <v>117</v>
          </cell>
          <cell r="Q95">
            <v>2334.5100000000002</v>
          </cell>
          <cell r="R95">
            <v>0</v>
          </cell>
        </row>
        <row r="96">
          <cell r="B96">
            <v>9911</v>
          </cell>
          <cell r="E96">
            <v>6639.25</v>
          </cell>
          <cell r="F96">
            <v>6639.25</v>
          </cell>
          <cell r="J96">
            <v>110.65</v>
          </cell>
          <cell r="K96">
            <v>-110.65</v>
          </cell>
          <cell r="L96">
            <v>0</v>
          </cell>
          <cell r="M96">
            <v>6528.6</v>
          </cell>
          <cell r="N96">
            <v>2</v>
          </cell>
          <cell r="O96">
            <v>118</v>
          </cell>
          <cell r="Q96">
            <v>110.65</v>
          </cell>
          <cell r="R96">
            <v>0</v>
          </cell>
        </row>
        <row r="97">
          <cell r="B97">
            <v>9912</v>
          </cell>
          <cell r="E97">
            <v>2464.56</v>
          </cell>
          <cell r="F97">
            <v>2464.56</v>
          </cell>
          <cell r="J97">
            <v>20.54</v>
          </cell>
          <cell r="K97">
            <v>-20.54</v>
          </cell>
          <cell r="L97">
            <v>0</v>
          </cell>
          <cell r="M97">
            <v>2444.02</v>
          </cell>
          <cell r="N97">
            <v>1</v>
          </cell>
          <cell r="O97">
            <v>119</v>
          </cell>
          <cell r="Q97">
            <v>20.54</v>
          </cell>
          <cell r="R97">
            <v>0</v>
          </cell>
        </row>
        <row r="98">
          <cell r="B98" t="str">
            <v>0001</v>
          </cell>
          <cell r="E98">
            <v>1580</v>
          </cell>
          <cell r="F98">
            <v>1580</v>
          </cell>
          <cell r="J98">
            <v>0</v>
          </cell>
          <cell r="K98">
            <v>0</v>
          </cell>
          <cell r="L98">
            <v>0</v>
          </cell>
          <cell r="M98">
            <v>1580</v>
          </cell>
          <cell r="O98">
            <v>120</v>
          </cell>
          <cell r="Q98">
            <v>0</v>
          </cell>
          <cell r="R98">
            <v>0</v>
          </cell>
        </row>
        <row r="99">
          <cell r="B99" t="str">
            <v>0001</v>
          </cell>
          <cell r="E99">
            <v>15768</v>
          </cell>
          <cell r="F99">
            <v>15768</v>
          </cell>
          <cell r="J99">
            <v>0</v>
          </cell>
          <cell r="K99">
            <v>0</v>
          </cell>
          <cell r="L99">
            <v>0</v>
          </cell>
          <cell r="M99">
            <v>15768</v>
          </cell>
          <cell r="O99">
            <v>120</v>
          </cell>
          <cell r="Q99">
            <v>0</v>
          </cell>
          <cell r="R99">
            <v>0</v>
          </cell>
        </row>
        <row r="100">
          <cell r="F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>
            <v>1515</v>
          </cell>
          <cell r="C101" t="str">
            <v>------------------</v>
          </cell>
          <cell r="D101" t="str">
            <v>------------------</v>
          </cell>
          <cell r="E101" t="str">
            <v>------------------</v>
          </cell>
          <cell r="F101" t="str">
            <v>------------------</v>
          </cell>
          <cell r="H101" t="str">
            <v>------------------</v>
          </cell>
          <cell r="I101" t="str">
            <v>------------------</v>
          </cell>
          <cell r="J101" t="str">
            <v>------------------</v>
          </cell>
          <cell r="K101" t="str">
            <v>------------------</v>
          </cell>
          <cell r="L101" t="str">
            <v>------------------</v>
          </cell>
          <cell r="M101" t="str">
            <v>------------------</v>
          </cell>
          <cell r="P101" t="str">
            <v>------------------</v>
          </cell>
          <cell r="Q101" t="str">
            <v>------------------</v>
          </cell>
          <cell r="R101" t="str">
            <v>------------------</v>
          </cell>
        </row>
        <row r="102">
          <cell r="C102">
            <v>0</v>
          </cell>
          <cell r="D102">
            <v>0</v>
          </cell>
          <cell r="E102">
            <v>387754.49000000005</v>
          </cell>
          <cell r="F102">
            <v>387754.49000000005</v>
          </cell>
          <cell r="H102">
            <v>0</v>
          </cell>
          <cell r="I102">
            <v>0</v>
          </cell>
          <cell r="J102">
            <v>14893.28</v>
          </cell>
          <cell r="K102">
            <v>-14893.279999999999</v>
          </cell>
          <cell r="L102">
            <v>0</v>
          </cell>
          <cell r="M102">
            <v>372861.21</v>
          </cell>
          <cell r="P102">
            <v>0</v>
          </cell>
          <cell r="Q102">
            <v>14893.279999999999</v>
          </cell>
          <cell r="R102">
            <v>0</v>
          </cell>
        </row>
        <row r="103">
          <cell r="J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Computer Hardware - 3 year straight line</v>
          </cell>
          <cell r="J104">
            <v>0</v>
          </cell>
          <cell r="Q104">
            <v>0</v>
          </cell>
          <cell r="R104">
            <v>0</v>
          </cell>
        </row>
        <row r="105">
          <cell r="J105">
            <v>0</v>
          </cell>
          <cell r="Q105">
            <v>0</v>
          </cell>
          <cell r="R105">
            <v>0</v>
          </cell>
        </row>
        <row r="106">
          <cell r="A106">
            <v>5001</v>
          </cell>
          <cell r="B106">
            <v>9909</v>
          </cell>
          <cell r="C106">
            <v>0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32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9909</v>
          </cell>
          <cell r="F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32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9910</v>
          </cell>
          <cell r="E108">
            <v>2517.48</v>
          </cell>
          <cell r="F108">
            <v>2517.48</v>
          </cell>
          <cell r="J108">
            <v>209.79</v>
          </cell>
          <cell r="K108">
            <v>-209.79</v>
          </cell>
          <cell r="L108">
            <v>0</v>
          </cell>
          <cell r="M108">
            <v>2307.69</v>
          </cell>
          <cell r="N108">
            <v>3</v>
          </cell>
          <cell r="O108">
            <v>33</v>
          </cell>
          <cell r="Q108">
            <v>209.79</v>
          </cell>
          <cell r="R108">
            <v>0</v>
          </cell>
        </row>
        <row r="109">
          <cell r="B109">
            <v>9910</v>
          </cell>
          <cell r="E109">
            <v>1954.8</v>
          </cell>
          <cell r="F109">
            <v>1954.8</v>
          </cell>
          <cell r="J109">
            <v>162.9</v>
          </cell>
          <cell r="K109">
            <v>-162.9</v>
          </cell>
          <cell r="L109">
            <v>0</v>
          </cell>
          <cell r="M109">
            <v>1791.8999999999999</v>
          </cell>
          <cell r="N109">
            <v>3</v>
          </cell>
          <cell r="O109">
            <v>33</v>
          </cell>
          <cell r="Q109">
            <v>162.9</v>
          </cell>
          <cell r="R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>
            <v>1535</v>
          </cell>
          <cell r="C112" t="str">
            <v>------------------</v>
          </cell>
          <cell r="D112" t="str">
            <v>------------------</v>
          </cell>
          <cell r="E112" t="str">
            <v>------------------</v>
          </cell>
          <cell r="F112" t="str">
            <v>------------------</v>
          </cell>
          <cell r="H112" t="str">
            <v>------------------</v>
          </cell>
          <cell r="I112" t="str">
            <v>------------------</v>
          </cell>
          <cell r="J112" t="str">
            <v>------------------</v>
          </cell>
          <cell r="K112" t="str">
            <v>------------------</v>
          </cell>
          <cell r="L112" t="str">
            <v>------------------</v>
          </cell>
          <cell r="M112" t="str">
            <v>------------------</v>
          </cell>
          <cell r="P112" t="str">
            <v>------------------</v>
          </cell>
          <cell r="Q112" t="str">
            <v>------------------</v>
          </cell>
          <cell r="R112" t="str">
            <v>------------------</v>
          </cell>
        </row>
        <row r="113">
          <cell r="C113">
            <v>0</v>
          </cell>
          <cell r="D113">
            <v>0</v>
          </cell>
          <cell r="E113">
            <v>4472.28</v>
          </cell>
          <cell r="F113">
            <v>4472.28</v>
          </cell>
          <cell r="H113">
            <v>0</v>
          </cell>
          <cell r="I113">
            <v>0</v>
          </cell>
          <cell r="J113">
            <v>372.69</v>
          </cell>
          <cell r="K113">
            <v>-372.69</v>
          </cell>
          <cell r="L113">
            <v>0</v>
          </cell>
          <cell r="M113">
            <v>4099.59</v>
          </cell>
          <cell r="P113">
            <v>0</v>
          </cell>
          <cell r="Q113">
            <v>372.69</v>
          </cell>
          <cell r="R113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>
            <v>5003</v>
          </cell>
          <cell r="B115">
            <v>9907</v>
          </cell>
          <cell r="E115">
            <v>2062.8000000000002</v>
          </cell>
          <cell r="F115">
            <v>2062.8000000000002</v>
          </cell>
          <cell r="H115">
            <v>0</v>
          </cell>
          <cell r="I115">
            <v>0</v>
          </cell>
          <cell r="J115">
            <v>343.8</v>
          </cell>
          <cell r="K115">
            <v>-343.8</v>
          </cell>
          <cell r="L115">
            <v>0</v>
          </cell>
          <cell r="M115">
            <v>1719.0000000000002</v>
          </cell>
          <cell r="N115">
            <v>6</v>
          </cell>
          <cell r="O115">
            <v>30</v>
          </cell>
          <cell r="Q115">
            <v>343.8</v>
          </cell>
          <cell r="R115">
            <v>0</v>
          </cell>
        </row>
        <row r="116">
          <cell r="B116">
            <v>9910</v>
          </cell>
          <cell r="E116">
            <v>1954.8</v>
          </cell>
          <cell r="F116">
            <v>1954.8</v>
          </cell>
          <cell r="J116">
            <v>162.9</v>
          </cell>
          <cell r="K116">
            <v>-162.9</v>
          </cell>
          <cell r="L116">
            <v>0</v>
          </cell>
          <cell r="M116">
            <v>1791.8999999999999</v>
          </cell>
          <cell r="N116">
            <v>3</v>
          </cell>
          <cell r="O116">
            <v>33</v>
          </cell>
          <cell r="Q116">
            <v>162.9</v>
          </cell>
          <cell r="R116">
            <v>0</v>
          </cell>
        </row>
        <row r="117">
          <cell r="B117">
            <v>9911</v>
          </cell>
          <cell r="E117">
            <v>8322.4</v>
          </cell>
          <cell r="F117">
            <v>8322.4</v>
          </cell>
          <cell r="J117">
            <v>462.36</v>
          </cell>
          <cell r="K117">
            <v>-462.36</v>
          </cell>
          <cell r="L117">
            <v>0</v>
          </cell>
          <cell r="M117">
            <v>7860.04</v>
          </cell>
          <cell r="N117">
            <v>2</v>
          </cell>
          <cell r="O117">
            <v>34</v>
          </cell>
          <cell r="Q117">
            <v>462.36</v>
          </cell>
          <cell r="R117">
            <v>0</v>
          </cell>
        </row>
        <row r="118">
          <cell r="F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>
            <v>1535</v>
          </cell>
          <cell r="C119" t="str">
            <v>------------------</v>
          </cell>
          <cell r="D119" t="str">
            <v>------------------</v>
          </cell>
          <cell r="E119" t="str">
            <v>------------------</v>
          </cell>
          <cell r="F119" t="str">
            <v>------------------</v>
          </cell>
          <cell r="H119" t="str">
            <v>------------------</v>
          </cell>
          <cell r="I119" t="str">
            <v>------------------</v>
          </cell>
          <cell r="J119" t="str">
            <v>------------------</v>
          </cell>
          <cell r="K119" t="str">
            <v>------------------</v>
          </cell>
          <cell r="L119" t="str">
            <v>------------------</v>
          </cell>
          <cell r="M119" t="str">
            <v>------------------</v>
          </cell>
          <cell r="P119" t="str">
            <v>------------------</v>
          </cell>
          <cell r="Q119" t="str">
            <v>------------------</v>
          </cell>
          <cell r="R119" t="str">
            <v>------------------</v>
          </cell>
        </row>
        <row r="120">
          <cell r="C120">
            <v>0</v>
          </cell>
          <cell r="D120">
            <v>0</v>
          </cell>
          <cell r="E120">
            <v>12340</v>
          </cell>
          <cell r="F120">
            <v>12340</v>
          </cell>
          <cell r="H120">
            <v>0</v>
          </cell>
          <cell r="I120">
            <v>0</v>
          </cell>
          <cell r="J120">
            <v>969.06</v>
          </cell>
          <cell r="K120">
            <v>-969.06000000000006</v>
          </cell>
          <cell r="L120">
            <v>0</v>
          </cell>
          <cell r="M120">
            <v>11370.94</v>
          </cell>
          <cell r="P120">
            <v>0</v>
          </cell>
          <cell r="Q120">
            <v>969.06000000000006</v>
          </cell>
          <cell r="R120">
            <v>0</v>
          </cell>
        </row>
        <row r="121">
          <cell r="H121">
            <v>0</v>
          </cell>
          <cell r="J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>
            <v>5004</v>
          </cell>
          <cell r="B122">
            <v>9909</v>
          </cell>
          <cell r="C122">
            <v>0</v>
          </cell>
          <cell r="F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4</v>
          </cell>
          <cell r="O122">
            <v>32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9909</v>
          </cell>
          <cell r="F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32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9909</v>
          </cell>
          <cell r="E124">
            <v>468.72</v>
          </cell>
          <cell r="F124">
            <v>468.72</v>
          </cell>
          <cell r="J124">
            <v>52.08</v>
          </cell>
          <cell r="K124">
            <v>-52.08</v>
          </cell>
          <cell r="L124">
            <v>0</v>
          </cell>
          <cell r="M124">
            <v>416.64000000000004</v>
          </cell>
          <cell r="N124">
            <v>4</v>
          </cell>
          <cell r="O124">
            <v>32</v>
          </cell>
          <cell r="Q124">
            <v>52.08</v>
          </cell>
          <cell r="R124">
            <v>0</v>
          </cell>
        </row>
        <row r="125">
          <cell r="B125">
            <v>9910</v>
          </cell>
          <cell r="E125">
            <v>2062.8000000000002</v>
          </cell>
          <cell r="F125">
            <v>2062.8000000000002</v>
          </cell>
          <cell r="J125">
            <v>171.9</v>
          </cell>
          <cell r="K125">
            <v>-171.9</v>
          </cell>
          <cell r="L125">
            <v>0</v>
          </cell>
          <cell r="M125">
            <v>1890.9</v>
          </cell>
          <cell r="N125">
            <v>3</v>
          </cell>
          <cell r="O125">
            <v>33</v>
          </cell>
          <cell r="Q125">
            <v>171.9</v>
          </cell>
          <cell r="R125">
            <v>0</v>
          </cell>
        </row>
        <row r="126">
          <cell r="B126">
            <v>9910</v>
          </cell>
          <cell r="E126">
            <v>1954.8</v>
          </cell>
          <cell r="F126">
            <v>1954.8</v>
          </cell>
          <cell r="J126">
            <v>162.9</v>
          </cell>
          <cell r="K126">
            <v>-162.9</v>
          </cell>
          <cell r="L126">
            <v>0</v>
          </cell>
          <cell r="M126">
            <v>1791.8999999999999</v>
          </cell>
          <cell r="N126">
            <v>3</v>
          </cell>
          <cell r="O126">
            <v>33</v>
          </cell>
          <cell r="Q126">
            <v>162.9</v>
          </cell>
          <cell r="R126">
            <v>0</v>
          </cell>
        </row>
        <row r="127">
          <cell r="F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</row>
        <row r="128">
          <cell r="F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</row>
        <row r="130">
          <cell r="A130">
            <v>1535</v>
          </cell>
          <cell r="C130" t="str">
            <v>------------------</v>
          </cell>
          <cell r="D130" t="str">
            <v>------------------</v>
          </cell>
          <cell r="E130" t="str">
            <v>------------------</v>
          </cell>
          <cell r="F130" t="str">
            <v>------------------</v>
          </cell>
          <cell r="H130" t="str">
            <v>------------------</v>
          </cell>
          <cell r="I130" t="str">
            <v>------------------</v>
          </cell>
          <cell r="J130" t="str">
            <v>------------------</v>
          </cell>
          <cell r="K130" t="str">
            <v>------------------</v>
          </cell>
          <cell r="L130" t="str">
            <v>------------------</v>
          </cell>
          <cell r="M130" t="str">
            <v>------------------</v>
          </cell>
          <cell r="P130" t="str">
            <v>------------------</v>
          </cell>
          <cell r="Q130" t="str">
            <v>------------------</v>
          </cell>
          <cell r="R130" t="str">
            <v>------------------</v>
          </cell>
        </row>
        <row r="131">
          <cell r="C131">
            <v>0</v>
          </cell>
          <cell r="D131">
            <v>0</v>
          </cell>
          <cell r="E131">
            <v>4486.3200000000006</v>
          </cell>
          <cell r="F131">
            <v>4486.3200000000006</v>
          </cell>
          <cell r="H131">
            <v>0</v>
          </cell>
          <cell r="I131">
            <v>0</v>
          </cell>
          <cell r="J131">
            <v>386.88</v>
          </cell>
          <cell r="K131">
            <v>-386.88</v>
          </cell>
          <cell r="L131">
            <v>0</v>
          </cell>
          <cell r="M131">
            <v>4099.4399999999996</v>
          </cell>
          <cell r="P131">
            <v>0</v>
          </cell>
          <cell r="Q131">
            <v>386.88</v>
          </cell>
          <cell r="R131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Q132">
            <v>0</v>
          </cell>
          <cell r="R132">
            <v>0</v>
          </cell>
        </row>
        <row r="133">
          <cell r="A133">
            <v>5006</v>
          </cell>
          <cell r="B133">
            <v>9908</v>
          </cell>
          <cell r="C133">
            <v>0</v>
          </cell>
          <cell r="E133">
            <v>2062.8000000000002</v>
          </cell>
          <cell r="F133">
            <v>2062.8000000000002</v>
          </cell>
          <cell r="H133">
            <v>0</v>
          </cell>
          <cell r="I133">
            <v>0</v>
          </cell>
          <cell r="J133">
            <v>286.5</v>
          </cell>
          <cell r="K133">
            <v>-286.5</v>
          </cell>
          <cell r="L133">
            <v>0</v>
          </cell>
          <cell r="M133">
            <v>1776.3000000000002</v>
          </cell>
          <cell r="N133">
            <v>5</v>
          </cell>
          <cell r="O133">
            <v>31</v>
          </cell>
          <cell r="P133">
            <v>0</v>
          </cell>
          <cell r="Q133">
            <v>286.5</v>
          </cell>
          <cell r="R133">
            <v>0</v>
          </cell>
        </row>
        <row r="134">
          <cell r="B134">
            <v>9908</v>
          </cell>
          <cell r="E134">
            <v>2749.68</v>
          </cell>
          <cell r="F134">
            <v>2749.68</v>
          </cell>
          <cell r="J134">
            <v>381.9</v>
          </cell>
          <cell r="K134">
            <v>-381.9</v>
          </cell>
          <cell r="L134">
            <v>0</v>
          </cell>
          <cell r="M134">
            <v>2367.7799999999997</v>
          </cell>
          <cell r="N134">
            <v>5</v>
          </cell>
          <cell r="O134">
            <v>31</v>
          </cell>
          <cell r="Q134">
            <v>381.9</v>
          </cell>
          <cell r="R134">
            <v>0</v>
          </cell>
        </row>
        <row r="135">
          <cell r="B135">
            <v>9909</v>
          </cell>
          <cell r="F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</v>
          </cell>
          <cell r="O135">
            <v>32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9909</v>
          </cell>
          <cell r="F136">
            <v>0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</v>
          </cell>
          <cell r="O136">
            <v>32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9910</v>
          </cell>
          <cell r="E137">
            <v>1954.8</v>
          </cell>
          <cell r="F137">
            <v>1954.8</v>
          </cell>
          <cell r="J137">
            <v>162.9</v>
          </cell>
          <cell r="K137">
            <v>-162.9</v>
          </cell>
          <cell r="L137">
            <v>0</v>
          </cell>
          <cell r="M137">
            <v>1791.8999999999999</v>
          </cell>
          <cell r="N137">
            <v>3</v>
          </cell>
          <cell r="O137">
            <v>33</v>
          </cell>
          <cell r="Q137">
            <v>162.9</v>
          </cell>
          <cell r="R137">
            <v>0</v>
          </cell>
        </row>
        <row r="138">
          <cell r="F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</row>
        <row r="141">
          <cell r="A141">
            <v>1535</v>
          </cell>
          <cell r="C141" t="str">
            <v>------------------</v>
          </cell>
          <cell r="D141" t="str">
            <v>------------------</v>
          </cell>
          <cell r="E141" t="str">
            <v>------------------</v>
          </cell>
          <cell r="F141" t="str">
            <v>------------------</v>
          </cell>
          <cell r="H141" t="str">
            <v>------------------</v>
          </cell>
          <cell r="I141" t="str">
            <v>------------------</v>
          </cell>
          <cell r="J141" t="str">
            <v>------------------</v>
          </cell>
          <cell r="K141" t="str">
            <v>------------------</v>
          </cell>
          <cell r="L141" t="str">
            <v>------------------</v>
          </cell>
          <cell r="M141" t="str">
            <v>------------------</v>
          </cell>
          <cell r="P141" t="str">
            <v>------------------</v>
          </cell>
          <cell r="Q141" t="str">
            <v>------------------</v>
          </cell>
          <cell r="R141" t="str">
            <v>------------------</v>
          </cell>
        </row>
        <row r="142">
          <cell r="C142">
            <v>0</v>
          </cell>
          <cell r="D142">
            <v>0</v>
          </cell>
          <cell r="E142">
            <v>6767.28</v>
          </cell>
          <cell r="F142">
            <v>6767.28</v>
          </cell>
          <cell r="H142">
            <v>0</v>
          </cell>
          <cell r="I142">
            <v>0</v>
          </cell>
          <cell r="J142">
            <v>831.3</v>
          </cell>
          <cell r="K142">
            <v>-831.3</v>
          </cell>
          <cell r="L142">
            <v>0</v>
          </cell>
          <cell r="M142">
            <v>5935.98</v>
          </cell>
          <cell r="P142">
            <v>0</v>
          </cell>
          <cell r="Q142">
            <v>831.3</v>
          </cell>
          <cell r="R142">
            <v>0</v>
          </cell>
        </row>
        <row r="143">
          <cell r="H143">
            <v>0</v>
          </cell>
          <cell r="J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</row>
        <row r="144">
          <cell r="A144" t="str">
            <v>Computer Software - 3 year straight line</v>
          </cell>
          <cell r="J144">
            <v>0</v>
          </cell>
          <cell r="Q144">
            <v>0</v>
          </cell>
          <cell r="R144">
            <v>0</v>
          </cell>
        </row>
        <row r="145">
          <cell r="J145">
            <v>0</v>
          </cell>
          <cell r="Q145">
            <v>0</v>
          </cell>
          <cell r="R145">
            <v>0</v>
          </cell>
        </row>
        <row r="146">
          <cell r="A146">
            <v>5001</v>
          </cell>
          <cell r="B146">
            <v>9911</v>
          </cell>
          <cell r="E146">
            <v>3555.21</v>
          </cell>
          <cell r="F146">
            <v>3555.21</v>
          </cell>
          <cell r="J146">
            <v>197.51</v>
          </cell>
          <cell r="K146">
            <v>-197.51</v>
          </cell>
          <cell r="L146">
            <v>0</v>
          </cell>
          <cell r="M146">
            <v>3357.7</v>
          </cell>
          <cell r="N146">
            <v>2</v>
          </cell>
          <cell r="O146">
            <v>34</v>
          </cell>
          <cell r="Q146">
            <v>197.51</v>
          </cell>
          <cell r="R146">
            <v>0</v>
          </cell>
        </row>
        <row r="147">
          <cell r="C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</row>
        <row r="150">
          <cell r="A150">
            <v>1545</v>
          </cell>
          <cell r="C150" t="str">
            <v>------------------</v>
          </cell>
          <cell r="D150" t="str">
            <v>------------------</v>
          </cell>
          <cell r="E150" t="str">
            <v>------------------</v>
          </cell>
          <cell r="F150" t="str">
            <v>------------------</v>
          </cell>
          <cell r="H150" t="str">
            <v>------------------</v>
          </cell>
          <cell r="I150" t="str">
            <v>------------------</v>
          </cell>
          <cell r="J150" t="str">
            <v>------------------</v>
          </cell>
          <cell r="K150" t="str">
            <v>------------------</v>
          </cell>
          <cell r="L150" t="str">
            <v>------------------</v>
          </cell>
          <cell r="M150" t="str">
            <v>------------------</v>
          </cell>
          <cell r="P150" t="str">
            <v>------------------</v>
          </cell>
          <cell r="Q150" t="str">
            <v>------------------</v>
          </cell>
          <cell r="R150" t="str">
            <v>------------------</v>
          </cell>
        </row>
        <row r="151">
          <cell r="C151">
            <v>0</v>
          </cell>
          <cell r="D151">
            <v>0</v>
          </cell>
          <cell r="E151">
            <v>3555.21</v>
          </cell>
          <cell r="F151">
            <v>3555.21</v>
          </cell>
          <cell r="G151">
            <v>0</v>
          </cell>
          <cell r="H151">
            <v>0</v>
          </cell>
          <cell r="I151">
            <v>0</v>
          </cell>
          <cell r="J151">
            <v>197.51</v>
          </cell>
          <cell r="K151">
            <v>-197.51</v>
          </cell>
          <cell r="L151">
            <v>0</v>
          </cell>
          <cell r="M151">
            <v>3357.7</v>
          </cell>
          <cell r="P151">
            <v>0</v>
          </cell>
          <cell r="Q151">
            <v>197.51</v>
          </cell>
          <cell r="R151">
            <v>0</v>
          </cell>
        </row>
        <row r="152">
          <cell r="J152">
            <v>0</v>
          </cell>
          <cell r="Q152">
            <v>0</v>
          </cell>
        </row>
        <row r="153">
          <cell r="J153">
            <v>0</v>
          </cell>
          <cell r="Q153">
            <v>0</v>
          </cell>
        </row>
        <row r="154">
          <cell r="A154">
            <v>5003</v>
          </cell>
          <cell r="B154">
            <v>9911</v>
          </cell>
          <cell r="F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</v>
          </cell>
          <cell r="O154">
            <v>34</v>
          </cell>
          <cell r="Q154">
            <v>0</v>
          </cell>
          <cell r="R154">
            <v>0</v>
          </cell>
        </row>
        <row r="155">
          <cell r="C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F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</row>
        <row r="158">
          <cell r="A158">
            <v>1545</v>
          </cell>
          <cell r="C158" t="str">
            <v>------------------</v>
          </cell>
          <cell r="D158" t="str">
            <v>------------------</v>
          </cell>
          <cell r="E158" t="str">
            <v>------------------</v>
          </cell>
          <cell r="F158" t="str">
            <v>------------------</v>
          </cell>
          <cell r="H158" t="str">
            <v>------------------</v>
          </cell>
          <cell r="I158" t="str">
            <v>------------------</v>
          </cell>
          <cell r="J158" t="str">
            <v>------------------</v>
          </cell>
          <cell r="K158" t="str">
            <v>------------------</v>
          </cell>
          <cell r="L158" t="str">
            <v>------------------</v>
          </cell>
          <cell r="M158" t="str">
            <v>------------------</v>
          </cell>
          <cell r="P158" t="str">
            <v>------------------</v>
          </cell>
          <cell r="Q158" t="str">
            <v>------------------</v>
          </cell>
          <cell r="R158" t="str">
            <v>------------------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L160">
            <v>0</v>
          </cell>
          <cell r="P160">
            <v>0</v>
          </cell>
          <cell r="R160">
            <v>0</v>
          </cell>
        </row>
        <row r="161">
          <cell r="J161">
            <v>0</v>
          </cell>
          <cell r="Q161">
            <v>0</v>
          </cell>
          <cell r="R161">
            <v>0</v>
          </cell>
        </row>
        <row r="162">
          <cell r="A162">
            <v>5004</v>
          </cell>
          <cell r="B162">
            <v>9911</v>
          </cell>
          <cell r="E162">
            <v>3635.2</v>
          </cell>
          <cell r="F162">
            <v>3635.2</v>
          </cell>
          <cell r="J162">
            <v>201.96</v>
          </cell>
          <cell r="K162">
            <v>-201.96</v>
          </cell>
          <cell r="L162">
            <v>0</v>
          </cell>
          <cell r="M162">
            <v>3433.24</v>
          </cell>
          <cell r="N162">
            <v>2</v>
          </cell>
          <cell r="O162">
            <v>34</v>
          </cell>
          <cell r="Q162">
            <v>201.96</v>
          </cell>
          <cell r="R162">
            <v>0</v>
          </cell>
        </row>
        <row r="163">
          <cell r="C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</row>
        <row r="166">
          <cell r="A166">
            <v>1545</v>
          </cell>
          <cell r="C166" t="str">
            <v>------------------</v>
          </cell>
          <cell r="D166" t="str">
            <v>------------------</v>
          </cell>
          <cell r="E166" t="str">
            <v>------------------</v>
          </cell>
          <cell r="F166" t="str">
            <v>------------------</v>
          </cell>
          <cell r="H166" t="str">
            <v>------------------</v>
          </cell>
          <cell r="I166" t="str">
            <v>------------------</v>
          </cell>
          <cell r="J166" t="str">
            <v>------------------</v>
          </cell>
          <cell r="K166" t="str">
            <v>------------------</v>
          </cell>
          <cell r="L166" t="str">
            <v>------------------</v>
          </cell>
          <cell r="M166" t="str">
            <v>------------------</v>
          </cell>
          <cell r="P166" t="str">
            <v>------------------</v>
          </cell>
          <cell r="Q166" t="str">
            <v>------------------</v>
          </cell>
          <cell r="R166" t="str">
            <v>------------------</v>
          </cell>
        </row>
        <row r="167">
          <cell r="C167">
            <v>0</v>
          </cell>
          <cell r="D167">
            <v>0</v>
          </cell>
          <cell r="E167">
            <v>3635.2</v>
          </cell>
          <cell r="F167">
            <v>3635.2</v>
          </cell>
          <cell r="G167">
            <v>0</v>
          </cell>
          <cell r="H167">
            <v>0</v>
          </cell>
          <cell r="I167">
            <v>0</v>
          </cell>
          <cell r="J167">
            <v>201.96</v>
          </cell>
          <cell r="K167">
            <v>-201.96</v>
          </cell>
          <cell r="L167">
            <v>0</v>
          </cell>
          <cell r="M167">
            <v>3433.24</v>
          </cell>
          <cell r="P167">
            <v>0</v>
          </cell>
          <cell r="Q167">
            <v>201.96</v>
          </cell>
          <cell r="R167">
            <v>0</v>
          </cell>
        </row>
        <row r="168">
          <cell r="J168">
            <v>0</v>
          </cell>
          <cell r="Q168">
            <v>0</v>
          </cell>
        </row>
        <row r="169">
          <cell r="J169">
            <v>0</v>
          </cell>
          <cell r="Q169">
            <v>0</v>
          </cell>
        </row>
        <row r="170">
          <cell r="A170">
            <v>5006</v>
          </cell>
          <cell r="B170">
            <v>9911</v>
          </cell>
          <cell r="E170">
            <v>3430</v>
          </cell>
          <cell r="F170">
            <v>3430</v>
          </cell>
          <cell r="J170">
            <v>190.56</v>
          </cell>
          <cell r="K170">
            <v>-190.56</v>
          </cell>
          <cell r="L170">
            <v>0</v>
          </cell>
          <cell r="M170">
            <v>3239.44</v>
          </cell>
          <cell r="N170">
            <v>2</v>
          </cell>
          <cell r="O170">
            <v>34</v>
          </cell>
          <cell r="Q170">
            <v>190.56</v>
          </cell>
          <cell r="R170">
            <v>0</v>
          </cell>
        </row>
        <row r="171">
          <cell r="C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</row>
        <row r="174">
          <cell r="A174">
            <v>1545</v>
          </cell>
          <cell r="C174" t="str">
            <v>------------------</v>
          </cell>
          <cell r="D174" t="str">
            <v>------------------</v>
          </cell>
          <cell r="E174" t="str">
            <v>------------------</v>
          </cell>
          <cell r="F174" t="str">
            <v>------------------</v>
          </cell>
          <cell r="H174" t="str">
            <v>------------------</v>
          </cell>
          <cell r="I174" t="str">
            <v>------------------</v>
          </cell>
          <cell r="J174" t="str">
            <v>------------------</v>
          </cell>
          <cell r="K174" t="str">
            <v>------------------</v>
          </cell>
          <cell r="L174" t="str">
            <v>------------------</v>
          </cell>
          <cell r="M174" t="str">
            <v>------------------</v>
          </cell>
          <cell r="P174" t="str">
            <v>------------------</v>
          </cell>
          <cell r="Q174" t="str">
            <v>------------------</v>
          </cell>
          <cell r="R174" t="str">
            <v>------------------</v>
          </cell>
        </row>
        <row r="175">
          <cell r="C175">
            <v>0</v>
          </cell>
          <cell r="D175">
            <v>0</v>
          </cell>
          <cell r="E175">
            <v>3430</v>
          </cell>
          <cell r="F175">
            <v>3430</v>
          </cell>
          <cell r="H175">
            <v>0</v>
          </cell>
          <cell r="I175">
            <v>0</v>
          </cell>
          <cell r="J175">
            <v>190.56</v>
          </cell>
          <cell r="K175">
            <v>-190.56</v>
          </cell>
          <cell r="L175">
            <v>0</v>
          </cell>
          <cell r="M175">
            <v>3239.44</v>
          </cell>
          <cell r="P175">
            <v>0</v>
          </cell>
          <cell r="Q175">
            <v>190.56</v>
          </cell>
          <cell r="R175">
            <v>0</v>
          </cell>
        </row>
        <row r="176"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L176">
            <v>0</v>
          </cell>
          <cell r="P176">
            <v>0</v>
          </cell>
          <cell r="R176">
            <v>0</v>
          </cell>
        </row>
        <row r="177"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L177">
            <v>0</v>
          </cell>
          <cell r="P177">
            <v>0</v>
          </cell>
          <cell r="R177">
            <v>0</v>
          </cell>
        </row>
        <row r="178"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L178">
            <v>0</v>
          </cell>
          <cell r="P178">
            <v>0</v>
          </cell>
          <cell r="R178">
            <v>0</v>
          </cell>
        </row>
        <row r="179">
          <cell r="A179" t="str">
            <v>Leasehold Improvements - straight line over remaining lease term</v>
          </cell>
          <cell r="R179">
            <v>0</v>
          </cell>
        </row>
        <row r="180">
          <cell r="R180">
            <v>0</v>
          </cell>
        </row>
        <row r="181">
          <cell r="A181" t="str">
            <v>PLDF</v>
          </cell>
          <cell r="B181">
            <v>9905</v>
          </cell>
          <cell r="C181">
            <v>0</v>
          </cell>
          <cell r="E181">
            <v>1</v>
          </cell>
          <cell r="F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-1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1</v>
          </cell>
          <cell r="R181">
            <v>0</v>
          </cell>
        </row>
        <row r="182">
          <cell r="A182">
            <v>1550</v>
          </cell>
          <cell r="C182" t="str">
            <v>------------------</v>
          </cell>
          <cell r="D182" t="str">
            <v>------------------</v>
          </cell>
          <cell r="E182" t="str">
            <v>------------------</v>
          </cell>
          <cell r="F182" t="str">
            <v>------------------</v>
          </cell>
          <cell r="H182" t="str">
            <v>------------------</v>
          </cell>
          <cell r="I182" t="str">
            <v>------------------</v>
          </cell>
          <cell r="J182" t="str">
            <v>------------------</v>
          </cell>
          <cell r="K182" t="str">
            <v>------------------</v>
          </cell>
          <cell r="L182" t="str">
            <v>------------------</v>
          </cell>
          <cell r="M182" t="str">
            <v>------------------</v>
          </cell>
          <cell r="P182" t="str">
            <v>------------------</v>
          </cell>
          <cell r="Q182" t="str">
            <v>------------------</v>
          </cell>
          <cell r="R182" t="str">
            <v>------------------</v>
          </cell>
        </row>
        <row r="183">
          <cell r="C183">
            <v>0</v>
          </cell>
          <cell r="D183">
            <v>0</v>
          </cell>
          <cell r="E183">
            <v>1</v>
          </cell>
          <cell r="F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-1</v>
          </cell>
          <cell r="L183">
            <v>0</v>
          </cell>
          <cell r="M183">
            <v>0</v>
          </cell>
          <cell r="P183">
            <v>0</v>
          </cell>
          <cell r="Q183">
            <v>1</v>
          </cell>
          <cell r="R183">
            <v>0</v>
          </cell>
        </row>
        <row r="184">
          <cell r="H184">
            <v>0</v>
          </cell>
          <cell r="J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</row>
        <row r="185">
          <cell r="A185">
            <v>5001</v>
          </cell>
          <cell r="B185">
            <v>9905</v>
          </cell>
          <cell r="C185">
            <v>0</v>
          </cell>
          <cell r="E185">
            <v>1</v>
          </cell>
          <cell r="F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-1</v>
          </cell>
          <cell r="L185">
            <v>0</v>
          </cell>
          <cell r="M185">
            <v>0</v>
          </cell>
          <cell r="N185">
            <v>8</v>
          </cell>
          <cell r="O185">
            <v>112</v>
          </cell>
          <cell r="P185">
            <v>0</v>
          </cell>
          <cell r="Q185">
            <v>1</v>
          </cell>
          <cell r="R185">
            <v>0</v>
          </cell>
        </row>
        <row r="186">
          <cell r="A186">
            <v>1555</v>
          </cell>
          <cell r="B186">
            <v>9906</v>
          </cell>
          <cell r="C186">
            <v>0</v>
          </cell>
          <cell r="E186">
            <v>13720.35</v>
          </cell>
          <cell r="F186">
            <v>13720.35</v>
          </cell>
          <cell r="H186">
            <v>0</v>
          </cell>
          <cell r="I186">
            <v>0</v>
          </cell>
          <cell r="J186">
            <v>807.08</v>
          </cell>
          <cell r="K186">
            <v>-807.08</v>
          </cell>
          <cell r="L186">
            <v>0</v>
          </cell>
          <cell r="M186">
            <v>12913.27</v>
          </cell>
          <cell r="N186">
            <v>7</v>
          </cell>
          <cell r="O186">
            <v>112</v>
          </cell>
          <cell r="P186">
            <v>0</v>
          </cell>
          <cell r="Q186">
            <v>807.08</v>
          </cell>
          <cell r="R186">
            <v>0</v>
          </cell>
        </row>
        <row r="187">
          <cell r="B187">
            <v>9907</v>
          </cell>
          <cell r="E187">
            <v>2275</v>
          </cell>
          <cell r="F187">
            <v>2275</v>
          </cell>
          <cell r="H187">
            <v>0</v>
          </cell>
          <cell r="I187">
            <v>0</v>
          </cell>
          <cell r="J187">
            <v>115.68</v>
          </cell>
          <cell r="K187">
            <v>-115.68</v>
          </cell>
          <cell r="L187">
            <v>0</v>
          </cell>
          <cell r="M187">
            <v>2159.3200000000002</v>
          </cell>
          <cell r="N187">
            <v>6</v>
          </cell>
          <cell r="O187">
            <v>112</v>
          </cell>
          <cell r="Q187">
            <v>115.68</v>
          </cell>
          <cell r="R187">
            <v>0</v>
          </cell>
        </row>
        <row r="188">
          <cell r="B188">
            <v>9908</v>
          </cell>
          <cell r="E188">
            <v>30000</v>
          </cell>
          <cell r="F188">
            <v>30000</v>
          </cell>
          <cell r="J188">
            <v>1282.05</v>
          </cell>
          <cell r="K188">
            <v>-1282.05</v>
          </cell>
          <cell r="L188">
            <v>0</v>
          </cell>
          <cell r="M188">
            <v>28717.95</v>
          </cell>
          <cell r="N188">
            <v>5</v>
          </cell>
          <cell r="O188">
            <v>112</v>
          </cell>
          <cell r="Q188">
            <v>1282.05</v>
          </cell>
          <cell r="R188">
            <v>0</v>
          </cell>
        </row>
        <row r="189">
          <cell r="B189">
            <v>9908</v>
          </cell>
          <cell r="E189">
            <v>2795</v>
          </cell>
          <cell r="F189">
            <v>2795</v>
          </cell>
          <cell r="J189">
            <v>119.44</v>
          </cell>
          <cell r="K189">
            <v>-119.44</v>
          </cell>
          <cell r="L189">
            <v>0</v>
          </cell>
          <cell r="M189">
            <v>2675.56</v>
          </cell>
          <cell r="N189">
            <v>5</v>
          </cell>
          <cell r="O189">
            <v>112</v>
          </cell>
          <cell r="Q189">
            <v>119.44</v>
          </cell>
          <cell r="R189">
            <v>0</v>
          </cell>
        </row>
        <row r="190">
          <cell r="B190">
            <v>9908</v>
          </cell>
          <cell r="F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</v>
          </cell>
          <cell r="O190">
            <v>112</v>
          </cell>
          <cell r="Q190">
            <v>0</v>
          </cell>
          <cell r="R190">
            <v>0</v>
          </cell>
        </row>
        <row r="191">
          <cell r="B191">
            <v>9908</v>
          </cell>
          <cell r="E191">
            <v>97.5</v>
          </cell>
          <cell r="F191">
            <v>97.5</v>
          </cell>
          <cell r="J191">
            <v>4.17</v>
          </cell>
          <cell r="K191">
            <v>-4.17</v>
          </cell>
          <cell r="L191">
            <v>0</v>
          </cell>
          <cell r="M191">
            <v>93.33</v>
          </cell>
          <cell r="N191">
            <v>5</v>
          </cell>
          <cell r="O191">
            <v>112</v>
          </cell>
          <cell r="Q191">
            <v>4.17</v>
          </cell>
          <cell r="R191">
            <v>0</v>
          </cell>
        </row>
        <row r="192">
          <cell r="B192">
            <v>9908</v>
          </cell>
          <cell r="E192">
            <v>2589.11</v>
          </cell>
          <cell r="F192">
            <v>2589.11</v>
          </cell>
          <cell r="J192">
            <v>110.65</v>
          </cell>
          <cell r="K192">
            <v>-110.65</v>
          </cell>
          <cell r="L192">
            <v>0</v>
          </cell>
          <cell r="M192">
            <v>2478.46</v>
          </cell>
          <cell r="N192">
            <v>5</v>
          </cell>
          <cell r="O192">
            <v>112</v>
          </cell>
          <cell r="Q192">
            <v>110.65</v>
          </cell>
          <cell r="R192">
            <v>0</v>
          </cell>
        </row>
        <row r="193">
          <cell r="B193">
            <v>9908</v>
          </cell>
          <cell r="E193">
            <v>31650.240000000002</v>
          </cell>
          <cell r="F193">
            <v>31650.240000000002</v>
          </cell>
          <cell r="J193">
            <v>1352.57</v>
          </cell>
          <cell r="K193">
            <v>-1352.57</v>
          </cell>
          <cell r="L193">
            <v>0</v>
          </cell>
          <cell r="M193">
            <v>30297.670000000002</v>
          </cell>
          <cell r="N193">
            <v>5</v>
          </cell>
          <cell r="O193">
            <v>112</v>
          </cell>
          <cell r="Q193">
            <v>1352.57</v>
          </cell>
          <cell r="R193">
            <v>0</v>
          </cell>
        </row>
        <row r="194">
          <cell r="B194">
            <v>9908</v>
          </cell>
          <cell r="E194">
            <v>6144.37</v>
          </cell>
          <cell r="F194">
            <v>6144.37</v>
          </cell>
          <cell r="J194">
            <v>262.58</v>
          </cell>
          <cell r="K194">
            <v>-262.58</v>
          </cell>
          <cell r="L194">
            <v>0</v>
          </cell>
          <cell r="M194">
            <v>5881.79</v>
          </cell>
          <cell r="N194">
            <v>5</v>
          </cell>
          <cell r="O194">
            <v>112</v>
          </cell>
          <cell r="Q194">
            <v>262.58</v>
          </cell>
          <cell r="R194">
            <v>0</v>
          </cell>
        </row>
        <row r="195">
          <cell r="B195">
            <v>9909</v>
          </cell>
          <cell r="E195">
            <v>7814.5</v>
          </cell>
          <cell r="F195">
            <v>7814.5</v>
          </cell>
          <cell r="J195">
            <v>269.47000000000003</v>
          </cell>
          <cell r="K195">
            <v>-269.47000000000003</v>
          </cell>
          <cell r="L195">
            <v>0</v>
          </cell>
          <cell r="M195">
            <v>7545.03</v>
          </cell>
          <cell r="N195">
            <v>4</v>
          </cell>
          <cell r="O195">
            <v>112</v>
          </cell>
          <cell r="Q195">
            <v>269.47000000000003</v>
          </cell>
          <cell r="R195">
            <v>0</v>
          </cell>
        </row>
        <row r="196">
          <cell r="B196">
            <v>9909</v>
          </cell>
          <cell r="E196">
            <v>3769.5</v>
          </cell>
          <cell r="F196">
            <v>3769.5</v>
          </cell>
          <cell r="J196">
            <v>129.97999999999999</v>
          </cell>
          <cell r="K196">
            <v>-129.97999999999999</v>
          </cell>
          <cell r="L196">
            <v>0</v>
          </cell>
          <cell r="M196">
            <v>3639.52</v>
          </cell>
          <cell r="N196">
            <v>4</v>
          </cell>
          <cell r="O196">
            <v>112</v>
          </cell>
          <cell r="Q196">
            <v>129.97999999999999</v>
          </cell>
          <cell r="R196">
            <v>0</v>
          </cell>
        </row>
        <row r="197">
          <cell r="B197">
            <v>9909</v>
          </cell>
          <cell r="E197">
            <v>2469.2600000000002</v>
          </cell>
          <cell r="F197">
            <v>2469.2600000000002</v>
          </cell>
          <cell r="J197">
            <v>85.15</v>
          </cell>
          <cell r="K197">
            <v>-85.15</v>
          </cell>
          <cell r="L197">
            <v>0</v>
          </cell>
          <cell r="M197">
            <v>2384.11</v>
          </cell>
          <cell r="N197">
            <v>4</v>
          </cell>
          <cell r="O197">
            <v>112</v>
          </cell>
          <cell r="Q197">
            <v>85.15</v>
          </cell>
          <cell r="R197">
            <v>0</v>
          </cell>
        </row>
        <row r="198">
          <cell r="B198">
            <v>9910</v>
          </cell>
          <cell r="E198">
            <v>3112.93</v>
          </cell>
          <cell r="F198">
            <v>3112.93</v>
          </cell>
          <cell r="J198">
            <v>81.209999999999994</v>
          </cell>
          <cell r="K198">
            <v>-81.209999999999994</v>
          </cell>
          <cell r="L198">
            <v>0</v>
          </cell>
          <cell r="M198">
            <v>3031.72</v>
          </cell>
          <cell r="N198">
            <v>3</v>
          </cell>
          <cell r="O198">
            <v>112</v>
          </cell>
          <cell r="Q198">
            <v>81.209999999999994</v>
          </cell>
          <cell r="R198">
            <v>0</v>
          </cell>
        </row>
        <row r="199">
          <cell r="B199">
            <v>9911</v>
          </cell>
          <cell r="E199">
            <v>8327.43</v>
          </cell>
          <cell r="F199">
            <v>8327.43</v>
          </cell>
          <cell r="J199">
            <v>146.1</v>
          </cell>
          <cell r="K199">
            <v>-146.1</v>
          </cell>
          <cell r="L199">
            <v>0</v>
          </cell>
          <cell r="M199">
            <v>8181.33</v>
          </cell>
          <cell r="N199">
            <v>2</v>
          </cell>
          <cell r="O199">
            <v>112</v>
          </cell>
          <cell r="Q199">
            <v>146.1</v>
          </cell>
          <cell r="R199">
            <v>0</v>
          </cell>
        </row>
        <row r="200">
          <cell r="B200">
            <v>9912</v>
          </cell>
          <cell r="E200">
            <v>71503</v>
          </cell>
          <cell r="F200">
            <v>71503</v>
          </cell>
          <cell r="J200">
            <v>632.77</v>
          </cell>
          <cell r="K200">
            <v>-632.77</v>
          </cell>
          <cell r="L200">
            <v>0</v>
          </cell>
          <cell r="M200">
            <v>70870.23</v>
          </cell>
          <cell r="N200">
            <v>1</v>
          </cell>
          <cell r="O200">
            <v>112</v>
          </cell>
          <cell r="Q200">
            <v>632.77</v>
          </cell>
          <cell r="R200">
            <v>0</v>
          </cell>
        </row>
        <row r="201">
          <cell r="F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</row>
        <row r="202">
          <cell r="F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</row>
        <row r="203">
          <cell r="C203" t="str">
            <v>------------------</v>
          </cell>
          <cell r="D203" t="str">
            <v>------------------</v>
          </cell>
          <cell r="E203" t="str">
            <v>------------------</v>
          </cell>
          <cell r="F203" t="str">
            <v>------------------</v>
          </cell>
          <cell r="H203" t="str">
            <v>------------------</v>
          </cell>
          <cell r="I203" t="str">
            <v>------------------</v>
          </cell>
          <cell r="J203" t="str">
            <v>------------------</v>
          </cell>
          <cell r="K203" t="str">
            <v>------------------</v>
          </cell>
          <cell r="L203" t="str">
            <v>------------------</v>
          </cell>
          <cell r="M203" t="str">
            <v>------------------</v>
          </cell>
          <cell r="P203" t="str">
            <v>------------------</v>
          </cell>
          <cell r="Q203" t="str">
            <v>------------------</v>
          </cell>
          <cell r="R203" t="str">
            <v>------------------</v>
          </cell>
        </row>
        <row r="204">
          <cell r="A204" t="str">
            <v>to 200905</v>
          </cell>
          <cell r="C204">
            <v>0</v>
          </cell>
          <cell r="D204">
            <v>0</v>
          </cell>
          <cell r="E204">
            <v>186269.18999999997</v>
          </cell>
          <cell r="F204">
            <v>186269.18999999997</v>
          </cell>
          <cell r="H204">
            <v>0</v>
          </cell>
          <cell r="I204">
            <v>0</v>
          </cell>
          <cell r="J204">
            <v>5399.9</v>
          </cell>
          <cell r="K204">
            <v>-5399.9</v>
          </cell>
          <cell r="L204">
            <v>0</v>
          </cell>
          <cell r="M204">
            <v>180869.28999999998</v>
          </cell>
          <cell r="P204">
            <v>0</v>
          </cell>
          <cell r="Q204">
            <v>5399.9</v>
          </cell>
          <cell r="R204">
            <v>0</v>
          </cell>
        </row>
        <row r="205">
          <cell r="H205">
            <v>0</v>
          </cell>
          <cell r="J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</row>
        <row r="206">
          <cell r="A206">
            <v>5003</v>
          </cell>
          <cell r="B206">
            <v>9905</v>
          </cell>
          <cell r="C206">
            <v>0</v>
          </cell>
          <cell r="E206">
            <v>1</v>
          </cell>
          <cell r="F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-1</v>
          </cell>
          <cell r="L206">
            <v>0</v>
          </cell>
          <cell r="M206">
            <v>0</v>
          </cell>
          <cell r="N206">
            <v>8</v>
          </cell>
          <cell r="O206">
            <v>87</v>
          </cell>
          <cell r="P206">
            <v>0</v>
          </cell>
          <cell r="Q206">
            <v>1</v>
          </cell>
          <cell r="R206">
            <v>0</v>
          </cell>
        </row>
        <row r="207">
          <cell r="A207">
            <v>1555</v>
          </cell>
          <cell r="B207">
            <v>9906</v>
          </cell>
          <cell r="C207">
            <v>0</v>
          </cell>
          <cell r="E207">
            <v>16637.849999999999</v>
          </cell>
          <cell r="F207">
            <v>16637.849999999999</v>
          </cell>
          <cell r="H207">
            <v>0</v>
          </cell>
          <cell r="I207">
            <v>0</v>
          </cell>
          <cell r="J207">
            <v>1238.99</v>
          </cell>
          <cell r="K207">
            <v>-1238.99</v>
          </cell>
          <cell r="L207">
            <v>0</v>
          </cell>
          <cell r="M207">
            <v>15398.859999999999</v>
          </cell>
          <cell r="N207">
            <v>7</v>
          </cell>
          <cell r="O207">
            <v>87</v>
          </cell>
          <cell r="P207">
            <v>0</v>
          </cell>
          <cell r="Q207">
            <v>1238.99</v>
          </cell>
          <cell r="R207">
            <v>0</v>
          </cell>
        </row>
        <row r="208">
          <cell r="B208">
            <v>9907</v>
          </cell>
          <cell r="E208">
            <v>3092.5</v>
          </cell>
          <cell r="F208">
            <v>3092.5</v>
          </cell>
          <cell r="H208">
            <v>0</v>
          </cell>
          <cell r="I208">
            <v>0</v>
          </cell>
          <cell r="J208">
            <v>199.52</v>
          </cell>
          <cell r="K208">
            <v>-199.52</v>
          </cell>
          <cell r="L208">
            <v>0</v>
          </cell>
          <cell r="M208">
            <v>2892.98</v>
          </cell>
          <cell r="N208">
            <v>6</v>
          </cell>
          <cell r="O208">
            <v>87</v>
          </cell>
          <cell r="Q208">
            <v>199.52</v>
          </cell>
          <cell r="R208">
            <v>0</v>
          </cell>
        </row>
        <row r="209">
          <cell r="B209">
            <v>9907</v>
          </cell>
          <cell r="E209">
            <v>40000</v>
          </cell>
          <cell r="F209">
            <v>40000</v>
          </cell>
          <cell r="H209">
            <v>0</v>
          </cell>
          <cell r="I209">
            <v>0</v>
          </cell>
          <cell r="J209">
            <v>2580.65</v>
          </cell>
          <cell r="K209">
            <v>-2580.65</v>
          </cell>
          <cell r="L209">
            <v>0</v>
          </cell>
          <cell r="M209">
            <v>37419.35</v>
          </cell>
          <cell r="N209">
            <v>6</v>
          </cell>
          <cell r="O209">
            <v>87</v>
          </cell>
          <cell r="Q209">
            <v>2580.65</v>
          </cell>
          <cell r="R209">
            <v>0</v>
          </cell>
        </row>
        <row r="210">
          <cell r="B210">
            <v>9908</v>
          </cell>
          <cell r="E210">
            <v>905</v>
          </cell>
          <cell r="F210">
            <v>905</v>
          </cell>
          <cell r="J210">
            <v>49.18</v>
          </cell>
          <cell r="K210">
            <v>-49.18</v>
          </cell>
          <cell r="L210">
            <v>0</v>
          </cell>
          <cell r="M210">
            <v>855.82</v>
          </cell>
          <cell r="N210">
            <v>5</v>
          </cell>
          <cell r="O210">
            <v>87</v>
          </cell>
          <cell r="Q210">
            <v>49.18</v>
          </cell>
          <cell r="R210">
            <v>0</v>
          </cell>
        </row>
        <row r="211">
          <cell r="B211">
            <v>9908</v>
          </cell>
          <cell r="F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5</v>
          </cell>
          <cell r="O211">
            <v>87</v>
          </cell>
          <cell r="Q211">
            <v>0</v>
          </cell>
          <cell r="R211">
            <v>0</v>
          </cell>
        </row>
        <row r="212">
          <cell r="B212">
            <v>9908</v>
          </cell>
          <cell r="E212">
            <v>1246.1300000000001</v>
          </cell>
          <cell r="F212">
            <v>1246.1300000000001</v>
          </cell>
          <cell r="J212">
            <v>67.72</v>
          </cell>
          <cell r="K212">
            <v>-67.72</v>
          </cell>
          <cell r="L212">
            <v>0</v>
          </cell>
          <cell r="M212">
            <v>1178.4100000000001</v>
          </cell>
          <cell r="N212">
            <v>5</v>
          </cell>
          <cell r="O212">
            <v>87</v>
          </cell>
          <cell r="Q212">
            <v>67.72</v>
          </cell>
          <cell r="R212">
            <v>0</v>
          </cell>
        </row>
        <row r="213">
          <cell r="B213">
            <v>9909</v>
          </cell>
          <cell r="E213">
            <v>30000</v>
          </cell>
          <cell r="F213">
            <v>30000</v>
          </cell>
          <cell r="J213">
            <v>1318.68</v>
          </cell>
          <cell r="K213">
            <v>-1318.68</v>
          </cell>
          <cell r="L213">
            <v>0</v>
          </cell>
          <cell r="M213">
            <v>28681.32</v>
          </cell>
          <cell r="N213">
            <v>4</v>
          </cell>
          <cell r="O213">
            <v>87</v>
          </cell>
          <cell r="Q213">
            <v>1318.68</v>
          </cell>
          <cell r="R213">
            <v>0</v>
          </cell>
        </row>
        <row r="214">
          <cell r="B214">
            <v>9909</v>
          </cell>
          <cell r="E214">
            <v>30000</v>
          </cell>
          <cell r="F214">
            <v>30000</v>
          </cell>
          <cell r="J214">
            <v>1318.68</v>
          </cell>
          <cell r="K214">
            <v>-1318.68</v>
          </cell>
          <cell r="L214">
            <v>0</v>
          </cell>
          <cell r="M214">
            <v>28681.32</v>
          </cell>
          <cell r="N214">
            <v>4</v>
          </cell>
          <cell r="O214">
            <v>87</v>
          </cell>
          <cell r="Q214">
            <v>1318.68</v>
          </cell>
          <cell r="R214">
            <v>0</v>
          </cell>
        </row>
        <row r="215">
          <cell r="B215">
            <v>9909</v>
          </cell>
          <cell r="E215">
            <v>3027.5</v>
          </cell>
          <cell r="F215">
            <v>3027.5</v>
          </cell>
          <cell r="J215">
            <v>133.08000000000001</v>
          </cell>
          <cell r="K215">
            <v>-133.08000000000001</v>
          </cell>
          <cell r="L215">
            <v>0</v>
          </cell>
          <cell r="M215">
            <v>2894.42</v>
          </cell>
          <cell r="N215">
            <v>4</v>
          </cell>
          <cell r="O215">
            <v>87</v>
          </cell>
          <cell r="Q215">
            <v>133.08000000000001</v>
          </cell>
          <cell r="R215">
            <v>0</v>
          </cell>
        </row>
        <row r="216">
          <cell r="B216">
            <v>9909</v>
          </cell>
          <cell r="E216">
            <v>3744</v>
          </cell>
          <cell r="F216">
            <v>3744</v>
          </cell>
          <cell r="J216">
            <v>164.57</v>
          </cell>
          <cell r="K216">
            <v>-164.57</v>
          </cell>
          <cell r="L216">
            <v>0</v>
          </cell>
          <cell r="M216">
            <v>3579.43</v>
          </cell>
          <cell r="N216">
            <v>4</v>
          </cell>
          <cell r="O216">
            <v>87</v>
          </cell>
          <cell r="Q216">
            <v>164.57</v>
          </cell>
          <cell r="R216">
            <v>0</v>
          </cell>
        </row>
        <row r="217">
          <cell r="B217">
            <v>9909</v>
          </cell>
          <cell r="E217">
            <v>4558.93</v>
          </cell>
          <cell r="F217">
            <v>4558.93</v>
          </cell>
          <cell r="J217">
            <v>200.39</v>
          </cell>
          <cell r="K217">
            <v>-200.39</v>
          </cell>
          <cell r="L217">
            <v>0</v>
          </cell>
          <cell r="M217">
            <v>4358.54</v>
          </cell>
          <cell r="N217">
            <v>4</v>
          </cell>
          <cell r="O217">
            <v>87</v>
          </cell>
          <cell r="Q217">
            <v>200.39</v>
          </cell>
          <cell r="R217">
            <v>0</v>
          </cell>
        </row>
        <row r="218">
          <cell r="B218">
            <v>9910</v>
          </cell>
          <cell r="E218">
            <v>4280</v>
          </cell>
          <cell r="F218">
            <v>4280</v>
          </cell>
          <cell r="J218">
            <v>142.66999999999999</v>
          </cell>
          <cell r="K218">
            <v>-142.66999999999999</v>
          </cell>
          <cell r="L218">
            <v>0</v>
          </cell>
          <cell r="M218">
            <v>4137.33</v>
          </cell>
          <cell r="N218">
            <v>3</v>
          </cell>
          <cell r="O218">
            <v>87</v>
          </cell>
          <cell r="Q218">
            <v>142.66999999999999</v>
          </cell>
          <cell r="R218">
            <v>0</v>
          </cell>
        </row>
        <row r="219">
          <cell r="B219">
            <v>9910</v>
          </cell>
          <cell r="E219">
            <v>17500</v>
          </cell>
          <cell r="F219">
            <v>17500</v>
          </cell>
          <cell r="J219">
            <v>583.33000000000004</v>
          </cell>
          <cell r="K219">
            <v>-583.33000000000004</v>
          </cell>
          <cell r="L219">
            <v>0</v>
          </cell>
          <cell r="M219">
            <v>16916.669999999998</v>
          </cell>
          <cell r="N219">
            <v>3</v>
          </cell>
          <cell r="O219">
            <v>87</v>
          </cell>
          <cell r="Q219">
            <v>583.33000000000004</v>
          </cell>
          <cell r="R219">
            <v>0</v>
          </cell>
        </row>
        <row r="220">
          <cell r="B220">
            <v>9910</v>
          </cell>
          <cell r="E220">
            <v>4280</v>
          </cell>
          <cell r="F220">
            <v>4280</v>
          </cell>
          <cell r="J220">
            <v>142.66999999999999</v>
          </cell>
          <cell r="K220">
            <v>-142.66999999999999</v>
          </cell>
          <cell r="L220">
            <v>0</v>
          </cell>
          <cell r="M220">
            <v>4137.33</v>
          </cell>
          <cell r="N220">
            <v>3</v>
          </cell>
          <cell r="O220">
            <v>87</v>
          </cell>
          <cell r="Q220">
            <v>142.66999999999999</v>
          </cell>
          <cell r="R220">
            <v>0</v>
          </cell>
        </row>
        <row r="221">
          <cell r="B221">
            <v>9910</v>
          </cell>
          <cell r="E221">
            <v>20509.38</v>
          </cell>
          <cell r="F221">
            <v>20509.38</v>
          </cell>
          <cell r="J221">
            <v>683.65</v>
          </cell>
          <cell r="K221">
            <v>-683.65</v>
          </cell>
          <cell r="L221">
            <v>0</v>
          </cell>
          <cell r="M221">
            <v>19825.73</v>
          </cell>
          <cell r="N221">
            <v>3</v>
          </cell>
          <cell r="O221">
            <v>87</v>
          </cell>
          <cell r="Q221">
            <v>683.65</v>
          </cell>
          <cell r="R221">
            <v>0</v>
          </cell>
        </row>
        <row r="222">
          <cell r="B222">
            <v>9911</v>
          </cell>
          <cell r="E222">
            <v>21888.789999999997</v>
          </cell>
          <cell r="F222">
            <v>21888.789999999997</v>
          </cell>
          <cell r="J222">
            <v>491.88</v>
          </cell>
          <cell r="K222">
            <v>-491.88</v>
          </cell>
          <cell r="L222">
            <v>0</v>
          </cell>
          <cell r="M222">
            <v>21396.909999999996</v>
          </cell>
          <cell r="N222">
            <v>2</v>
          </cell>
          <cell r="O222">
            <v>87</v>
          </cell>
          <cell r="Q222">
            <v>491.88</v>
          </cell>
          <cell r="R222">
            <v>0</v>
          </cell>
        </row>
        <row r="223">
          <cell r="B223">
            <v>9912</v>
          </cell>
          <cell r="E223">
            <v>67440.490000000005</v>
          </cell>
          <cell r="F223">
            <v>67440.490000000005</v>
          </cell>
          <cell r="J223">
            <v>766.37</v>
          </cell>
          <cell r="K223">
            <v>-766.37</v>
          </cell>
          <cell r="L223">
            <v>0</v>
          </cell>
          <cell r="M223">
            <v>66674.12000000001</v>
          </cell>
          <cell r="N223">
            <v>1</v>
          </cell>
          <cell r="O223">
            <v>87</v>
          </cell>
          <cell r="Q223">
            <v>766.37</v>
          </cell>
          <cell r="R223">
            <v>0</v>
          </cell>
        </row>
        <row r="224">
          <cell r="B224" t="str">
            <v>0001</v>
          </cell>
          <cell r="E224">
            <v>450</v>
          </cell>
          <cell r="F224">
            <v>450</v>
          </cell>
          <cell r="J224">
            <v>0</v>
          </cell>
          <cell r="K224">
            <v>0</v>
          </cell>
          <cell r="L224">
            <v>0</v>
          </cell>
          <cell r="M224">
            <v>450</v>
          </cell>
          <cell r="O224">
            <v>87</v>
          </cell>
          <cell r="Q224">
            <v>0</v>
          </cell>
          <cell r="R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</row>
        <row r="226">
          <cell r="C226" t="str">
            <v>------------------</v>
          </cell>
          <cell r="D226" t="str">
            <v>------------------</v>
          </cell>
          <cell r="E226" t="str">
            <v>------------------</v>
          </cell>
          <cell r="F226" t="str">
            <v>------------------</v>
          </cell>
          <cell r="H226" t="str">
            <v>------------------</v>
          </cell>
          <cell r="I226" t="str">
            <v>------------------</v>
          </cell>
          <cell r="J226" t="str">
            <v>------------------</v>
          </cell>
          <cell r="K226" t="str">
            <v>------------------</v>
          </cell>
          <cell r="L226" t="str">
            <v>------------------</v>
          </cell>
          <cell r="M226" t="str">
            <v>------------------</v>
          </cell>
          <cell r="P226" t="str">
            <v>------------------</v>
          </cell>
          <cell r="Q226" t="str">
            <v>------------------</v>
          </cell>
          <cell r="R226" t="str">
            <v>------------------</v>
          </cell>
        </row>
        <row r="227">
          <cell r="A227" t="str">
            <v>to 200704</v>
          </cell>
          <cell r="C227">
            <v>0</v>
          </cell>
          <cell r="D227">
            <v>0</v>
          </cell>
          <cell r="E227">
            <v>269561.57</v>
          </cell>
          <cell r="F227">
            <v>269561.57</v>
          </cell>
          <cell r="H227">
            <v>0</v>
          </cell>
          <cell r="I227">
            <v>0</v>
          </cell>
          <cell r="J227">
            <v>10083.030000000001</v>
          </cell>
          <cell r="K227">
            <v>-10083.030000000001</v>
          </cell>
          <cell r="L227">
            <v>0</v>
          </cell>
          <cell r="M227">
            <v>259478.53999999998</v>
          </cell>
          <cell r="P227">
            <v>0</v>
          </cell>
          <cell r="Q227">
            <v>10083.030000000001</v>
          </cell>
          <cell r="R227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</row>
        <row r="229">
          <cell r="A229">
            <v>5004</v>
          </cell>
          <cell r="B229">
            <v>9905</v>
          </cell>
          <cell r="C229">
            <v>0</v>
          </cell>
          <cell r="E229">
            <v>1</v>
          </cell>
          <cell r="F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-1</v>
          </cell>
          <cell r="L229">
            <v>0</v>
          </cell>
          <cell r="M229">
            <v>0</v>
          </cell>
          <cell r="N229">
            <v>8</v>
          </cell>
          <cell r="O229">
            <v>45</v>
          </cell>
          <cell r="P229">
            <v>0</v>
          </cell>
          <cell r="Q229">
            <v>1</v>
          </cell>
          <cell r="R229">
            <v>0</v>
          </cell>
        </row>
        <row r="230">
          <cell r="A230">
            <v>1555</v>
          </cell>
          <cell r="B230">
            <v>9906</v>
          </cell>
          <cell r="C230">
            <v>0</v>
          </cell>
          <cell r="E230">
            <v>13677.85</v>
          </cell>
          <cell r="F230">
            <v>13677.85</v>
          </cell>
          <cell r="H230">
            <v>0</v>
          </cell>
          <cell r="I230">
            <v>0</v>
          </cell>
          <cell r="J230">
            <v>1841.25</v>
          </cell>
          <cell r="K230">
            <v>-1841.25</v>
          </cell>
          <cell r="L230">
            <v>0</v>
          </cell>
          <cell r="M230">
            <v>11836.6</v>
          </cell>
          <cell r="N230">
            <v>7</v>
          </cell>
          <cell r="O230">
            <v>45</v>
          </cell>
          <cell r="P230">
            <v>0</v>
          </cell>
          <cell r="Q230">
            <v>1841.25</v>
          </cell>
          <cell r="R230">
            <v>0</v>
          </cell>
        </row>
        <row r="231">
          <cell r="B231">
            <v>9908</v>
          </cell>
          <cell r="E231">
            <v>1382.5</v>
          </cell>
          <cell r="F231">
            <v>1382.5</v>
          </cell>
          <cell r="J231">
            <v>138.25</v>
          </cell>
          <cell r="K231">
            <v>-138.25</v>
          </cell>
          <cell r="L231">
            <v>0</v>
          </cell>
          <cell r="M231">
            <v>1244.25</v>
          </cell>
          <cell r="N231">
            <v>5</v>
          </cell>
          <cell r="O231">
            <v>45</v>
          </cell>
          <cell r="Q231">
            <v>138.25</v>
          </cell>
          <cell r="R231">
            <v>0</v>
          </cell>
        </row>
        <row r="232">
          <cell r="B232">
            <v>9908</v>
          </cell>
          <cell r="F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</v>
          </cell>
          <cell r="O232">
            <v>45</v>
          </cell>
          <cell r="Q232">
            <v>0</v>
          </cell>
          <cell r="R232">
            <v>0</v>
          </cell>
        </row>
        <row r="233">
          <cell r="B233">
            <v>9908</v>
          </cell>
          <cell r="E233">
            <v>97.5</v>
          </cell>
          <cell r="F233">
            <v>97.5</v>
          </cell>
          <cell r="J233">
            <v>9.75</v>
          </cell>
          <cell r="K233">
            <v>-9.75</v>
          </cell>
          <cell r="L233">
            <v>0</v>
          </cell>
          <cell r="M233">
            <v>87.75</v>
          </cell>
          <cell r="N233">
            <v>5</v>
          </cell>
          <cell r="O233">
            <v>45</v>
          </cell>
          <cell r="Q233">
            <v>9.75</v>
          </cell>
          <cell r="R233">
            <v>0</v>
          </cell>
        </row>
        <row r="234">
          <cell r="B234">
            <v>9909</v>
          </cell>
          <cell r="E234">
            <v>675</v>
          </cell>
          <cell r="F234">
            <v>675</v>
          </cell>
          <cell r="J234">
            <v>55.1</v>
          </cell>
          <cell r="K234">
            <v>-55.1</v>
          </cell>
          <cell r="L234">
            <v>0</v>
          </cell>
          <cell r="M234">
            <v>619.9</v>
          </cell>
          <cell r="N234">
            <v>4</v>
          </cell>
          <cell r="O234">
            <v>45</v>
          </cell>
          <cell r="Q234">
            <v>55.1</v>
          </cell>
          <cell r="R234">
            <v>0</v>
          </cell>
        </row>
        <row r="235">
          <cell r="B235">
            <v>9910</v>
          </cell>
          <cell r="E235">
            <v>40000</v>
          </cell>
          <cell r="F235">
            <v>40000</v>
          </cell>
          <cell r="J235">
            <v>2500</v>
          </cell>
          <cell r="K235">
            <v>-2500</v>
          </cell>
          <cell r="L235">
            <v>0</v>
          </cell>
          <cell r="M235">
            <v>37500</v>
          </cell>
          <cell r="N235">
            <v>3</v>
          </cell>
          <cell r="O235">
            <v>45</v>
          </cell>
          <cell r="Q235">
            <v>2500</v>
          </cell>
          <cell r="R235">
            <v>0</v>
          </cell>
        </row>
        <row r="236">
          <cell r="B236">
            <v>9910</v>
          </cell>
          <cell r="E236">
            <v>3600</v>
          </cell>
          <cell r="F236">
            <v>3600</v>
          </cell>
          <cell r="J236">
            <v>225</v>
          </cell>
          <cell r="K236">
            <v>-225</v>
          </cell>
          <cell r="L236">
            <v>0</v>
          </cell>
          <cell r="M236">
            <v>3375</v>
          </cell>
          <cell r="N236">
            <v>3</v>
          </cell>
          <cell r="O236">
            <v>45</v>
          </cell>
          <cell r="Q236">
            <v>225</v>
          </cell>
          <cell r="R236">
            <v>0</v>
          </cell>
        </row>
        <row r="237">
          <cell r="B237">
            <v>9910</v>
          </cell>
          <cell r="E237">
            <v>1500</v>
          </cell>
          <cell r="F237">
            <v>1500</v>
          </cell>
          <cell r="J237">
            <v>93.75</v>
          </cell>
          <cell r="K237">
            <v>-93.75</v>
          </cell>
          <cell r="L237">
            <v>0</v>
          </cell>
          <cell r="M237">
            <v>1406.25</v>
          </cell>
          <cell r="N237">
            <v>3</v>
          </cell>
          <cell r="O237">
            <v>45</v>
          </cell>
          <cell r="Q237">
            <v>93.75</v>
          </cell>
          <cell r="R237">
            <v>0</v>
          </cell>
        </row>
        <row r="238">
          <cell r="B238">
            <v>9911</v>
          </cell>
          <cell r="E238">
            <v>17157.16</v>
          </cell>
          <cell r="F238">
            <v>17157.16</v>
          </cell>
          <cell r="J238">
            <v>730.09</v>
          </cell>
          <cell r="K238">
            <v>-730.09</v>
          </cell>
          <cell r="L238">
            <v>0</v>
          </cell>
          <cell r="M238">
            <v>16427.07</v>
          </cell>
          <cell r="N238">
            <v>2</v>
          </cell>
          <cell r="O238">
            <v>45</v>
          </cell>
          <cell r="Q238">
            <v>730.09</v>
          </cell>
          <cell r="R238">
            <v>0</v>
          </cell>
        </row>
        <row r="239">
          <cell r="B239">
            <v>9912</v>
          </cell>
          <cell r="E239">
            <v>57520.31</v>
          </cell>
          <cell r="F239">
            <v>57520.31</v>
          </cell>
          <cell r="J239">
            <v>1250.44</v>
          </cell>
          <cell r="K239">
            <v>-1250.44</v>
          </cell>
          <cell r="L239">
            <v>0</v>
          </cell>
          <cell r="M239">
            <v>56269.869999999995</v>
          </cell>
          <cell r="N239">
            <v>1</v>
          </cell>
          <cell r="O239">
            <v>45</v>
          </cell>
          <cell r="Q239">
            <v>1250.44</v>
          </cell>
          <cell r="R239">
            <v>0</v>
          </cell>
        </row>
        <row r="240">
          <cell r="B240" t="str">
            <v>0001</v>
          </cell>
          <cell r="E240">
            <v>10140</v>
          </cell>
          <cell r="F240">
            <v>10140</v>
          </cell>
          <cell r="J240">
            <v>0</v>
          </cell>
          <cell r="K240">
            <v>0</v>
          </cell>
          <cell r="L240">
            <v>0</v>
          </cell>
          <cell r="M240">
            <v>10140</v>
          </cell>
          <cell r="O240">
            <v>45</v>
          </cell>
          <cell r="Q240">
            <v>0</v>
          </cell>
          <cell r="R240">
            <v>0</v>
          </cell>
        </row>
        <row r="241">
          <cell r="B241" t="str">
            <v>0001</v>
          </cell>
          <cell r="E241">
            <v>1245.73</v>
          </cell>
          <cell r="F241">
            <v>1245.73</v>
          </cell>
          <cell r="J241">
            <v>0</v>
          </cell>
          <cell r="K241">
            <v>0</v>
          </cell>
          <cell r="L241">
            <v>0</v>
          </cell>
          <cell r="M241">
            <v>1245.73</v>
          </cell>
          <cell r="Q241">
            <v>0</v>
          </cell>
          <cell r="R241">
            <v>0</v>
          </cell>
        </row>
        <row r="242">
          <cell r="F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</row>
        <row r="243">
          <cell r="C243" t="str">
            <v>------------------</v>
          </cell>
          <cell r="D243" t="str">
            <v>------------------</v>
          </cell>
          <cell r="E243" t="str">
            <v>------------------</v>
          </cell>
          <cell r="F243" t="str">
            <v>------------------</v>
          </cell>
          <cell r="H243" t="str">
            <v>------------------</v>
          </cell>
          <cell r="I243" t="str">
            <v>------------------</v>
          </cell>
          <cell r="J243" t="str">
            <v>------------------</v>
          </cell>
          <cell r="K243" t="str">
            <v>------------------</v>
          </cell>
          <cell r="L243" t="str">
            <v>------------------</v>
          </cell>
          <cell r="M243" t="str">
            <v>------------------</v>
          </cell>
          <cell r="P243" t="str">
            <v>------------------</v>
          </cell>
          <cell r="Q243" t="str">
            <v>------------------</v>
          </cell>
          <cell r="R243" t="str">
            <v>------------------</v>
          </cell>
        </row>
        <row r="244">
          <cell r="A244" t="str">
            <v>to 200310</v>
          </cell>
          <cell r="C244">
            <v>0</v>
          </cell>
          <cell r="D244">
            <v>0</v>
          </cell>
          <cell r="E244">
            <v>146997.05000000002</v>
          </cell>
          <cell r="F244">
            <v>146997.05000000002</v>
          </cell>
          <cell r="H244">
            <v>0</v>
          </cell>
          <cell r="I244">
            <v>0</v>
          </cell>
          <cell r="J244">
            <v>6844.63</v>
          </cell>
          <cell r="K244">
            <v>-6844.630000000001</v>
          </cell>
          <cell r="L244">
            <v>0</v>
          </cell>
          <cell r="M244">
            <v>140152.42000000001</v>
          </cell>
          <cell r="P244">
            <v>0</v>
          </cell>
          <cell r="Q244">
            <v>6844.630000000001</v>
          </cell>
          <cell r="R244">
            <v>0</v>
          </cell>
        </row>
        <row r="245">
          <cell r="J245">
            <v>0</v>
          </cell>
          <cell r="M245">
            <v>0</v>
          </cell>
          <cell r="Q245">
            <v>0</v>
          </cell>
          <cell r="R245">
            <v>0</v>
          </cell>
        </row>
        <row r="246">
          <cell r="A246">
            <v>5006</v>
          </cell>
          <cell r="B246">
            <v>9905</v>
          </cell>
          <cell r="C246">
            <v>0</v>
          </cell>
          <cell r="E246">
            <v>1</v>
          </cell>
          <cell r="F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-1</v>
          </cell>
          <cell r="L246">
            <v>0</v>
          </cell>
          <cell r="M246">
            <v>0</v>
          </cell>
          <cell r="N246">
            <v>8</v>
          </cell>
          <cell r="O246">
            <v>60</v>
          </cell>
          <cell r="P246">
            <v>0</v>
          </cell>
          <cell r="Q246">
            <v>1</v>
          </cell>
          <cell r="R246">
            <v>0</v>
          </cell>
        </row>
        <row r="247">
          <cell r="A247">
            <v>1555</v>
          </cell>
          <cell r="B247">
            <v>9906</v>
          </cell>
          <cell r="C247">
            <v>0</v>
          </cell>
          <cell r="E247">
            <v>15957.85</v>
          </cell>
          <cell r="F247">
            <v>15957.85</v>
          </cell>
          <cell r="H247">
            <v>0</v>
          </cell>
          <cell r="I247">
            <v>0</v>
          </cell>
          <cell r="J247">
            <v>1667.24</v>
          </cell>
          <cell r="K247">
            <v>-1667.24</v>
          </cell>
          <cell r="L247">
            <v>0</v>
          </cell>
          <cell r="M247">
            <v>14290.61</v>
          </cell>
          <cell r="N247">
            <v>7</v>
          </cell>
          <cell r="O247">
            <v>60</v>
          </cell>
          <cell r="P247">
            <v>0</v>
          </cell>
          <cell r="Q247">
            <v>1667.24</v>
          </cell>
          <cell r="R247">
            <v>0</v>
          </cell>
        </row>
        <row r="248">
          <cell r="B248">
            <v>9907</v>
          </cell>
          <cell r="E248">
            <v>11142.18</v>
          </cell>
          <cell r="F248">
            <v>11142.18</v>
          </cell>
          <cell r="J248">
            <v>1012.93</v>
          </cell>
          <cell r="K248">
            <v>-1012.93</v>
          </cell>
          <cell r="L248">
            <v>0</v>
          </cell>
          <cell r="M248">
            <v>10129.25</v>
          </cell>
          <cell r="N248">
            <v>6</v>
          </cell>
          <cell r="O248">
            <v>60</v>
          </cell>
          <cell r="Q248">
            <v>1012.93</v>
          </cell>
          <cell r="R248">
            <v>0</v>
          </cell>
        </row>
        <row r="249">
          <cell r="B249">
            <v>9907</v>
          </cell>
          <cell r="E249">
            <v>20000</v>
          </cell>
          <cell r="F249">
            <v>20000</v>
          </cell>
          <cell r="J249">
            <v>1818.18</v>
          </cell>
          <cell r="K249">
            <v>-1818.18</v>
          </cell>
          <cell r="L249">
            <v>0</v>
          </cell>
          <cell r="M249">
            <v>18181.82</v>
          </cell>
          <cell r="N249">
            <v>6</v>
          </cell>
          <cell r="O249">
            <v>60</v>
          </cell>
          <cell r="Q249">
            <v>1818.18</v>
          </cell>
          <cell r="R249">
            <v>0</v>
          </cell>
        </row>
        <row r="250">
          <cell r="B250">
            <v>9907</v>
          </cell>
          <cell r="E250">
            <v>3752.5</v>
          </cell>
          <cell r="F250">
            <v>3752.5</v>
          </cell>
          <cell r="J250">
            <v>341.14</v>
          </cell>
          <cell r="K250">
            <v>-341.14</v>
          </cell>
          <cell r="L250">
            <v>0</v>
          </cell>
          <cell r="M250">
            <v>3411.36</v>
          </cell>
          <cell r="N250">
            <v>6</v>
          </cell>
          <cell r="O250">
            <v>60</v>
          </cell>
          <cell r="Q250">
            <v>341.14</v>
          </cell>
          <cell r="R250">
            <v>0</v>
          </cell>
        </row>
        <row r="251">
          <cell r="B251">
            <v>9907</v>
          </cell>
          <cell r="E251">
            <v>13255.24</v>
          </cell>
          <cell r="F251">
            <v>13255.24</v>
          </cell>
          <cell r="J251">
            <v>1205.02</v>
          </cell>
          <cell r="K251">
            <v>-1205.02</v>
          </cell>
          <cell r="L251">
            <v>0</v>
          </cell>
          <cell r="M251">
            <v>12050.22</v>
          </cell>
          <cell r="N251">
            <v>6</v>
          </cell>
          <cell r="O251">
            <v>60</v>
          </cell>
          <cell r="Q251">
            <v>1205.02</v>
          </cell>
          <cell r="R251">
            <v>0</v>
          </cell>
        </row>
        <row r="252">
          <cell r="B252">
            <v>9908</v>
          </cell>
          <cell r="E252">
            <v>902.5</v>
          </cell>
          <cell r="F252">
            <v>902.5</v>
          </cell>
          <cell r="J252">
            <v>69.42</v>
          </cell>
          <cell r="K252">
            <v>-69.42</v>
          </cell>
          <cell r="L252">
            <v>0</v>
          </cell>
          <cell r="M252">
            <v>833.08</v>
          </cell>
          <cell r="N252">
            <v>5</v>
          </cell>
          <cell r="O252">
            <v>60</v>
          </cell>
          <cell r="Q252">
            <v>69.42</v>
          </cell>
          <cell r="R252">
            <v>0</v>
          </cell>
        </row>
        <row r="253">
          <cell r="B253">
            <v>9908</v>
          </cell>
          <cell r="F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</v>
          </cell>
          <cell r="O253">
            <v>60</v>
          </cell>
          <cell r="Q253">
            <v>0</v>
          </cell>
          <cell r="R253">
            <v>0</v>
          </cell>
        </row>
        <row r="254">
          <cell r="B254">
            <v>9908</v>
          </cell>
          <cell r="E254">
            <v>97.5</v>
          </cell>
          <cell r="F254">
            <v>97.5</v>
          </cell>
          <cell r="J254">
            <v>7.5</v>
          </cell>
          <cell r="K254">
            <v>-7.5</v>
          </cell>
          <cell r="L254">
            <v>0</v>
          </cell>
          <cell r="M254">
            <v>90</v>
          </cell>
          <cell r="N254">
            <v>5</v>
          </cell>
          <cell r="O254">
            <v>60</v>
          </cell>
          <cell r="Q254">
            <v>7.5</v>
          </cell>
          <cell r="R254">
            <v>0</v>
          </cell>
        </row>
        <row r="255">
          <cell r="B255">
            <v>9908</v>
          </cell>
          <cell r="E255">
            <v>145</v>
          </cell>
          <cell r="F255">
            <v>145</v>
          </cell>
          <cell r="J255">
            <v>11.15</v>
          </cell>
          <cell r="K255">
            <v>-11.15</v>
          </cell>
          <cell r="L255">
            <v>0</v>
          </cell>
          <cell r="M255">
            <v>133.85</v>
          </cell>
          <cell r="N255">
            <v>5</v>
          </cell>
          <cell r="O255">
            <v>60</v>
          </cell>
          <cell r="Q255">
            <v>11.15</v>
          </cell>
          <cell r="R255">
            <v>0</v>
          </cell>
        </row>
        <row r="256">
          <cell r="B256">
            <v>9908</v>
          </cell>
          <cell r="E256">
            <v>440</v>
          </cell>
          <cell r="F256">
            <v>440</v>
          </cell>
          <cell r="J256">
            <v>33.85</v>
          </cell>
          <cell r="K256">
            <v>-33.85</v>
          </cell>
          <cell r="L256">
            <v>0</v>
          </cell>
          <cell r="M256">
            <v>406.15</v>
          </cell>
          <cell r="N256">
            <v>5</v>
          </cell>
          <cell r="O256">
            <v>60</v>
          </cell>
          <cell r="Q256">
            <v>33.85</v>
          </cell>
          <cell r="R256">
            <v>0</v>
          </cell>
        </row>
        <row r="257">
          <cell r="B257">
            <v>9908</v>
          </cell>
          <cell r="E257">
            <v>6300</v>
          </cell>
          <cell r="F257">
            <v>6300</v>
          </cell>
          <cell r="J257">
            <v>484.62</v>
          </cell>
          <cell r="K257">
            <v>-484.62</v>
          </cell>
          <cell r="L257">
            <v>0</v>
          </cell>
          <cell r="M257">
            <v>5815.38</v>
          </cell>
          <cell r="N257">
            <v>5</v>
          </cell>
          <cell r="O257">
            <v>60</v>
          </cell>
          <cell r="Q257">
            <v>484.62</v>
          </cell>
          <cell r="R257">
            <v>0</v>
          </cell>
        </row>
        <row r="258">
          <cell r="B258">
            <v>9908</v>
          </cell>
          <cell r="E258">
            <v>1039.3499999999999</v>
          </cell>
          <cell r="F258">
            <v>1039.3499999999999</v>
          </cell>
          <cell r="J258">
            <v>79.95</v>
          </cell>
          <cell r="K258">
            <v>-79.95</v>
          </cell>
          <cell r="L258">
            <v>0</v>
          </cell>
          <cell r="M258">
            <v>959.39999999999986</v>
          </cell>
          <cell r="N258">
            <v>5</v>
          </cell>
          <cell r="O258">
            <v>60</v>
          </cell>
          <cell r="Q258">
            <v>79.95</v>
          </cell>
          <cell r="R258">
            <v>0</v>
          </cell>
        </row>
        <row r="259">
          <cell r="B259">
            <v>9908</v>
          </cell>
          <cell r="E259">
            <v>1976.93</v>
          </cell>
          <cell r="F259">
            <v>1976.93</v>
          </cell>
          <cell r="J259">
            <v>152.07</v>
          </cell>
          <cell r="K259">
            <v>-152.07</v>
          </cell>
          <cell r="L259">
            <v>0</v>
          </cell>
          <cell r="M259">
            <v>1824.8600000000001</v>
          </cell>
          <cell r="N259">
            <v>5</v>
          </cell>
          <cell r="O259">
            <v>60</v>
          </cell>
          <cell r="Q259">
            <v>152.07</v>
          </cell>
          <cell r="R259">
            <v>0</v>
          </cell>
        </row>
        <row r="260">
          <cell r="B260">
            <v>9908</v>
          </cell>
          <cell r="E260">
            <v>23054.49</v>
          </cell>
          <cell r="F260">
            <v>23054.49</v>
          </cell>
          <cell r="J260">
            <v>1773.42</v>
          </cell>
          <cell r="K260">
            <v>-1773.42</v>
          </cell>
          <cell r="L260">
            <v>0</v>
          </cell>
          <cell r="M260">
            <v>21281.07</v>
          </cell>
          <cell r="N260">
            <v>5</v>
          </cell>
          <cell r="O260">
            <v>60</v>
          </cell>
          <cell r="Q260">
            <v>1773.42</v>
          </cell>
          <cell r="R260">
            <v>0</v>
          </cell>
        </row>
        <row r="261">
          <cell r="B261">
            <v>9908</v>
          </cell>
          <cell r="E261">
            <v>3834</v>
          </cell>
          <cell r="F261">
            <v>3834</v>
          </cell>
          <cell r="J261">
            <v>294.92</v>
          </cell>
          <cell r="K261">
            <v>-294.92</v>
          </cell>
          <cell r="L261">
            <v>0</v>
          </cell>
          <cell r="M261">
            <v>3539.08</v>
          </cell>
          <cell r="N261">
            <v>5</v>
          </cell>
          <cell r="O261">
            <v>60</v>
          </cell>
          <cell r="Q261">
            <v>294.92</v>
          </cell>
          <cell r="R261">
            <v>0</v>
          </cell>
        </row>
        <row r="262">
          <cell r="B262">
            <v>9908</v>
          </cell>
          <cell r="E262">
            <v>202.5</v>
          </cell>
          <cell r="F262">
            <v>202.5</v>
          </cell>
          <cell r="J262">
            <v>15.58</v>
          </cell>
          <cell r="K262">
            <v>-15.58</v>
          </cell>
          <cell r="L262">
            <v>0</v>
          </cell>
          <cell r="M262">
            <v>186.92</v>
          </cell>
          <cell r="N262">
            <v>5</v>
          </cell>
          <cell r="O262">
            <v>60</v>
          </cell>
          <cell r="Q262">
            <v>15.58</v>
          </cell>
          <cell r="R262">
            <v>0</v>
          </cell>
        </row>
        <row r="263">
          <cell r="B263">
            <v>9908</v>
          </cell>
          <cell r="E263">
            <v>60</v>
          </cell>
          <cell r="F263">
            <v>60</v>
          </cell>
          <cell r="J263">
            <v>4.62</v>
          </cell>
          <cell r="K263">
            <v>-4.62</v>
          </cell>
          <cell r="L263">
            <v>0</v>
          </cell>
          <cell r="M263">
            <v>55.38</v>
          </cell>
          <cell r="N263">
            <v>5</v>
          </cell>
          <cell r="O263">
            <v>60</v>
          </cell>
          <cell r="Q263">
            <v>4.62</v>
          </cell>
          <cell r="R263">
            <v>0</v>
          </cell>
        </row>
        <row r="264">
          <cell r="B264">
            <v>9908</v>
          </cell>
          <cell r="E264">
            <v>2076.9299999999998</v>
          </cell>
          <cell r="F264">
            <v>2076.9299999999998</v>
          </cell>
          <cell r="J264">
            <v>159.76</v>
          </cell>
          <cell r="K264">
            <v>-159.76</v>
          </cell>
          <cell r="L264">
            <v>0</v>
          </cell>
          <cell r="M264">
            <v>1917.1699999999998</v>
          </cell>
          <cell r="N264">
            <v>5</v>
          </cell>
          <cell r="O264">
            <v>60</v>
          </cell>
          <cell r="Q264">
            <v>159.76</v>
          </cell>
          <cell r="R264">
            <v>0</v>
          </cell>
        </row>
        <row r="265">
          <cell r="B265">
            <v>9908</v>
          </cell>
          <cell r="E265">
            <v>945.82</v>
          </cell>
          <cell r="F265">
            <v>945.82</v>
          </cell>
          <cell r="J265">
            <v>72.760000000000005</v>
          </cell>
          <cell r="K265">
            <v>-72.760000000000005</v>
          </cell>
          <cell r="L265">
            <v>0</v>
          </cell>
          <cell r="M265">
            <v>873.06000000000006</v>
          </cell>
          <cell r="N265">
            <v>5</v>
          </cell>
          <cell r="O265">
            <v>60</v>
          </cell>
          <cell r="Q265">
            <v>72.760000000000005</v>
          </cell>
          <cell r="R265">
            <v>0</v>
          </cell>
        </row>
        <row r="266">
          <cell r="B266">
            <v>9908</v>
          </cell>
          <cell r="E266">
            <v>947.69</v>
          </cell>
          <cell r="F266">
            <v>947.69</v>
          </cell>
          <cell r="J266">
            <v>72.900000000000006</v>
          </cell>
          <cell r="K266">
            <v>-72.900000000000006</v>
          </cell>
          <cell r="L266">
            <v>0</v>
          </cell>
          <cell r="M266">
            <v>874.79000000000008</v>
          </cell>
          <cell r="N266">
            <v>5</v>
          </cell>
          <cell r="O266">
            <v>60</v>
          </cell>
          <cell r="Q266">
            <v>72.900000000000006</v>
          </cell>
          <cell r="R266">
            <v>0</v>
          </cell>
        </row>
        <row r="267">
          <cell r="B267">
            <v>9910</v>
          </cell>
          <cell r="E267">
            <v>950</v>
          </cell>
          <cell r="F267">
            <v>950</v>
          </cell>
          <cell r="J267">
            <v>45.24</v>
          </cell>
          <cell r="K267">
            <v>-45.24</v>
          </cell>
          <cell r="L267">
            <v>0</v>
          </cell>
          <cell r="M267">
            <v>904.76</v>
          </cell>
          <cell r="N267">
            <v>3</v>
          </cell>
          <cell r="O267">
            <v>60</v>
          </cell>
          <cell r="Q267">
            <v>45.24</v>
          </cell>
          <cell r="R267">
            <v>0</v>
          </cell>
        </row>
        <row r="268">
          <cell r="B268">
            <v>9911</v>
          </cell>
          <cell r="E268">
            <v>5788.47</v>
          </cell>
          <cell r="F268">
            <v>5788.47</v>
          </cell>
          <cell r="J268">
            <v>186.72</v>
          </cell>
          <cell r="K268">
            <v>-186.72</v>
          </cell>
          <cell r="L268">
            <v>0</v>
          </cell>
          <cell r="M268">
            <v>5601.75</v>
          </cell>
          <cell r="N268">
            <v>2</v>
          </cell>
          <cell r="O268">
            <v>60</v>
          </cell>
          <cell r="Q268">
            <v>186.72</v>
          </cell>
          <cell r="R268">
            <v>0</v>
          </cell>
        </row>
        <row r="269">
          <cell r="B269">
            <v>9912</v>
          </cell>
          <cell r="E269">
            <v>68562.69</v>
          </cell>
          <cell r="F269">
            <v>68562.69</v>
          </cell>
          <cell r="J269">
            <v>1123.98</v>
          </cell>
          <cell r="K269">
            <v>-1123.98</v>
          </cell>
          <cell r="L269">
            <v>0</v>
          </cell>
          <cell r="M269">
            <v>67438.710000000006</v>
          </cell>
          <cell r="N269">
            <v>1</v>
          </cell>
          <cell r="O269">
            <v>60</v>
          </cell>
          <cell r="Q269">
            <v>1123.98</v>
          </cell>
          <cell r="R269">
            <v>0</v>
          </cell>
        </row>
        <row r="270">
          <cell r="B270" t="str">
            <v>0001</v>
          </cell>
          <cell r="E270">
            <v>500</v>
          </cell>
          <cell r="F270">
            <v>500</v>
          </cell>
          <cell r="J270">
            <v>0</v>
          </cell>
          <cell r="K270">
            <v>0</v>
          </cell>
          <cell r="L270">
            <v>0</v>
          </cell>
          <cell r="M270">
            <v>500</v>
          </cell>
          <cell r="O270">
            <v>60</v>
          </cell>
          <cell r="Q270">
            <v>0</v>
          </cell>
          <cell r="R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Q271">
            <v>0</v>
          </cell>
          <cell r="R271">
            <v>0</v>
          </cell>
        </row>
        <row r="272">
          <cell r="C272" t="str">
            <v>------------------</v>
          </cell>
          <cell r="D272" t="str">
            <v>------------------</v>
          </cell>
          <cell r="E272" t="str">
            <v>------------------</v>
          </cell>
          <cell r="F272" t="str">
            <v>------------------</v>
          </cell>
          <cell r="H272" t="str">
            <v>------------------</v>
          </cell>
          <cell r="I272" t="str">
            <v>------------------</v>
          </cell>
          <cell r="J272" t="str">
            <v>------------------</v>
          </cell>
          <cell r="K272" t="str">
            <v>------------------</v>
          </cell>
          <cell r="L272" t="str">
            <v>------------------</v>
          </cell>
          <cell r="M272" t="str">
            <v>------------------</v>
          </cell>
          <cell r="P272" t="str">
            <v>------------------</v>
          </cell>
          <cell r="Q272" t="str">
            <v>------------------</v>
          </cell>
          <cell r="R272" t="str">
            <v>------------------</v>
          </cell>
        </row>
        <row r="273">
          <cell r="A273" t="str">
            <v>to 200501</v>
          </cell>
          <cell r="C273">
            <v>0</v>
          </cell>
          <cell r="D273">
            <v>0</v>
          </cell>
          <cell r="E273">
            <v>181932.64</v>
          </cell>
          <cell r="F273">
            <v>181932.64</v>
          </cell>
          <cell r="H273">
            <v>0</v>
          </cell>
          <cell r="I273">
            <v>0</v>
          </cell>
          <cell r="J273">
            <v>10633.97</v>
          </cell>
          <cell r="K273">
            <v>-10633.97</v>
          </cell>
          <cell r="L273">
            <v>0</v>
          </cell>
          <cell r="M273">
            <v>171298.66999999998</v>
          </cell>
          <cell r="P273">
            <v>0</v>
          </cell>
          <cell r="Q273">
            <v>10633.97</v>
          </cell>
          <cell r="R273">
            <v>0</v>
          </cell>
        </row>
        <row r="274">
          <cell r="J274">
            <v>0</v>
          </cell>
          <cell r="Q274">
            <v>0</v>
          </cell>
          <cell r="R274">
            <v>0</v>
          </cell>
        </row>
        <row r="275">
          <cell r="A275" t="str">
            <v>Goodwill - 15 year straight line</v>
          </cell>
          <cell r="R275">
            <v>0</v>
          </cell>
        </row>
        <row r="276">
          <cell r="R276">
            <v>0</v>
          </cell>
        </row>
        <row r="277">
          <cell r="A277" t="str">
            <v>PLDF</v>
          </cell>
          <cell r="B277">
            <v>9905</v>
          </cell>
          <cell r="C277">
            <v>0</v>
          </cell>
          <cell r="E277">
            <v>1</v>
          </cell>
          <cell r="F277">
            <v>1</v>
          </cell>
          <cell r="H277">
            <v>0</v>
          </cell>
          <cell r="I277">
            <v>0</v>
          </cell>
          <cell r="J277">
            <v>1</v>
          </cell>
          <cell r="K277">
            <v>-1</v>
          </cell>
          <cell r="L277">
            <v>0</v>
          </cell>
          <cell r="M277">
            <v>0</v>
          </cell>
          <cell r="N277">
            <v>8</v>
          </cell>
          <cell r="O277">
            <v>172</v>
          </cell>
          <cell r="P277">
            <v>0</v>
          </cell>
          <cell r="Q277">
            <v>1</v>
          </cell>
          <cell r="R277">
            <v>0</v>
          </cell>
        </row>
        <row r="278">
          <cell r="A278">
            <v>1620</v>
          </cell>
          <cell r="C278" t="str">
            <v>------------------</v>
          </cell>
          <cell r="D278" t="str">
            <v>------------------</v>
          </cell>
          <cell r="E278" t="str">
            <v>------------------</v>
          </cell>
          <cell r="F278" t="str">
            <v>------------------</v>
          </cell>
          <cell r="H278" t="str">
            <v>------------------</v>
          </cell>
          <cell r="I278" t="str">
            <v>------------------</v>
          </cell>
          <cell r="J278" t="str">
            <v>------------------</v>
          </cell>
          <cell r="K278" t="str">
            <v>------------------</v>
          </cell>
          <cell r="L278" t="str">
            <v>------------------</v>
          </cell>
          <cell r="M278" t="str">
            <v>------------------</v>
          </cell>
          <cell r="O278">
            <v>0</v>
          </cell>
          <cell r="P278" t="str">
            <v>------------------</v>
          </cell>
          <cell r="Q278" t="str">
            <v>------------------</v>
          </cell>
          <cell r="R278" t="str">
            <v>------------------</v>
          </cell>
        </row>
        <row r="279">
          <cell r="C279">
            <v>0</v>
          </cell>
          <cell r="D279">
            <v>0</v>
          </cell>
          <cell r="E279">
            <v>1</v>
          </cell>
          <cell r="F279">
            <v>1</v>
          </cell>
          <cell r="H279">
            <v>0</v>
          </cell>
          <cell r="I279">
            <v>0</v>
          </cell>
          <cell r="J279">
            <v>1</v>
          </cell>
          <cell r="K279">
            <v>-1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1</v>
          </cell>
          <cell r="R279">
            <v>0</v>
          </cell>
        </row>
        <row r="280">
          <cell r="J280">
            <v>0</v>
          </cell>
          <cell r="M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A281">
            <v>5001</v>
          </cell>
          <cell r="B281">
            <v>9905</v>
          </cell>
          <cell r="C281">
            <v>0</v>
          </cell>
          <cell r="E281">
            <v>1</v>
          </cell>
          <cell r="F281">
            <v>1</v>
          </cell>
          <cell r="H281">
            <v>0</v>
          </cell>
          <cell r="I281">
            <v>0</v>
          </cell>
          <cell r="J281">
            <v>1</v>
          </cell>
          <cell r="K281">
            <v>-1</v>
          </cell>
          <cell r="L281">
            <v>0</v>
          </cell>
          <cell r="M281">
            <v>0</v>
          </cell>
          <cell r="N281">
            <v>8</v>
          </cell>
          <cell r="O281">
            <v>172</v>
          </cell>
          <cell r="P281">
            <v>0</v>
          </cell>
          <cell r="Q281">
            <v>1</v>
          </cell>
          <cell r="R281">
            <v>0</v>
          </cell>
        </row>
        <row r="282">
          <cell r="A282">
            <v>1620</v>
          </cell>
          <cell r="C282" t="str">
            <v>------------------</v>
          </cell>
          <cell r="D282" t="str">
            <v>------------------</v>
          </cell>
          <cell r="E282" t="str">
            <v>------------------</v>
          </cell>
          <cell r="F282" t="str">
            <v>------------------</v>
          </cell>
          <cell r="H282" t="str">
            <v>------------------</v>
          </cell>
          <cell r="I282" t="str">
            <v>------------------</v>
          </cell>
          <cell r="J282" t="str">
            <v>------------------</v>
          </cell>
          <cell r="K282" t="str">
            <v>------------------</v>
          </cell>
          <cell r="L282" t="str">
            <v>------------------</v>
          </cell>
          <cell r="M282" t="str">
            <v>------------------</v>
          </cell>
          <cell r="P282" t="str">
            <v>------------------</v>
          </cell>
          <cell r="Q282" t="str">
            <v>------------------</v>
          </cell>
          <cell r="R282" t="str">
            <v>------------------</v>
          </cell>
        </row>
        <row r="283">
          <cell r="C283">
            <v>0</v>
          </cell>
          <cell r="D283">
            <v>0</v>
          </cell>
          <cell r="E283">
            <v>1</v>
          </cell>
          <cell r="F283">
            <v>1</v>
          </cell>
          <cell r="H283">
            <v>0</v>
          </cell>
          <cell r="I283">
            <v>0</v>
          </cell>
          <cell r="J283">
            <v>1</v>
          </cell>
          <cell r="K283">
            <v>-1</v>
          </cell>
          <cell r="L283">
            <v>0</v>
          </cell>
          <cell r="M283">
            <v>0</v>
          </cell>
          <cell r="P283">
            <v>0</v>
          </cell>
          <cell r="Q283">
            <v>1</v>
          </cell>
          <cell r="R283">
            <v>0</v>
          </cell>
        </row>
        <row r="284">
          <cell r="H284">
            <v>0</v>
          </cell>
          <cell r="J284">
            <v>0</v>
          </cell>
          <cell r="L284">
            <v>0</v>
          </cell>
          <cell r="M284">
            <v>0</v>
          </cell>
          <cell r="Q284">
            <v>0</v>
          </cell>
          <cell r="R284">
            <v>0</v>
          </cell>
        </row>
        <row r="285">
          <cell r="A285">
            <v>5003</v>
          </cell>
          <cell r="B285">
            <v>9905</v>
          </cell>
          <cell r="C285">
            <v>0</v>
          </cell>
          <cell r="E285">
            <v>1</v>
          </cell>
          <cell r="F285">
            <v>1</v>
          </cell>
          <cell r="H285">
            <v>0</v>
          </cell>
          <cell r="I285">
            <v>0</v>
          </cell>
          <cell r="J285">
            <v>1</v>
          </cell>
          <cell r="K285">
            <v>-1</v>
          </cell>
          <cell r="L285">
            <v>0</v>
          </cell>
          <cell r="M285">
            <v>0</v>
          </cell>
          <cell r="N285">
            <v>8</v>
          </cell>
          <cell r="O285">
            <v>172</v>
          </cell>
          <cell r="P285">
            <v>0</v>
          </cell>
          <cell r="Q285">
            <v>1</v>
          </cell>
          <cell r="R285">
            <v>0</v>
          </cell>
        </row>
        <row r="286">
          <cell r="A286">
            <v>1620</v>
          </cell>
          <cell r="C286" t="str">
            <v>------------------</v>
          </cell>
          <cell r="D286" t="str">
            <v>------------------</v>
          </cell>
          <cell r="E286" t="str">
            <v>------------------</v>
          </cell>
          <cell r="F286" t="str">
            <v>------------------</v>
          </cell>
          <cell r="H286" t="str">
            <v>------------------</v>
          </cell>
          <cell r="I286" t="str">
            <v>------------------</v>
          </cell>
          <cell r="J286" t="str">
            <v>------------------</v>
          </cell>
          <cell r="K286" t="str">
            <v>------------------</v>
          </cell>
          <cell r="L286" t="str">
            <v>------------------</v>
          </cell>
          <cell r="M286" t="str">
            <v>------------------</v>
          </cell>
          <cell r="P286" t="str">
            <v>------------------</v>
          </cell>
          <cell r="Q286" t="str">
            <v>------------------</v>
          </cell>
          <cell r="R286" t="str">
            <v>------------------</v>
          </cell>
        </row>
        <row r="287"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-1</v>
          </cell>
          <cell r="L287">
            <v>0</v>
          </cell>
          <cell r="M287">
            <v>0</v>
          </cell>
          <cell r="P287">
            <v>0</v>
          </cell>
          <cell r="Q287">
            <v>1</v>
          </cell>
          <cell r="R287">
            <v>0</v>
          </cell>
        </row>
        <row r="288">
          <cell r="H288">
            <v>0</v>
          </cell>
          <cell r="J288">
            <v>0</v>
          </cell>
          <cell r="L288">
            <v>0</v>
          </cell>
          <cell r="Q288">
            <v>0</v>
          </cell>
          <cell r="R288">
            <v>0</v>
          </cell>
        </row>
        <row r="289">
          <cell r="A289">
            <v>5004</v>
          </cell>
          <cell r="B289">
            <v>9905</v>
          </cell>
          <cell r="C289">
            <v>0</v>
          </cell>
          <cell r="E289">
            <v>1</v>
          </cell>
          <cell r="F289">
            <v>1</v>
          </cell>
          <cell r="H289">
            <v>0</v>
          </cell>
          <cell r="I289">
            <v>0</v>
          </cell>
          <cell r="J289">
            <v>1</v>
          </cell>
          <cell r="K289">
            <v>-1</v>
          </cell>
          <cell r="L289">
            <v>0</v>
          </cell>
          <cell r="M289">
            <v>0</v>
          </cell>
          <cell r="N289">
            <v>8</v>
          </cell>
          <cell r="O289">
            <v>172</v>
          </cell>
          <cell r="P289">
            <v>0</v>
          </cell>
          <cell r="Q289">
            <v>1</v>
          </cell>
          <cell r="R289">
            <v>0</v>
          </cell>
        </row>
        <row r="290">
          <cell r="A290">
            <v>1620</v>
          </cell>
          <cell r="C290" t="str">
            <v>------------------</v>
          </cell>
          <cell r="D290" t="str">
            <v>------------------</v>
          </cell>
          <cell r="E290" t="str">
            <v>------------------</v>
          </cell>
          <cell r="F290" t="str">
            <v>------------------</v>
          </cell>
          <cell r="H290" t="str">
            <v>------------------</v>
          </cell>
          <cell r="I290" t="str">
            <v>------------------</v>
          </cell>
          <cell r="J290" t="str">
            <v>------------------</v>
          </cell>
          <cell r="K290" t="str">
            <v>------------------</v>
          </cell>
          <cell r="L290" t="str">
            <v>------------------</v>
          </cell>
          <cell r="M290" t="str">
            <v>------------------</v>
          </cell>
          <cell r="P290" t="str">
            <v>------------------</v>
          </cell>
          <cell r="Q290" t="str">
            <v>------------------</v>
          </cell>
          <cell r="R290" t="str">
            <v>------------------</v>
          </cell>
        </row>
        <row r="291"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-1</v>
          </cell>
          <cell r="L291">
            <v>0</v>
          </cell>
          <cell r="M291">
            <v>0</v>
          </cell>
          <cell r="P291">
            <v>0</v>
          </cell>
          <cell r="Q291">
            <v>1</v>
          </cell>
          <cell r="R291">
            <v>0</v>
          </cell>
        </row>
        <row r="292">
          <cell r="J292">
            <v>0</v>
          </cell>
          <cell r="M292">
            <v>0</v>
          </cell>
          <cell r="Q292">
            <v>0</v>
          </cell>
          <cell r="R292">
            <v>0</v>
          </cell>
        </row>
        <row r="293">
          <cell r="A293">
            <v>5006</v>
          </cell>
          <cell r="B293">
            <v>9905</v>
          </cell>
          <cell r="C293">
            <v>0</v>
          </cell>
          <cell r="E293">
            <v>1</v>
          </cell>
          <cell r="F293">
            <v>1</v>
          </cell>
          <cell r="H293">
            <v>0</v>
          </cell>
          <cell r="I293">
            <v>0</v>
          </cell>
          <cell r="J293">
            <v>1</v>
          </cell>
          <cell r="K293">
            <v>-1</v>
          </cell>
          <cell r="L293">
            <v>0</v>
          </cell>
          <cell r="M293">
            <v>0</v>
          </cell>
          <cell r="N293">
            <v>8</v>
          </cell>
          <cell r="O293">
            <v>172</v>
          </cell>
          <cell r="P293">
            <v>0</v>
          </cell>
          <cell r="Q293">
            <v>1</v>
          </cell>
          <cell r="R293">
            <v>0</v>
          </cell>
        </row>
        <row r="294">
          <cell r="A294">
            <v>1620</v>
          </cell>
          <cell r="C294" t="str">
            <v>------------------</v>
          </cell>
          <cell r="D294" t="str">
            <v>------------------</v>
          </cell>
          <cell r="E294" t="str">
            <v>------------------</v>
          </cell>
          <cell r="F294" t="str">
            <v>------------------</v>
          </cell>
          <cell r="H294" t="str">
            <v>------------------</v>
          </cell>
          <cell r="I294" t="str">
            <v>------------------</v>
          </cell>
          <cell r="J294" t="str">
            <v>------------------</v>
          </cell>
          <cell r="K294" t="str">
            <v>------------------</v>
          </cell>
          <cell r="L294" t="str">
            <v>------------------</v>
          </cell>
          <cell r="M294" t="str">
            <v>------------------</v>
          </cell>
          <cell r="O294">
            <v>0</v>
          </cell>
          <cell r="P294" t="str">
            <v>------------------</v>
          </cell>
          <cell r="Q294" t="str">
            <v>------------------</v>
          </cell>
          <cell r="R294" t="str">
            <v>------------------</v>
          </cell>
        </row>
        <row r="295"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-1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0</v>
          </cell>
        </row>
        <row r="296">
          <cell r="J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 t="str">
            <v>--------------------</v>
          </cell>
          <cell r="D297" t="str">
            <v>--------------------</v>
          </cell>
          <cell r="E297" t="str">
            <v>------------------</v>
          </cell>
          <cell r="F297" t="str">
            <v>------------------</v>
          </cell>
          <cell r="H297" t="str">
            <v>------------------</v>
          </cell>
          <cell r="I297" t="str">
            <v>------------------</v>
          </cell>
          <cell r="J297" t="str">
            <v>------------------</v>
          </cell>
          <cell r="K297" t="str">
            <v>------------------</v>
          </cell>
          <cell r="L297" t="str">
            <v>------------------</v>
          </cell>
          <cell r="M297" t="str">
            <v>------------------</v>
          </cell>
          <cell r="P297" t="str">
            <v>------------------</v>
          </cell>
          <cell r="Q297" t="str">
            <v>------------------</v>
          </cell>
          <cell r="R297" t="str">
            <v>------------------</v>
          </cell>
        </row>
        <row r="298">
          <cell r="A298" t="str">
            <v>FFE</v>
          </cell>
          <cell r="C298">
            <v>0</v>
          </cell>
          <cell r="D298">
            <v>0</v>
          </cell>
          <cell r="E298">
            <v>1949627.4100000001</v>
          </cell>
          <cell r="F298">
            <v>1949627.4100000001</v>
          </cell>
          <cell r="H298">
            <v>0</v>
          </cell>
          <cell r="I298">
            <v>0</v>
          </cell>
          <cell r="J298">
            <v>64020.28</v>
          </cell>
          <cell r="K298">
            <v>-64020.28</v>
          </cell>
          <cell r="L298">
            <v>0</v>
          </cell>
          <cell r="M298">
            <v>1885607.1300000001</v>
          </cell>
          <cell r="P298">
            <v>0</v>
          </cell>
          <cell r="Q298">
            <v>64020.28</v>
          </cell>
        </row>
        <row r="299">
          <cell r="A299" t="str">
            <v>Comp Hard</v>
          </cell>
          <cell r="C299">
            <v>0</v>
          </cell>
          <cell r="D299">
            <v>0</v>
          </cell>
          <cell r="E299">
            <v>28065.879999999997</v>
          </cell>
          <cell r="F299">
            <v>28065.879999999997</v>
          </cell>
          <cell r="H299">
            <v>0</v>
          </cell>
          <cell r="I299">
            <v>0</v>
          </cell>
          <cell r="J299">
            <v>2559.9299999999998</v>
          </cell>
          <cell r="K299">
            <v>-2559.9300000000003</v>
          </cell>
          <cell r="L299">
            <v>0</v>
          </cell>
          <cell r="M299">
            <v>25505.95</v>
          </cell>
          <cell r="P299">
            <v>0</v>
          </cell>
          <cell r="Q299">
            <v>2559.9300000000003</v>
          </cell>
        </row>
        <row r="300">
          <cell r="A300" t="str">
            <v>Comp Software</v>
          </cell>
          <cell r="E300">
            <v>10620.41</v>
          </cell>
          <cell r="F300">
            <v>10620.41</v>
          </cell>
          <cell r="G300">
            <v>0</v>
          </cell>
          <cell r="H300">
            <v>0</v>
          </cell>
          <cell r="I300">
            <v>0</v>
          </cell>
          <cell r="J300">
            <v>590.03</v>
          </cell>
          <cell r="K300">
            <v>-590.03</v>
          </cell>
          <cell r="L300">
            <v>0</v>
          </cell>
          <cell r="M300">
            <v>10030.380000000001</v>
          </cell>
          <cell r="N300">
            <v>0</v>
          </cell>
          <cell r="O300">
            <v>0</v>
          </cell>
          <cell r="P300">
            <v>0</v>
          </cell>
          <cell r="Q300">
            <v>590.03</v>
          </cell>
          <cell r="R300">
            <v>0</v>
          </cell>
        </row>
        <row r="301">
          <cell r="A301" t="str">
            <v>Lease</v>
          </cell>
          <cell r="C301">
            <v>0</v>
          </cell>
          <cell r="D301">
            <v>0</v>
          </cell>
          <cell r="E301">
            <v>784761.45000000007</v>
          </cell>
          <cell r="F301">
            <v>784761.45000000007</v>
          </cell>
          <cell r="H301">
            <v>0</v>
          </cell>
          <cell r="I301">
            <v>0</v>
          </cell>
          <cell r="J301">
            <v>32962.53</v>
          </cell>
          <cell r="K301">
            <v>-32962.53</v>
          </cell>
          <cell r="L301">
            <v>0</v>
          </cell>
          <cell r="M301">
            <v>751798.91999999993</v>
          </cell>
          <cell r="P301">
            <v>0</v>
          </cell>
          <cell r="Q301">
            <v>32962.53</v>
          </cell>
        </row>
        <row r="302">
          <cell r="A302" t="str">
            <v>Goodwill</v>
          </cell>
          <cell r="C302">
            <v>0</v>
          </cell>
          <cell r="D302">
            <v>0</v>
          </cell>
          <cell r="E302">
            <v>5</v>
          </cell>
          <cell r="F302">
            <v>5</v>
          </cell>
          <cell r="H302">
            <v>0</v>
          </cell>
          <cell r="I302">
            <v>0</v>
          </cell>
          <cell r="J302">
            <v>5</v>
          </cell>
          <cell r="K302">
            <v>-5</v>
          </cell>
          <cell r="L302">
            <v>0</v>
          </cell>
          <cell r="M302">
            <v>0</v>
          </cell>
          <cell r="P302">
            <v>0</v>
          </cell>
          <cell r="Q302">
            <v>5</v>
          </cell>
        </row>
        <row r="303">
          <cell r="C303" t="str">
            <v>--------------------</v>
          </cell>
          <cell r="D303" t="str">
            <v>--------------------</v>
          </cell>
          <cell r="E303" t="str">
            <v>------------------</v>
          </cell>
          <cell r="F303" t="str">
            <v>------------------</v>
          </cell>
          <cell r="H303" t="str">
            <v>------------------</v>
          </cell>
          <cell r="I303" t="str">
            <v>------------------</v>
          </cell>
          <cell r="J303" t="str">
            <v>------------------</v>
          </cell>
          <cell r="K303" t="str">
            <v>------------------</v>
          </cell>
          <cell r="L303" t="str">
            <v>------------------</v>
          </cell>
          <cell r="M303" t="str">
            <v>------------------</v>
          </cell>
          <cell r="P303" t="str">
            <v>------------------</v>
          </cell>
          <cell r="Q303" t="str">
            <v>------------------</v>
          </cell>
          <cell r="R303" t="str">
            <v>------------------</v>
          </cell>
        </row>
        <row r="304">
          <cell r="A304" t="str">
            <v>Total</v>
          </cell>
          <cell r="C304">
            <v>0</v>
          </cell>
          <cell r="D304">
            <v>0</v>
          </cell>
          <cell r="E304">
            <v>2773080.15</v>
          </cell>
          <cell r="F304">
            <v>2773080.15</v>
          </cell>
          <cell r="H304">
            <v>0</v>
          </cell>
          <cell r="I304">
            <v>0</v>
          </cell>
          <cell r="J304">
            <v>100137.77</v>
          </cell>
          <cell r="K304">
            <v>-100137.76999999999</v>
          </cell>
          <cell r="L304">
            <v>0</v>
          </cell>
          <cell r="M304">
            <v>2672942.38</v>
          </cell>
          <cell r="P304">
            <v>0</v>
          </cell>
          <cell r="Q304">
            <v>100137.76999999999</v>
          </cell>
          <cell r="R304">
            <v>0</v>
          </cell>
        </row>
        <row r="305">
          <cell r="C305" t="str">
            <v>===========</v>
          </cell>
          <cell r="D305" t="str">
            <v>===========</v>
          </cell>
          <cell r="E305" t="str">
            <v>==========</v>
          </cell>
          <cell r="F305" t="str">
            <v>==========</v>
          </cell>
          <cell r="H305" t="str">
            <v>==========</v>
          </cell>
          <cell r="I305" t="str">
            <v>==========</v>
          </cell>
          <cell r="J305" t="str">
            <v>==========</v>
          </cell>
          <cell r="K305" t="str">
            <v>==========</v>
          </cell>
          <cell r="L305" t="str">
            <v>==========</v>
          </cell>
          <cell r="M305" t="str">
            <v>==========</v>
          </cell>
          <cell r="P305" t="str">
            <v>==========</v>
          </cell>
          <cell r="Q305" t="str">
            <v>==========</v>
          </cell>
          <cell r="R305" t="str">
            <v>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EnergyResource-2004-coal"/>
      <sheetName val="EnergyResource-2004-energy"/>
      <sheetName val="Reconciliation"/>
      <sheetName val="cut-off-general(energy)"/>
      <sheetName val="1C-coal,energy"/>
      <sheetName val="analytics-coal"/>
      <sheetName val="analitycal-procedures(energy)"/>
      <sheetName val="analytics(energy)-2"/>
      <sheetName val="coal-contract"/>
      <sheetName val="contracts"/>
      <sheetName val="KOREM"/>
      <sheetName val="727"/>
      <sheetName val="701.coal"/>
      <sheetName val="701.energy"/>
      <sheetName val="1C-Q"/>
    </sheetNames>
    <sheetDataSet>
      <sheetData sheetId="0" refreshError="1"/>
      <sheetData sheetId="1">
        <row r="23">
          <cell r="N23">
            <v>2251352</v>
          </cell>
        </row>
      </sheetData>
      <sheetData sheetId="2" refreshError="1"/>
      <sheetData sheetId="3" refreshError="1"/>
      <sheetData sheetId="4">
        <row r="13">
          <cell r="C13">
            <v>15598675.32832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Turnover"/>
      <sheetName val="2004-2005 Activity List"/>
      <sheetName val="KK DETAILS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</sheetNames>
    <sheetDataSet>
      <sheetData sheetId="0" refreshError="1">
        <row r="3">
          <cell r="S3">
            <v>0.93561399999999995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Newcomers"/>
      <sheetName val="Leavers"/>
      <sheetName val=" PWC Expat Application"/>
      <sheetName val="All together"/>
      <sheetName val="General"/>
      <sheetName val="ШК"/>
      <sheetName val="Курс валют"/>
      <sheetName val="АЗФ"/>
      <sheetName val="АК"/>
      <sheetName val="Актюбе"/>
      <sheetName val="ССГПО"/>
      <sheetName val="Sales-COS"/>
      <sheetName val="FA Movement Kyrg"/>
      <sheetName val="Свод"/>
      <sheetName val="TEI LUK"/>
      <sheetName val="Conv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ype 1"/>
      <sheetName val="Summary Type 2"/>
      <sheetName val="KK Details"/>
      <sheetName val="KK History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  <sheetName val="Present"/>
      <sheetName val="00"/>
      <sheetName val="1111+1112"/>
      <sheetName val="Выбор"/>
    </sheetNames>
    <sheetDataSet>
      <sheetData sheetId="0" refreshError="1"/>
      <sheetData sheetId="1">
        <row r="3">
          <cell r="U3">
            <v>0.93561399999999995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currency details"/>
      <sheetName val="BS"/>
      <sheetName val="cap exp_business"/>
      <sheetName val="capital expen"/>
      <sheetName val="def tax"/>
      <sheetName val="recon of temp diff"/>
      <sheetName val="income tax 2"/>
      <sheetName val="income tax"/>
      <sheetName val="IS BRDN"/>
      <sheetName val="other production costs"/>
      <sheetName val="costs_RP"/>
      <sheetName val="revenue_RP"/>
      <sheetName val="revenue"/>
      <sheetName val="payables to consol"/>
      <sheetName val="loan payables"/>
      <sheetName val="fiscal and other payables"/>
      <sheetName val="changes in payables"/>
      <sheetName val="payable"/>
      <sheetName val="risks and charges"/>
      <sheetName val="changes in equity"/>
      <sheetName val="other liabilities"/>
      <sheetName val="other assets"/>
      <sheetName val="cash"/>
      <sheetName val="inventory"/>
      <sheetName val="rec from consolid"/>
      <sheetName val="asset receivables"/>
      <sheetName val="changes in receivables"/>
      <sheetName val="receivables"/>
      <sheetName val="amortization_intangible"/>
      <sheetName val="intangible"/>
      <sheetName val="tangible"/>
      <sheetName val="Depreciation_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P"/>
      <sheetName val="AnP2"/>
      <sheetName val="PbC"/>
      <sheetName val="Sum"/>
      <sheetName val="Die-op"/>
      <sheetName val="capex advances - 2007"/>
      <sheetName val="2008 EURO"/>
      <sheetName val="Sheet3"/>
      <sheetName val="PBC_601  2008 "/>
      <sheetName val="601 FOREX"/>
      <sheetName val="PBC_601 2007"/>
      <sheetName val="IS 2008 9 month"/>
      <sheetName val="Summary"/>
      <sheetName val="TB 2008 9 month"/>
      <sheetName val="TB 2007 9 month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"/>
      <sheetName val="SimCards2005"/>
      <sheetName val="UnitsPrice"/>
      <sheetName val="Loaded"/>
      <sheetName val="SLoaded"/>
      <sheetName val="Price"/>
      <sheetName val="CheckUnits"/>
      <sheetName val="OrgaDeactivated"/>
      <sheetName val="OrgaRevenue"/>
      <sheetName val="OrgaLoaded"/>
      <sheetName val="SimCards2004"/>
      <sheetName val="SimCards2003"/>
      <sheetName val="Present"/>
      <sheetName val="Costing"/>
      <sheetName val="Summary Type 2"/>
      <sheetName val="I-Index"/>
      <sheetName val="Sprachmakro"/>
      <sheetName val="payable"/>
      <sheetName val="Profit &amp; Loss Total"/>
      <sheetName val="SETUP"/>
      <sheetName val="taxable income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  <sheetName val="Сводка по ПН"/>
      <sheetName val="(Grids)"/>
      <sheetName val="Input"/>
      <sheetName val="FS-97"/>
      <sheetName val="Selection"/>
      <sheetName val="2g FX sensitivities"/>
      <sheetName val="name"/>
      <sheetName val="Bal Sheet 2322.1"/>
    </sheetNames>
    <sheetDataSet>
      <sheetData sheetId="0" refreshError="1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Detailed"/>
      <sheetName val="Depreciation"/>
      <sheetName val="Movement_2007"/>
      <sheetName val="FullyDeprec_inuse"/>
      <sheetName val="Disposals"/>
      <sheetName val="Additions"/>
      <sheetName val="Revaluation ADJ"/>
      <sheetName val="PBC_12x"/>
      <sheetName val="131"/>
      <sheetName val="132"/>
      <sheetName val="133"/>
      <sheetName val="134"/>
      <sheetName val="Movement_2006"/>
      <sheetName val="For_depr"/>
      <sheetName val="PBC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1011 - 451</v>
          </cell>
          <cell r="C8" t="str">
            <v>Наличность в кассе в национальной валюте</v>
          </cell>
          <cell r="E8">
            <v>11378098.720000001</v>
          </cell>
          <cell r="G8">
            <v>266017322.88999999</v>
          </cell>
          <cell r="H8">
            <v>270959883.92000002</v>
          </cell>
          <cell r="I8">
            <v>6435537.6900000004</v>
          </cell>
        </row>
        <row r="9">
          <cell r="B9" t="str">
            <v>1031 - 411</v>
          </cell>
          <cell r="C9" t="str">
            <v>Деньги в пути</v>
          </cell>
          <cell r="G9">
            <v>883227457.36000001</v>
          </cell>
          <cell r="H9">
            <v>883227457.36000001</v>
          </cell>
        </row>
        <row r="10">
          <cell r="B10" t="str">
            <v>1041 - 441</v>
          </cell>
          <cell r="C10" t="str">
            <v>Деньги на расчетном счете</v>
          </cell>
          <cell r="E10">
            <v>613854.36</v>
          </cell>
          <cell r="G10">
            <v>4997421422.3500004</v>
          </cell>
          <cell r="H10">
            <v>4985554742.6999998</v>
          </cell>
          <cell r="I10">
            <v>12480534.01</v>
          </cell>
        </row>
        <row r="11">
          <cell r="B11" t="str">
            <v>1051 - 431</v>
          </cell>
          <cell r="C11" t="str">
            <v>Деньги на валютном счете внутри страны</v>
          </cell>
          <cell r="G11">
            <v>566658367.17999995</v>
          </cell>
          <cell r="H11">
            <v>553573833.94000006</v>
          </cell>
          <cell r="I11">
            <v>13084533.24</v>
          </cell>
        </row>
        <row r="12">
          <cell r="B12" t="str">
            <v>1071 - 421</v>
          </cell>
          <cell r="C12" t="str">
            <v>Деньги в аккредитивах</v>
          </cell>
          <cell r="E12">
            <v>29254356</v>
          </cell>
          <cell r="G12">
            <v>211417776.02000001</v>
          </cell>
          <cell r="H12">
            <v>105508086.06</v>
          </cell>
          <cell r="I12">
            <v>135164045.96000001</v>
          </cell>
        </row>
        <row r="13">
          <cell r="B13" t="str">
            <v>1074 - 424</v>
          </cell>
          <cell r="C13" t="str">
            <v>Деньги на прочих счетах в банках</v>
          </cell>
          <cell r="G13">
            <v>54193599</v>
          </cell>
          <cell r="H13">
            <v>54193599</v>
          </cell>
        </row>
        <row r="14">
          <cell r="B14" t="str">
            <v>1210 - 301</v>
          </cell>
          <cell r="C14" t="str">
            <v>Краткосрочная дебиторская задолженность покупателей и заказчиков</v>
          </cell>
          <cell r="E14">
            <v>440519747.33999997</v>
          </cell>
          <cell r="G14">
            <v>3726648885.1900001</v>
          </cell>
          <cell r="H14">
            <v>3430281571.9399996</v>
          </cell>
          <cell r="I14">
            <v>736887060.59000003</v>
          </cell>
        </row>
        <row r="15">
          <cell r="B15" t="str">
            <v>1211 - 301.1</v>
          </cell>
          <cell r="C15" t="str">
            <v>Счета к получению (в тенге)</v>
          </cell>
          <cell r="E15">
            <v>440409150.33999997</v>
          </cell>
          <cell r="G15">
            <v>3726091706.8299999</v>
          </cell>
          <cell r="H15">
            <v>3429752600.2800002</v>
          </cell>
          <cell r="I15">
            <v>736748256.88999999</v>
          </cell>
        </row>
        <row r="16">
          <cell r="B16" t="str">
            <v>1212 - 301.2</v>
          </cell>
          <cell r="C16" t="str">
            <v>Счета к получению  (в валюте)</v>
          </cell>
          <cell r="G16">
            <v>557178.36</v>
          </cell>
          <cell r="H16">
            <v>418374.66</v>
          </cell>
          <cell r="I16">
            <v>138803.70000000001</v>
          </cell>
        </row>
        <row r="17">
          <cell r="B17" t="str">
            <v>1213 - 303</v>
          </cell>
          <cell r="C17" t="str">
            <v>Другая задолженность покупателей и заказчиков</v>
          </cell>
          <cell r="E17">
            <v>110597</v>
          </cell>
          <cell r="H17">
            <v>110597</v>
          </cell>
        </row>
        <row r="18">
          <cell r="B18" t="str">
            <v>1251 - 333</v>
          </cell>
          <cell r="C18" t="str">
            <v>Задолженность работников и других лиц</v>
          </cell>
          <cell r="E18">
            <v>2332381.0099999998</v>
          </cell>
          <cell r="G18">
            <v>45680844.609999999</v>
          </cell>
          <cell r="H18">
            <v>47955166.549999997</v>
          </cell>
          <cell r="I18">
            <v>58059.07</v>
          </cell>
        </row>
        <row r="19">
          <cell r="B19" t="str">
            <v>1252 - 334.2</v>
          </cell>
          <cell r="C19" t="str">
            <v>Прочая дебиторская задолженность (сотрудники)</v>
          </cell>
          <cell r="E19">
            <v>181880.72</v>
          </cell>
          <cell r="G19">
            <v>253541263.50999999</v>
          </cell>
          <cell r="H19">
            <v>253500659.69999999</v>
          </cell>
          <cell r="I19">
            <v>222484.53</v>
          </cell>
        </row>
        <row r="20">
          <cell r="B20" t="str">
            <v>1291 - 311</v>
          </cell>
          <cell r="C20" t="str">
            <v>Резервы по сомнительным требованиям</v>
          </cell>
          <cell r="E20">
            <v>-27675323.129999999</v>
          </cell>
          <cell r="I20">
            <v>-27675323.129999999</v>
          </cell>
        </row>
        <row r="21">
          <cell r="B21" t="str">
            <v>1310 - 20</v>
          </cell>
          <cell r="C21" t="str">
            <v>Сырье и материалы</v>
          </cell>
          <cell r="E21">
            <v>191350533.56</v>
          </cell>
          <cell r="G21">
            <v>3488168920.48</v>
          </cell>
          <cell r="H21">
            <v>3360579146.5699997</v>
          </cell>
          <cell r="I21">
            <v>318940307.47000003</v>
          </cell>
        </row>
        <row r="22">
          <cell r="B22" t="str">
            <v>1311 - 201</v>
          </cell>
          <cell r="C22" t="str">
            <v>Сырье и материалы</v>
          </cell>
          <cell r="E22">
            <v>159229614.13</v>
          </cell>
          <cell r="G22">
            <v>3255836013.5699997</v>
          </cell>
          <cell r="H22">
            <v>3127545709.7400002</v>
          </cell>
          <cell r="I22">
            <v>287519917.95999998</v>
          </cell>
        </row>
        <row r="23">
          <cell r="B23" t="str">
            <v>1313 - 203</v>
          </cell>
          <cell r="C23" t="str">
            <v>Топливо</v>
          </cell>
          <cell r="E23">
            <v>17098890.359999999</v>
          </cell>
          <cell r="G23">
            <v>144114983.11000001</v>
          </cell>
          <cell r="H23">
            <v>149862775.22</v>
          </cell>
          <cell r="I23">
            <v>11351098.25</v>
          </cell>
        </row>
        <row r="24">
          <cell r="B24" t="str">
            <v>1314 - 204</v>
          </cell>
          <cell r="C24" t="str">
            <v>Тара и тарные материалы</v>
          </cell>
          <cell r="E24">
            <v>8273870.71</v>
          </cell>
          <cell r="G24">
            <v>69804779.650000006</v>
          </cell>
          <cell r="H24">
            <v>65868884.840000004</v>
          </cell>
          <cell r="I24">
            <v>12209765.52</v>
          </cell>
        </row>
        <row r="25">
          <cell r="B25" t="str">
            <v>1315 - 205</v>
          </cell>
          <cell r="C25" t="str">
            <v>Запасные части</v>
          </cell>
          <cell r="E25">
            <v>6748158.3600000003</v>
          </cell>
          <cell r="G25">
            <v>18413144.149999999</v>
          </cell>
          <cell r="H25">
            <v>17301776.77</v>
          </cell>
          <cell r="I25">
            <v>7859525.7400000002</v>
          </cell>
        </row>
        <row r="26">
          <cell r="B26" t="str">
            <v>1321 - 221</v>
          </cell>
          <cell r="C26" t="str">
            <v>Готовая продукция</v>
          </cell>
          <cell r="E26">
            <v>7948108.9699999997</v>
          </cell>
          <cell r="G26">
            <v>4222417545.73</v>
          </cell>
          <cell r="H26">
            <v>4216090912.1900001</v>
          </cell>
          <cell r="I26">
            <v>14274742.51</v>
          </cell>
        </row>
        <row r="27">
          <cell r="B27" t="str">
            <v>1330 - 22</v>
          </cell>
          <cell r="C27" t="str">
            <v>Товары приобретенные</v>
          </cell>
          <cell r="G27">
            <v>368289.47</v>
          </cell>
          <cell r="H27">
            <v>368289.47</v>
          </cell>
        </row>
        <row r="28">
          <cell r="B28" t="str">
            <v>1331 - 222</v>
          </cell>
          <cell r="C28" t="str">
            <v>Товары приобретенные</v>
          </cell>
          <cell r="G28">
            <v>368289.47</v>
          </cell>
          <cell r="H28">
            <v>368289.47</v>
          </cell>
        </row>
        <row r="29">
          <cell r="B29" t="str">
            <v>1340 - 21</v>
          </cell>
          <cell r="C29" t="str">
            <v>Незавершенное производство</v>
          </cell>
          <cell r="E29">
            <v>132883041.01000001</v>
          </cell>
          <cell r="G29">
            <v>2436037872</v>
          </cell>
          <cell r="H29">
            <v>2370162132.8299999</v>
          </cell>
          <cell r="I29">
            <v>198758780.18000001</v>
          </cell>
        </row>
        <row r="30">
          <cell r="B30" t="str">
            <v>1341 - 211</v>
          </cell>
          <cell r="C30" t="str">
            <v>Основное производство</v>
          </cell>
          <cell r="E30">
            <v>132144194.3</v>
          </cell>
          <cell r="G30">
            <v>1630488726.5500002</v>
          </cell>
          <cell r="H30">
            <v>1565587605.8099999</v>
          </cell>
          <cell r="I30">
            <v>197045315.03999999</v>
          </cell>
        </row>
        <row r="31">
          <cell r="B31" t="str">
            <v>1342 - 212</v>
          </cell>
          <cell r="C31" t="str">
            <v>Полуфабрикаты собственного производства</v>
          </cell>
          <cell r="E31">
            <v>738846.71</v>
          </cell>
          <cell r="G31">
            <v>805549145.45000005</v>
          </cell>
          <cell r="H31">
            <v>804574527.01999998</v>
          </cell>
          <cell r="I31">
            <v>1713465.14</v>
          </cell>
        </row>
        <row r="32">
          <cell r="B32">
            <v>1361</v>
          </cell>
          <cell r="C32" t="str">
            <v>Резерв по списанию запасов</v>
          </cell>
          <cell r="H32">
            <v>10857179.75</v>
          </cell>
          <cell r="I32">
            <v>-10857179.75</v>
          </cell>
        </row>
        <row r="33">
          <cell r="B33" t="str">
            <v>1421 - 331</v>
          </cell>
          <cell r="C33" t="str">
            <v>НДС к возмещению</v>
          </cell>
          <cell r="G33">
            <v>278382634.98000002</v>
          </cell>
          <cell r="H33">
            <v>278382634.98000002</v>
          </cell>
        </row>
        <row r="34">
          <cell r="B34" t="str">
            <v>1431 - 334.3</v>
          </cell>
          <cell r="C34" t="str">
            <v>Прочая дебиторская задолженность (налоги)</v>
          </cell>
          <cell r="E34">
            <v>429510</v>
          </cell>
          <cell r="G34">
            <v>52000</v>
          </cell>
          <cell r="H34">
            <v>481510</v>
          </cell>
        </row>
        <row r="35">
          <cell r="B35" t="str">
            <v>1611 - 351.1</v>
          </cell>
          <cell r="C35" t="str">
            <v>Авансы, выданные под поставку товарно-материальных запасов (в тенге)</v>
          </cell>
          <cell r="E35">
            <v>195168750.59999999</v>
          </cell>
          <cell r="G35">
            <v>625409025.5</v>
          </cell>
          <cell r="H35">
            <v>680641970.78999996</v>
          </cell>
          <cell r="I35">
            <v>139935805.31</v>
          </cell>
        </row>
        <row r="36">
          <cell r="B36" t="str">
            <v>1612 - 352.1</v>
          </cell>
          <cell r="C36" t="str">
            <v>Авансы, выданные под выполнение работ и оказание услуг (в тенге)</v>
          </cell>
          <cell r="E36">
            <v>25400</v>
          </cell>
          <cell r="G36">
            <v>73376137.5</v>
          </cell>
          <cell r="H36">
            <v>73100400</v>
          </cell>
          <cell r="I36">
            <v>301137.5</v>
          </cell>
        </row>
        <row r="37">
          <cell r="B37" t="str">
            <v>1614 - 351.2</v>
          </cell>
          <cell r="C37" t="str">
            <v>Авансы, выданные под поставку товарно-материальных запасов (в валюте)</v>
          </cell>
          <cell r="E37">
            <v>9298.2000000000007</v>
          </cell>
          <cell r="G37">
            <v>474.89</v>
          </cell>
          <cell r="H37">
            <v>9773.09</v>
          </cell>
        </row>
        <row r="38">
          <cell r="B38" t="str">
            <v>1621 - 341</v>
          </cell>
          <cell r="C38" t="str">
            <v>Страховые премии, выплаченные страховым организациям</v>
          </cell>
          <cell r="E38">
            <v>596211</v>
          </cell>
          <cell r="G38">
            <v>4585631</v>
          </cell>
          <cell r="H38">
            <v>3801471</v>
          </cell>
          <cell r="I38">
            <v>1380371</v>
          </cell>
        </row>
        <row r="39">
          <cell r="B39" t="str">
            <v>1623 - 343</v>
          </cell>
          <cell r="C39" t="str">
            <v>Прочие расходы будущих периодов</v>
          </cell>
          <cell r="E39">
            <v>2366081.46</v>
          </cell>
          <cell r="G39">
            <v>96747264.629999995</v>
          </cell>
          <cell r="H39">
            <v>98979003.25</v>
          </cell>
          <cell r="I39">
            <v>134342.84</v>
          </cell>
        </row>
        <row r="40">
          <cell r="B40" t="str">
            <v>1624 - 343.1</v>
          </cell>
          <cell r="C40" t="str">
            <v>Расходы будущих периодов по несушкам</v>
          </cell>
          <cell r="G40">
            <v>36264348.100000001</v>
          </cell>
          <cell r="H40">
            <v>36264348.100000001</v>
          </cell>
        </row>
        <row r="41">
          <cell r="B41" t="str">
            <v>2182 - 334.4</v>
          </cell>
          <cell r="C41" t="str">
            <v>Прочая дебиторская задолженность (контрагенты)</v>
          </cell>
          <cell r="E41">
            <v>4166635.08</v>
          </cell>
          <cell r="G41">
            <v>3809566.41</v>
          </cell>
          <cell r="H41">
            <v>7346946.9500000002</v>
          </cell>
          <cell r="I41">
            <v>629254.54</v>
          </cell>
        </row>
        <row r="42">
          <cell r="B42">
            <v>2210</v>
          </cell>
          <cell r="C42" t="str">
            <v>Инвестиции, учитываемые методом долевого участия</v>
          </cell>
          <cell r="E42">
            <v>2640000</v>
          </cell>
          <cell r="G42">
            <v>-80000</v>
          </cell>
          <cell r="H42">
            <v>2560000</v>
          </cell>
        </row>
        <row r="43">
          <cell r="B43" t="str">
            <v>2213 - 143</v>
          </cell>
          <cell r="C43" t="str">
            <v>Инвестиции в совместно-контролируемые юридические лица</v>
          </cell>
          <cell r="E43">
            <v>2640000</v>
          </cell>
          <cell r="G43">
            <v>-80000</v>
          </cell>
          <cell r="H43">
            <v>2560000</v>
          </cell>
        </row>
        <row r="44">
          <cell r="B44" t="str">
            <v>2411 - 121</v>
          </cell>
          <cell r="C44" t="str">
            <v>Земля</v>
          </cell>
          <cell r="E44">
            <v>2552002.0699999998</v>
          </cell>
          <cell r="G44">
            <v>2493752</v>
          </cell>
          <cell r="H44">
            <v>2493752</v>
          </cell>
          <cell r="I44">
            <v>2552002.0699999998</v>
          </cell>
        </row>
        <row r="45">
          <cell r="B45" t="str">
            <v>2412 - 122</v>
          </cell>
          <cell r="C45" t="str">
            <v>Здания и сооружения</v>
          </cell>
          <cell r="E45">
            <v>1163226066.5599999</v>
          </cell>
          <cell r="G45">
            <v>218112771.66</v>
          </cell>
          <cell r="H45">
            <v>201578460.41999999</v>
          </cell>
          <cell r="I45">
            <v>1179760377.8</v>
          </cell>
        </row>
        <row r="46">
          <cell r="B46" t="str">
            <v>2413 - 123</v>
          </cell>
          <cell r="C46" t="str">
            <v>Машины и оборудование, передаточные устройства</v>
          </cell>
          <cell r="E46">
            <v>708862023.75999999</v>
          </cell>
          <cell r="G46">
            <v>331172334.10000002</v>
          </cell>
          <cell r="H46">
            <v>310284954</v>
          </cell>
          <cell r="I46">
            <v>729749403.86000001</v>
          </cell>
        </row>
        <row r="47">
          <cell r="B47" t="str">
            <v>2414 - 124</v>
          </cell>
          <cell r="C47" t="str">
            <v>Транспортные средства</v>
          </cell>
          <cell r="E47">
            <v>149392614.78</v>
          </cell>
          <cell r="G47">
            <v>150334763.13</v>
          </cell>
          <cell r="H47">
            <v>154884561.71000001</v>
          </cell>
          <cell r="I47">
            <v>144842816.19999999</v>
          </cell>
        </row>
        <row r="48">
          <cell r="B48" t="str">
            <v>2415 - 125.1</v>
          </cell>
          <cell r="C48" t="str">
            <v>Прочие основные средства</v>
          </cell>
          <cell r="E48">
            <v>23227137.629999999</v>
          </cell>
          <cell r="G48">
            <v>14811229.27</v>
          </cell>
          <cell r="H48">
            <v>13781995.75</v>
          </cell>
          <cell r="I48">
            <v>24256371.149999999</v>
          </cell>
        </row>
        <row r="49">
          <cell r="B49" t="str">
            <v>2416 - 125.2</v>
          </cell>
          <cell r="C49" t="str">
            <v>Родительское стадо</v>
          </cell>
          <cell r="E49">
            <v>89801625.879999995</v>
          </cell>
          <cell r="G49">
            <v>131816677.86</v>
          </cell>
          <cell r="H49">
            <v>135204625.24000001</v>
          </cell>
          <cell r="I49">
            <v>86413678.5</v>
          </cell>
        </row>
        <row r="50">
          <cell r="B50" t="str">
            <v>2421 - 131</v>
          </cell>
          <cell r="C50" t="str">
            <v>Износ зданий и сооружений</v>
          </cell>
          <cell r="F50">
            <v>301002798.07999998</v>
          </cell>
          <cell r="G50">
            <v>128490.92</v>
          </cell>
          <cell r="H50">
            <v>18557893.91</v>
          </cell>
          <cell r="J50">
            <v>319432201.06999999</v>
          </cell>
        </row>
        <row r="51">
          <cell r="B51" t="str">
            <v>2423 - 132</v>
          </cell>
          <cell r="C51" t="str">
            <v>Износ машин и оборудования</v>
          </cell>
          <cell r="F51">
            <v>404227336.00999999</v>
          </cell>
          <cell r="G51">
            <v>6650729.4400000004</v>
          </cell>
          <cell r="H51">
            <v>52922030.829999998</v>
          </cell>
          <cell r="J51">
            <v>450498637.39999998</v>
          </cell>
        </row>
        <row r="52">
          <cell r="B52" t="str">
            <v>2425 - 133</v>
          </cell>
          <cell r="C52" t="str">
            <v>Износ транспортных средств</v>
          </cell>
          <cell r="F52">
            <v>114185130.16</v>
          </cell>
          <cell r="G52">
            <v>12250162.65</v>
          </cell>
          <cell r="H52">
            <v>7875441.6600000001</v>
          </cell>
          <cell r="J52">
            <v>109810409.17</v>
          </cell>
        </row>
        <row r="53">
          <cell r="B53" t="str">
            <v>2427 - 134</v>
          </cell>
          <cell r="C53" t="str">
            <v>Износ прочих основных средств</v>
          </cell>
          <cell r="F53">
            <v>13435294.5</v>
          </cell>
          <cell r="G53">
            <v>598188.61</v>
          </cell>
          <cell r="H53">
            <v>2582446.7400000002</v>
          </cell>
          <cell r="J53">
            <v>15419552.630000001</v>
          </cell>
        </row>
        <row r="54">
          <cell r="B54" t="str">
            <v>2429 - 134.2</v>
          </cell>
          <cell r="C54" t="str">
            <v>Амортизация несушек</v>
          </cell>
          <cell r="G54">
            <v>48113717.719999999</v>
          </cell>
          <cell r="H54">
            <v>104453494.77</v>
          </cell>
          <cell r="J54">
            <v>56339777.049999997</v>
          </cell>
        </row>
        <row r="55">
          <cell r="B55" t="str">
            <v>2732 - 102</v>
          </cell>
          <cell r="C55" t="str">
            <v>Программное обеспечение</v>
          </cell>
          <cell r="E55">
            <v>17585442.359999999</v>
          </cell>
          <cell r="G55">
            <v>7698572.2999999998</v>
          </cell>
          <cell r="H55">
            <v>4957687.6500000004</v>
          </cell>
          <cell r="I55">
            <v>20326327.010000002</v>
          </cell>
        </row>
        <row r="56">
          <cell r="B56" t="str">
            <v>2735 - 106</v>
          </cell>
          <cell r="C56" t="str">
            <v>Прочие нематериальные активы</v>
          </cell>
          <cell r="E56">
            <v>16343.66</v>
          </cell>
          <cell r="I56">
            <v>16343.66</v>
          </cell>
        </row>
        <row r="57">
          <cell r="B57" t="str">
            <v>2742 - 112</v>
          </cell>
          <cell r="C57" t="str">
            <v>Амортизация нематериальных активов - программное обеспечение</v>
          </cell>
          <cell r="F57">
            <v>12308548.640000001</v>
          </cell>
          <cell r="G57">
            <v>2199326.5299999998</v>
          </cell>
          <cell r="H57">
            <v>5683160.5899999999</v>
          </cell>
          <cell r="J57">
            <v>15792382.699999999</v>
          </cell>
        </row>
        <row r="58">
          <cell r="B58" t="str">
            <v>2745 - 116</v>
          </cell>
          <cell r="C58" t="str">
            <v>Амортизация нематериальных активов - прочие нематериальные активы</v>
          </cell>
          <cell r="F58">
            <v>9258.68</v>
          </cell>
          <cell r="H58">
            <v>1634.4</v>
          </cell>
          <cell r="J58">
            <v>10893.08</v>
          </cell>
        </row>
        <row r="59">
          <cell r="B59" t="str">
            <v>2811 - 632</v>
          </cell>
          <cell r="C59" t="str">
            <v>Отсроченный корпоративный подоходный налог</v>
          </cell>
          <cell r="F59">
            <v>27991000</v>
          </cell>
          <cell r="J59">
            <v>27991000</v>
          </cell>
        </row>
        <row r="60">
          <cell r="B60" t="str">
            <v>2931 - 126.1</v>
          </cell>
          <cell r="C60" t="str">
            <v>Основные средства к установке</v>
          </cell>
          <cell r="E60">
            <v>204287676.02000001</v>
          </cell>
          <cell r="G60">
            <v>198591012.72</v>
          </cell>
          <cell r="H60">
            <v>58284749.969999999</v>
          </cell>
          <cell r="I60">
            <v>344593938.76999998</v>
          </cell>
        </row>
        <row r="61">
          <cell r="B61" t="str">
            <v>2933 - 126.3</v>
          </cell>
          <cell r="C61" t="str">
            <v>Незавершенное строительство</v>
          </cell>
          <cell r="E61">
            <v>98076714.959999993</v>
          </cell>
          <cell r="G61">
            <v>234610505.44</v>
          </cell>
          <cell r="H61">
            <v>17445165.449999999</v>
          </cell>
          <cell r="I61">
            <v>315242054.94999999</v>
          </cell>
        </row>
        <row r="62">
          <cell r="B62" t="str">
            <v>3010 - 601</v>
          </cell>
          <cell r="C62" t="str">
            <v>Краткосрочные банковские займы</v>
          </cell>
          <cell r="F62">
            <v>110400000</v>
          </cell>
          <cell r="G62">
            <v>495249208</v>
          </cell>
          <cell r="H62">
            <v>737500000</v>
          </cell>
          <cell r="J62">
            <v>352650792</v>
          </cell>
        </row>
        <row r="63">
          <cell r="B63" t="str">
            <v>3011 - 601.1</v>
          </cell>
          <cell r="C63" t="str">
            <v>Займы банков (в тенге)</v>
          </cell>
          <cell r="F63">
            <v>110400000</v>
          </cell>
          <cell r="G63">
            <v>495249208</v>
          </cell>
          <cell r="H63">
            <v>737500000</v>
          </cell>
          <cell r="J63">
            <v>352650792</v>
          </cell>
        </row>
        <row r="64">
          <cell r="B64" t="str">
            <v>3021 - 602</v>
          </cell>
          <cell r="C64" t="str">
            <v>Займы организаций, осуществляющих отдельные виды банковских операций</v>
          </cell>
          <cell r="F64">
            <v>155170738.5</v>
          </cell>
          <cell r="G64">
            <v>242029802.69999999</v>
          </cell>
          <cell r="H64">
            <v>138722593.34999999</v>
          </cell>
          <cell r="J64">
            <v>51863529.149999999</v>
          </cell>
        </row>
        <row r="65">
          <cell r="B65" t="str">
            <v>3022 - 603</v>
          </cell>
          <cell r="C65" t="str">
            <v>Прочие</v>
          </cell>
          <cell r="F65">
            <v>459780000</v>
          </cell>
          <cell r="G65">
            <v>659470000</v>
          </cell>
          <cell r="H65">
            <v>494730713.10000002</v>
          </cell>
          <cell r="J65">
            <v>295040713.10000002</v>
          </cell>
        </row>
        <row r="66">
          <cell r="B66" t="str">
            <v>3111 - 631</v>
          </cell>
          <cell r="C66" t="str">
            <v>Корпоративный подоходный налог к выплате</v>
          </cell>
          <cell r="F66">
            <v>-20270590.489999998</v>
          </cell>
          <cell r="G66">
            <v>17194930</v>
          </cell>
          <cell r="H66">
            <v>66624199.899999999</v>
          </cell>
          <cell r="J66">
            <v>29158679.41</v>
          </cell>
        </row>
        <row r="67">
          <cell r="B67" t="str">
            <v>3121 - 639</v>
          </cell>
          <cell r="C67" t="str">
            <v>Прочие налоги, сборы и обязательные платежи в бюджет</v>
          </cell>
          <cell r="F67">
            <v>7836736.0199999996</v>
          </cell>
          <cell r="G67">
            <v>25255705.440000001</v>
          </cell>
          <cell r="H67">
            <v>22974491.530000001</v>
          </cell>
          <cell r="J67">
            <v>5555522.1100000003</v>
          </cell>
        </row>
        <row r="68">
          <cell r="B68" t="str">
            <v>3131 - 633</v>
          </cell>
          <cell r="C68" t="str">
            <v>НДС</v>
          </cell>
          <cell r="F68">
            <v>8436833.0099999998</v>
          </cell>
          <cell r="G68">
            <v>399453881.45999998</v>
          </cell>
          <cell r="H68">
            <v>402161231.55000001</v>
          </cell>
          <cell r="J68">
            <v>11144183.1</v>
          </cell>
        </row>
        <row r="69">
          <cell r="B69" t="str">
            <v>3151 - 635</v>
          </cell>
          <cell r="C69" t="str">
            <v>Социальный налог</v>
          </cell>
          <cell r="F69">
            <v>9358635.8100000005</v>
          </cell>
          <cell r="G69">
            <v>49795329.670000002</v>
          </cell>
          <cell r="H69">
            <v>44075772.380000003</v>
          </cell>
          <cell r="J69">
            <v>3639078.52</v>
          </cell>
        </row>
        <row r="70">
          <cell r="B70" t="str">
            <v>3161 - 636</v>
          </cell>
          <cell r="C70" t="str">
            <v>Земельный налог</v>
          </cell>
          <cell r="F70">
            <v>-20921</v>
          </cell>
          <cell r="G70">
            <v>309774</v>
          </cell>
          <cell r="H70">
            <v>309731</v>
          </cell>
          <cell r="J70">
            <v>-20964</v>
          </cell>
        </row>
        <row r="71">
          <cell r="B71" t="str">
            <v>3171 - 638</v>
          </cell>
          <cell r="C71" t="str">
            <v>Налог на транспортные средства</v>
          </cell>
          <cell r="F71">
            <v>41397</v>
          </cell>
          <cell r="G71">
            <v>136998</v>
          </cell>
          <cell r="H71">
            <v>155301</v>
          </cell>
          <cell r="J71">
            <v>59700</v>
          </cell>
        </row>
        <row r="72">
          <cell r="B72" t="str">
            <v>3181 - 637</v>
          </cell>
          <cell r="C72" t="str">
            <v>Налог на имущество</v>
          </cell>
          <cell r="F72">
            <v>1416834</v>
          </cell>
          <cell r="G72">
            <v>5597598</v>
          </cell>
          <cell r="H72">
            <v>3679679</v>
          </cell>
          <cell r="J72">
            <v>-501085</v>
          </cell>
        </row>
        <row r="73">
          <cell r="B73" t="str">
            <v>3221 - 686</v>
          </cell>
          <cell r="C73" t="str">
            <v>Расчеты по накопительному пенсионному фонду</v>
          </cell>
          <cell r="F73">
            <v>4201578.67</v>
          </cell>
          <cell r="G73">
            <v>33525160.739999998</v>
          </cell>
          <cell r="H73">
            <v>33528375</v>
          </cell>
          <cell r="J73">
            <v>4204792.93</v>
          </cell>
        </row>
        <row r="74">
          <cell r="B74">
            <v>3231</v>
          </cell>
          <cell r="C74" t="str">
            <v>Плата за загрязнение окружающей среды</v>
          </cell>
          <cell r="F74">
            <v>919237</v>
          </cell>
          <cell r="G74">
            <v>4095926</v>
          </cell>
          <cell r="H74">
            <v>4747431</v>
          </cell>
          <cell r="J74">
            <v>1570742</v>
          </cell>
        </row>
        <row r="75">
          <cell r="B75">
            <v>3232</v>
          </cell>
          <cell r="C75" t="str">
            <v>Плата за использование радиочастоты</v>
          </cell>
          <cell r="F75">
            <v>250</v>
          </cell>
          <cell r="H75">
            <v>16282</v>
          </cell>
          <cell r="J75">
            <v>16532</v>
          </cell>
        </row>
        <row r="76">
          <cell r="B76">
            <v>3233</v>
          </cell>
          <cell r="C76" t="str">
            <v>Плата за земельные участки</v>
          </cell>
          <cell r="F76">
            <v>341756</v>
          </cell>
          <cell r="G76">
            <v>849515</v>
          </cell>
          <cell r="H76">
            <v>874136</v>
          </cell>
          <cell r="J76">
            <v>366377</v>
          </cell>
        </row>
        <row r="77">
          <cell r="B77">
            <v>3241</v>
          </cell>
          <cell r="C77" t="str">
            <v>Прочие обязательства по другим добровольным платежам</v>
          </cell>
          <cell r="F77">
            <v>500761</v>
          </cell>
          <cell r="G77">
            <v>1479640</v>
          </cell>
          <cell r="H77">
            <v>1333456</v>
          </cell>
          <cell r="J77">
            <v>354577</v>
          </cell>
        </row>
        <row r="78">
          <cell r="B78" t="str">
            <v>3310 - 671</v>
          </cell>
          <cell r="C78" t="str">
            <v>Краткосрочная кредиторская задолженность поставщикам и подрядчикам</v>
          </cell>
          <cell r="F78">
            <v>32492390.399999999</v>
          </cell>
          <cell r="G78">
            <v>2581281870.1799998</v>
          </cell>
          <cell r="H78">
            <v>2639854941.1000004</v>
          </cell>
          <cell r="J78">
            <v>91065461.319999993</v>
          </cell>
        </row>
        <row r="79">
          <cell r="B79" t="str">
            <v>3311 - 671.1</v>
          </cell>
          <cell r="C79" t="str">
            <v>Счета к оплате (в тенге)</v>
          </cell>
          <cell r="F79">
            <v>6593364.25</v>
          </cell>
          <cell r="G79">
            <v>2110795609.1199999</v>
          </cell>
          <cell r="H79">
            <v>2240770483.6599998</v>
          </cell>
          <cell r="J79">
            <v>136568238.78999999</v>
          </cell>
        </row>
        <row r="80">
          <cell r="B80" t="str">
            <v>3312 - 671.2</v>
          </cell>
          <cell r="C80" t="str">
            <v>Счета к оплате (в валюте)</v>
          </cell>
          <cell r="F80">
            <v>25899026.149999999</v>
          </cell>
          <cell r="G80">
            <v>470486261.06</v>
          </cell>
          <cell r="H80">
            <v>399084457.44</v>
          </cell>
          <cell r="J80">
            <v>-45502777.469999999</v>
          </cell>
        </row>
        <row r="81">
          <cell r="B81" t="str">
            <v>2181 - 334.1</v>
          </cell>
          <cell r="C81" t="str">
            <v>Прочая дебиторская задолженность (контрагенты)</v>
          </cell>
          <cell r="E81">
            <v>183999466.34999999</v>
          </cell>
          <cell r="G81">
            <v>589689328.90999997</v>
          </cell>
          <cell r="H81">
            <v>403648795.25999999</v>
          </cell>
          <cell r="I81">
            <v>370040000</v>
          </cell>
        </row>
        <row r="82">
          <cell r="B82" t="str">
            <v>3351 - 681</v>
          </cell>
          <cell r="C82" t="str">
            <v>Расчеты с персоналом по оплате труда</v>
          </cell>
          <cell r="F82">
            <v>19467504.800000001</v>
          </cell>
          <cell r="G82">
            <v>354091296.60000002</v>
          </cell>
          <cell r="H82">
            <v>355718098.43000001</v>
          </cell>
          <cell r="J82">
            <v>21094306.629999999</v>
          </cell>
        </row>
        <row r="83">
          <cell r="B83" t="str">
            <v>3381 - 684</v>
          </cell>
          <cell r="C83" t="str">
            <v>Вознаграждение к оплате</v>
          </cell>
          <cell r="F83">
            <v>23020861.170000002</v>
          </cell>
          <cell r="G83">
            <v>127227038.43000001</v>
          </cell>
          <cell r="H83">
            <v>107756412.95</v>
          </cell>
          <cell r="J83">
            <v>3550235.69</v>
          </cell>
        </row>
        <row r="84">
          <cell r="B84">
            <v>3390</v>
          </cell>
          <cell r="C84" t="str">
            <v>Прочая краткосрочная кредиторская задолженность</v>
          </cell>
          <cell r="F84">
            <v>302279.71000000002</v>
          </cell>
          <cell r="G84">
            <v>191486758.08000001</v>
          </cell>
          <cell r="H84">
            <v>205743688.62</v>
          </cell>
          <cell r="J84">
            <v>14559210.25</v>
          </cell>
        </row>
        <row r="85">
          <cell r="B85" t="str">
            <v>3392 - 687.1</v>
          </cell>
          <cell r="C85" t="str">
            <v>Прочие (контрагенты)</v>
          </cell>
          <cell r="F85">
            <v>302279.71000000002</v>
          </cell>
          <cell r="G85">
            <v>191486758.08000001</v>
          </cell>
          <cell r="H85">
            <v>205743688.62</v>
          </cell>
          <cell r="J85">
            <v>14559210.25</v>
          </cell>
        </row>
        <row r="86">
          <cell r="B86" t="str">
            <v>3511 - 661.1</v>
          </cell>
          <cell r="C86" t="str">
            <v>Авансы, полученные под поставку товарно-материальных ценностей (в тенге)</v>
          </cell>
          <cell r="F86">
            <v>4996853.4000000004</v>
          </cell>
          <cell r="G86">
            <v>895761.89</v>
          </cell>
          <cell r="H86">
            <v>580594.79</v>
          </cell>
          <cell r="J86">
            <v>4681686.3</v>
          </cell>
        </row>
        <row r="87">
          <cell r="B87" t="str">
            <v>3521 - 611</v>
          </cell>
          <cell r="C87" t="str">
            <v>Доходы будущих периодов</v>
          </cell>
          <cell r="F87">
            <v>6157022.3399999999</v>
          </cell>
          <cell r="G87">
            <v>7712567.4800000004</v>
          </cell>
          <cell r="H87">
            <v>3332806.3</v>
          </cell>
          <cell r="J87">
            <v>1777261.16</v>
          </cell>
        </row>
        <row r="88">
          <cell r="B88" t="str">
            <v>3541 - 685</v>
          </cell>
          <cell r="C88" t="str">
            <v>Начисленная задолженность по отпускам работников</v>
          </cell>
          <cell r="F88">
            <v>1571496.8</v>
          </cell>
          <cell r="G88">
            <v>28800922.100000001</v>
          </cell>
          <cell r="H88">
            <v>27639235.600000001</v>
          </cell>
          <cell r="J88">
            <v>409810.3</v>
          </cell>
        </row>
        <row r="89">
          <cell r="B89" t="str">
            <v>5011 - 501</v>
          </cell>
          <cell r="C89" t="str">
            <v>Простые акции</v>
          </cell>
          <cell r="F89">
            <v>237948540</v>
          </cell>
          <cell r="G89">
            <v>237948540</v>
          </cell>
          <cell r="H89">
            <v>237948540</v>
          </cell>
          <cell r="J89">
            <v>237948540</v>
          </cell>
        </row>
        <row r="90">
          <cell r="B90" t="str">
            <v>5012 - 502</v>
          </cell>
          <cell r="C90" t="str">
            <v>Привелигированные акции</v>
          </cell>
          <cell r="F90">
            <v>36078840</v>
          </cell>
          <cell r="G90">
            <v>36078840</v>
          </cell>
          <cell r="H90">
            <v>36078840</v>
          </cell>
          <cell r="J90">
            <v>36078840</v>
          </cell>
        </row>
        <row r="91">
          <cell r="B91" t="str">
            <v>5014 - 531</v>
          </cell>
          <cell r="C91" t="str">
            <v>Дополнительный оплаченный капитал</v>
          </cell>
          <cell r="F91">
            <v>1996224</v>
          </cell>
          <cell r="J91">
            <v>1996224</v>
          </cell>
        </row>
        <row r="92">
          <cell r="B92" t="str">
            <v>5022 - 541</v>
          </cell>
          <cell r="C92" t="str">
            <v>Дополнительный неоплаченный капитал</v>
          </cell>
          <cell r="F92">
            <v>605743571.75999999</v>
          </cell>
          <cell r="J92">
            <v>605743571.75999999</v>
          </cell>
        </row>
        <row r="93">
          <cell r="B93" t="str">
            <v>5412 - 571</v>
          </cell>
          <cell r="C93" t="str">
            <v>Итоговый доход (убыток) отчетного года</v>
          </cell>
          <cell r="F93">
            <v>319106065.99000001</v>
          </cell>
          <cell r="G93">
            <v>2620970448.52</v>
          </cell>
          <cell r="H93">
            <v>3252261048.8800001</v>
          </cell>
          <cell r="J93">
            <v>950396666.35000002</v>
          </cell>
        </row>
        <row r="94">
          <cell r="B94" t="str">
            <v>5431 - 562</v>
          </cell>
          <cell r="C94" t="str">
            <v>Нераспределенный доход (непокрытый убыток) прошлых лет</v>
          </cell>
          <cell r="F94">
            <v>735061416.97000003</v>
          </cell>
          <cell r="G94">
            <v>15919511.609999999</v>
          </cell>
          <cell r="H94">
            <v>319106065.99000001</v>
          </cell>
          <cell r="J94">
            <v>1038247971.35</v>
          </cell>
        </row>
        <row r="95">
          <cell r="B95" t="str">
            <v>6011 - 701</v>
          </cell>
          <cell r="C95" t="str">
            <v>Доход от реализации</v>
          </cell>
          <cell r="G95">
            <v>2785404311.48</v>
          </cell>
          <cell r="H95">
            <v>2785404311.48</v>
          </cell>
        </row>
        <row r="96">
          <cell r="B96" t="str">
            <v>6021 - 711</v>
          </cell>
          <cell r="C96" t="str">
            <v>Возвраты проданных товаров</v>
          </cell>
          <cell r="G96">
            <v>353692.98</v>
          </cell>
          <cell r="H96">
            <v>353692.98</v>
          </cell>
        </row>
        <row r="97">
          <cell r="B97" t="str">
            <v>6212 - 722</v>
          </cell>
          <cell r="C97" t="str">
            <v>Доход от выбытия основных средств</v>
          </cell>
          <cell r="G97">
            <v>6095002.6200000001</v>
          </cell>
          <cell r="H97">
            <v>6095002.6200000001</v>
          </cell>
        </row>
        <row r="98">
          <cell r="B98" t="str">
            <v>6231 - 726</v>
          </cell>
          <cell r="C98" t="str">
            <v>Субсидии исполнительных органов власти</v>
          </cell>
          <cell r="G98">
            <v>257665414.43000001</v>
          </cell>
          <cell r="H98">
            <v>257665414.43000001</v>
          </cell>
        </row>
        <row r="99">
          <cell r="B99" t="str">
            <v>6251 - 725</v>
          </cell>
          <cell r="C99" t="str">
            <v>Доход от курсовой разницы</v>
          </cell>
          <cell r="G99">
            <v>27215940.82</v>
          </cell>
          <cell r="H99">
            <v>27215940.82</v>
          </cell>
        </row>
        <row r="100">
          <cell r="B100" t="str">
            <v>6281 - 727</v>
          </cell>
          <cell r="C100" t="str">
            <v>Прочие доходы по неосновной деятельности</v>
          </cell>
          <cell r="G100">
            <v>177307782.90000001</v>
          </cell>
          <cell r="H100">
            <v>177307782.90000001</v>
          </cell>
        </row>
        <row r="101">
          <cell r="B101" t="str">
            <v>7011 - 801</v>
          </cell>
          <cell r="C101" t="str">
            <v>Себестоимость реализованной готовой продукции (товаров, работ, услуг)</v>
          </cell>
          <cell r="G101">
            <v>1813969709.3399999</v>
          </cell>
          <cell r="H101">
            <v>1813969709.3399999</v>
          </cell>
        </row>
        <row r="102">
          <cell r="B102" t="str">
            <v>7111 - 811</v>
          </cell>
          <cell r="C102" t="str">
            <v>Расходы по реализации готовой продукции (товаров, работ, услуг)</v>
          </cell>
          <cell r="G102">
            <v>35117569.359999999</v>
          </cell>
          <cell r="H102">
            <v>35117569.359999999</v>
          </cell>
        </row>
        <row r="103">
          <cell r="B103" t="str">
            <v>7211 - 821</v>
          </cell>
          <cell r="C103" t="str">
            <v>Общие и административные расходы</v>
          </cell>
          <cell r="G103">
            <v>268161271.27000001</v>
          </cell>
          <cell r="H103">
            <v>268161271.27000001</v>
          </cell>
        </row>
        <row r="104">
          <cell r="B104" t="str">
            <v>7311 - 831</v>
          </cell>
          <cell r="C104" t="str">
            <v>Расходы в виде вознаграждения</v>
          </cell>
          <cell r="G104">
            <v>78881978.950000003</v>
          </cell>
          <cell r="H104">
            <v>78881978.950000003</v>
          </cell>
        </row>
        <row r="105">
          <cell r="B105" t="str">
            <v>7412 - 842</v>
          </cell>
          <cell r="C105" t="str">
            <v>Расходы по выбытию основных средств</v>
          </cell>
          <cell r="G105">
            <v>4240035.88</v>
          </cell>
          <cell r="H105">
            <v>4240035.88</v>
          </cell>
        </row>
        <row r="106">
          <cell r="B106" t="str">
            <v>7431 - 844</v>
          </cell>
          <cell r="C106" t="str">
            <v>Расходы по курсовой разнице</v>
          </cell>
          <cell r="G106">
            <v>16668449.789999999</v>
          </cell>
          <cell r="H106">
            <v>16668449.789999999</v>
          </cell>
        </row>
        <row r="107">
          <cell r="B107" t="str">
            <v>7471 - 845</v>
          </cell>
          <cell r="C107" t="str">
            <v>Прочие расходы по неосновной деятельности</v>
          </cell>
          <cell r="G107">
            <v>82488615.5</v>
          </cell>
          <cell r="H107">
            <v>82488615.5</v>
          </cell>
        </row>
        <row r="108">
          <cell r="B108" t="str">
            <v>7711 - 851</v>
          </cell>
          <cell r="C108" t="str">
            <v>Расходы по корпоративному подоходному налогу</v>
          </cell>
          <cell r="G108">
            <v>41891094</v>
          </cell>
          <cell r="H108">
            <v>41891094</v>
          </cell>
        </row>
        <row r="109">
          <cell r="B109" t="str">
            <v>8011 - 900</v>
          </cell>
          <cell r="C109" t="str">
            <v>Основное производство</v>
          </cell>
          <cell r="G109">
            <v>6729290447.460001</v>
          </cell>
          <cell r="H109">
            <v>6729290447.460001</v>
          </cell>
        </row>
        <row r="110">
          <cell r="B110" t="str">
            <v>8012 - 901</v>
          </cell>
          <cell r="C110" t="str">
            <v>Материалы</v>
          </cell>
          <cell r="G110">
            <v>4684461942.1599998</v>
          </cell>
          <cell r="H110">
            <v>4684461942.1599998</v>
          </cell>
        </row>
        <row r="111">
          <cell r="B111" t="str">
            <v>8013 - 902</v>
          </cell>
          <cell r="C111" t="str">
            <v>Оплата труда производственных рабочих</v>
          </cell>
          <cell r="G111">
            <v>162871508.19</v>
          </cell>
          <cell r="H111">
            <v>162871508.19</v>
          </cell>
        </row>
        <row r="112">
          <cell r="B112" t="str">
            <v>8014 - 903</v>
          </cell>
          <cell r="C112" t="str">
            <v>Отчисления от оплаты труда</v>
          </cell>
          <cell r="G112">
            <v>7997880.7800000003</v>
          </cell>
          <cell r="H112">
            <v>7997880.7800000003</v>
          </cell>
        </row>
        <row r="113">
          <cell r="B113" t="str">
            <v>8015 - 904</v>
          </cell>
          <cell r="C113" t="str">
            <v>Накладные расходы</v>
          </cell>
          <cell r="G113">
            <v>270793432.73000002</v>
          </cell>
          <cell r="H113">
            <v>270793432.73000002</v>
          </cell>
        </row>
        <row r="114">
          <cell r="B114" t="str">
            <v>8031 - 920</v>
          </cell>
          <cell r="C114" t="str">
            <v>Вспомогательное производство</v>
          </cell>
          <cell r="G114">
            <v>1618328206.0300002</v>
          </cell>
          <cell r="H114">
            <v>1618328206.0300002</v>
          </cell>
        </row>
        <row r="115">
          <cell r="B115" t="str">
            <v>8032 - 921</v>
          </cell>
          <cell r="C115" t="str">
            <v>Материалы</v>
          </cell>
          <cell r="G115">
            <v>1350665458.8599999</v>
          </cell>
          <cell r="H115">
            <v>1350665458.8599999</v>
          </cell>
        </row>
        <row r="116">
          <cell r="B116" t="str">
            <v>8033 - 922</v>
          </cell>
          <cell r="C116" t="str">
            <v>Оплата труда производственных рабочих</v>
          </cell>
          <cell r="G116">
            <v>126112158.81</v>
          </cell>
          <cell r="H116">
            <v>126112158.81</v>
          </cell>
        </row>
        <row r="117">
          <cell r="B117" t="str">
            <v>8034 - 923</v>
          </cell>
          <cell r="C117" t="str">
            <v>Отчисления от оплаты труда</v>
          </cell>
          <cell r="G117">
            <v>7205078.2999999998</v>
          </cell>
          <cell r="H117">
            <v>7205078.2999999998</v>
          </cell>
        </row>
        <row r="118">
          <cell r="B118" t="str">
            <v>8035 - 924</v>
          </cell>
          <cell r="C118" t="str">
            <v>Накладные расходы</v>
          </cell>
          <cell r="G118">
            <v>104657476.11</v>
          </cell>
          <cell r="H118">
            <v>104657476.11</v>
          </cell>
        </row>
        <row r="119">
          <cell r="B119" t="str">
            <v>8046 - 935</v>
          </cell>
          <cell r="C119" t="str">
            <v>Износ основных средств и амортизация нематериальных активов</v>
          </cell>
          <cell r="G119">
            <v>72920326.549999997</v>
          </cell>
          <cell r="H119">
            <v>72920326.549999997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01.01.07"/>
      <sheetName val="Sheet2"/>
    </sheetNames>
    <sheetDataSet>
      <sheetData sheetId="0">
        <row r="2">
          <cell r="A2" t="str">
            <v>0000</v>
          </cell>
          <cell r="B2" t="str">
            <v>106010</v>
          </cell>
          <cell r="C2" t="str">
            <v>OTHER INTANGIBLE ASSETS</v>
          </cell>
          <cell r="D2">
            <v>0</v>
          </cell>
          <cell r="E2">
            <v>0</v>
          </cell>
          <cell r="F2">
            <v>1919391.3</v>
          </cell>
          <cell r="G2">
            <v>0</v>
          </cell>
          <cell r="H2">
            <v>1919391.3</v>
          </cell>
          <cell r="I2">
            <v>0</v>
          </cell>
        </row>
        <row r="3">
          <cell r="A3" t="str">
            <v>0000</v>
          </cell>
          <cell r="B3" t="str">
            <v>116010</v>
          </cell>
          <cell r="C3" t="str">
            <v>OTHER INTANGIBLE ASSETS</v>
          </cell>
          <cell r="D3">
            <v>0</v>
          </cell>
          <cell r="E3">
            <v>0</v>
          </cell>
          <cell r="F3">
            <v>0</v>
          </cell>
          <cell r="G3">
            <v>117000.04</v>
          </cell>
          <cell r="H3">
            <v>0</v>
          </cell>
          <cell r="I3">
            <v>117000.04</v>
          </cell>
        </row>
        <row r="4">
          <cell r="A4" t="str">
            <v>0000</v>
          </cell>
          <cell r="B4" t="str">
            <v>120100</v>
          </cell>
          <cell r="C4" t="str">
            <v>LAND</v>
          </cell>
          <cell r="D4">
            <v>0</v>
          </cell>
          <cell r="E4">
            <v>0</v>
          </cell>
          <cell r="F4">
            <v>552965000</v>
          </cell>
          <cell r="G4">
            <v>0</v>
          </cell>
          <cell r="H4">
            <v>552965000</v>
          </cell>
          <cell r="I4">
            <v>0</v>
          </cell>
        </row>
        <row r="5">
          <cell r="A5" t="str">
            <v>0000</v>
          </cell>
          <cell r="B5" t="str">
            <v>120405</v>
          </cell>
          <cell r="C5" t="str">
            <v>MAN OPERATED MACHINES AND SPECIAL PLANT</v>
          </cell>
          <cell r="D5">
            <v>0</v>
          </cell>
          <cell r="E5">
            <v>0</v>
          </cell>
          <cell r="F5">
            <v>16897584.050000001</v>
          </cell>
          <cell r="G5">
            <v>0</v>
          </cell>
          <cell r="H5">
            <v>16897584.050000001</v>
          </cell>
          <cell r="I5">
            <v>0</v>
          </cell>
        </row>
        <row r="6">
          <cell r="A6" t="str">
            <v>0000</v>
          </cell>
          <cell r="B6" t="str">
            <v>120410</v>
          </cell>
          <cell r="C6" t="str">
            <v>MAN OPERATED MACHINES AND SPECIAL PLANT</v>
          </cell>
          <cell r="D6">
            <v>0</v>
          </cell>
          <cell r="E6">
            <v>0</v>
          </cell>
          <cell r="F6">
            <v>3780475.05</v>
          </cell>
          <cell r="G6">
            <v>0</v>
          </cell>
          <cell r="H6">
            <v>3780475.05</v>
          </cell>
          <cell r="I6">
            <v>0</v>
          </cell>
        </row>
        <row r="7">
          <cell r="A7" t="str">
            <v>0000</v>
          </cell>
          <cell r="B7" t="str">
            <v>120415</v>
          </cell>
          <cell r="C7" t="str">
            <v>MAN OPERATED MACHINES AND SPECIAL PLANT</v>
          </cell>
          <cell r="D7">
            <v>0</v>
          </cell>
          <cell r="E7">
            <v>0</v>
          </cell>
          <cell r="F7">
            <v>169447.36</v>
          </cell>
          <cell r="G7">
            <v>0</v>
          </cell>
          <cell r="H7">
            <v>169447.36</v>
          </cell>
          <cell r="I7">
            <v>0</v>
          </cell>
        </row>
        <row r="8">
          <cell r="A8" t="str">
            <v>0000</v>
          </cell>
          <cell r="B8" t="str">
            <v>120420</v>
          </cell>
          <cell r="C8" t="str">
            <v>MAN OPERATED MACHINES AND SPECIAL PLANT</v>
          </cell>
          <cell r="D8">
            <v>0</v>
          </cell>
          <cell r="E8">
            <v>0</v>
          </cell>
          <cell r="F8">
            <v>87250</v>
          </cell>
          <cell r="G8">
            <v>0</v>
          </cell>
          <cell r="H8">
            <v>87250</v>
          </cell>
          <cell r="I8">
            <v>0</v>
          </cell>
        </row>
        <row r="9">
          <cell r="A9" t="str">
            <v>0000</v>
          </cell>
          <cell r="B9" t="str">
            <v>120425</v>
          </cell>
          <cell r="C9" t="str">
            <v>MAN OPERATED MACHINES AND SPECIAL PLANT</v>
          </cell>
          <cell r="D9">
            <v>0</v>
          </cell>
          <cell r="E9">
            <v>0</v>
          </cell>
          <cell r="F9">
            <v>414816839.02999997</v>
          </cell>
          <cell r="G9">
            <v>0</v>
          </cell>
          <cell r="H9">
            <v>414816839.02999997</v>
          </cell>
          <cell r="I9">
            <v>0</v>
          </cell>
        </row>
        <row r="10">
          <cell r="A10" t="str">
            <v>0000</v>
          </cell>
          <cell r="B10" t="str">
            <v>120435</v>
          </cell>
          <cell r="C10" t="str">
            <v>MAN OPERATED MACHINES AND SPECIAL PLANT</v>
          </cell>
          <cell r="D10">
            <v>0</v>
          </cell>
          <cell r="E10">
            <v>0</v>
          </cell>
          <cell r="F10">
            <v>162925299.28</v>
          </cell>
          <cell r="G10">
            <v>0</v>
          </cell>
          <cell r="H10">
            <v>162925299.28</v>
          </cell>
          <cell r="I10">
            <v>0</v>
          </cell>
        </row>
        <row r="11">
          <cell r="A11" t="str">
            <v>0000</v>
          </cell>
          <cell r="B11" t="str">
            <v>120445</v>
          </cell>
          <cell r="C11" t="str">
            <v>MAN OPERATED MACHINES AND SPECIAL PLANT</v>
          </cell>
          <cell r="D11">
            <v>0</v>
          </cell>
          <cell r="E11">
            <v>0</v>
          </cell>
          <cell r="F11">
            <v>254136898.63999999</v>
          </cell>
          <cell r="G11">
            <v>0</v>
          </cell>
          <cell r="H11">
            <v>254136898.63999999</v>
          </cell>
          <cell r="I11">
            <v>0</v>
          </cell>
        </row>
        <row r="12">
          <cell r="A12" t="str">
            <v>0000</v>
          </cell>
          <cell r="B12" t="str">
            <v>120505</v>
          </cell>
          <cell r="C12" t="str">
            <v>INTERNAL VEHICLES AND EQUIPMENT</v>
          </cell>
          <cell r="D12">
            <v>0</v>
          </cell>
          <cell r="E12">
            <v>0</v>
          </cell>
          <cell r="F12">
            <v>31543200</v>
          </cell>
          <cell r="G12">
            <v>0</v>
          </cell>
          <cell r="H12">
            <v>31543200</v>
          </cell>
          <cell r="I12">
            <v>0</v>
          </cell>
        </row>
        <row r="13">
          <cell r="A13" t="str">
            <v>0000</v>
          </cell>
          <cell r="B13" t="str">
            <v>120510</v>
          </cell>
          <cell r="C13" t="str">
            <v>INTERNAL VEHICLES AND EQUIPMENT</v>
          </cell>
          <cell r="D13">
            <v>0</v>
          </cell>
          <cell r="E13">
            <v>0</v>
          </cell>
          <cell r="F13">
            <v>174254066.53</v>
          </cell>
          <cell r="G13">
            <v>0</v>
          </cell>
          <cell r="H13">
            <v>174254066.53</v>
          </cell>
          <cell r="I13">
            <v>0</v>
          </cell>
        </row>
        <row r="14">
          <cell r="A14" t="str">
            <v>0000</v>
          </cell>
          <cell r="B14" t="str">
            <v>120705</v>
          </cell>
          <cell r="C14" t="str">
            <v>OFFICE MACHINERY AND FURNITURE ORDINARY</v>
          </cell>
          <cell r="D14">
            <v>0</v>
          </cell>
          <cell r="E14">
            <v>0</v>
          </cell>
          <cell r="F14">
            <v>1968234.17</v>
          </cell>
          <cell r="G14">
            <v>0</v>
          </cell>
          <cell r="H14">
            <v>1968234.17</v>
          </cell>
          <cell r="I14">
            <v>0</v>
          </cell>
        </row>
        <row r="15">
          <cell r="A15" t="str">
            <v>0000</v>
          </cell>
          <cell r="B15" t="str">
            <v>120805</v>
          </cell>
          <cell r="C15" t="str">
            <v>ELECTRONIC AND ELECTRICAL OFFICE MACHINERY</v>
          </cell>
          <cell r="D15">
            <v>0</v>
          </cell>
          <cell r="E15">
            <v>0</v>
          </cell>
          <cell r="F15">
            <v>728500.95</v>
          </cell>
          <cell r="G15">
            <v>0</v>
          </cell>
          <cell r="H15">
            <v>728500.95</v>
          </cell>
          <cell r="I15">
            <v>0</v>
          </cell>
        </row>
        <row r="16">
          <cell r="A16" t="str">
            <v>0000</v>
          </cell>
          <cell r="B16" t="str">
            <v>120810</v>
          </cell>
          <cell r="C16" t="str">
            <v>ELECTRONIC AND ELECTRICAL OFFICE MACHINERY</v>
          </cell>
          <cell r="D16">
            <v>0</v>
          </cell>
          <cell r="E16">
            <v>0</v>
          </cell>
          <cell r="F16">
            <v>24984612.579999998</v>
          </cell>
          <cell r="G16">
            <v>0</v>
          </cell>
          <cell r="H16">
            <v>24984612.579999998</v>
          </cell>
          <cell r="I16">
            <v>0</v>
          </cell>
        </row>
        <row r="17">
          <cell r="A17" t="str">
            <v>0000</v>
          </cell>
          <cell r="B17" t="str">
            <v>120815</v>
          </cell>
          <cell r="C17" t="str">
            <v>ELECTRONIC AND ELECTRICAL OFFICE MACHINERY</v>
          </cell>
          <cell r="D17">
            <v>0</v>
          </cell>
          <cell r="E17">
            <v>0</v>
          </cell>
          <cell r="F17">
            <v>12810852.16</v>
          </cell>
          <cell r="G17">
            <v>0</v>
          </cell>
          <cell r="H17">
            <v>12810852.16</v>
          </cell>
          <cell r="I17">
            <v>0</v>
          </cell>
        </row>
        <row r="18">
          <cell r="A18" t="str">
            <v>0000</v>
          </cell>
          <cell r="B18" t="str">
            <v>120820</v>
          </cell>
          <cell r="C18" t="str">
            <v>ELECTRONIC AND ELECTRICAL OFFICE MACHINERY</v>
          </cell>
          <cell r="D18">
            <v>0</v>
          </cell>
          <cell r="E18">
            <v>0</v>
          </cell>
          <cell r="F18">
            <v>8866943.8900000006</v>
          </cell>
          <cell r="G18">
            <v>0</v>
          </cell>
          <cell r="H18">
            <v>8866943.8900000006</v>
          </cell>
          <cell r="I18">
            <v>0</v>
          </cell>
        </row>
        <row r="19">
          <cell r="A19" t="str">
            <v>0000</v>
          </cell>
          <cell r="B19" t="str">
            <v>125100</v>
          </cell>
          <cell r="C19" t="str">
            <v>PURCHASE OF TANGIBLE ASSETS</v>
          </cell>
          <cell r="D19">
            <v>0</v>
          </cell>
          <cell r="E19">
            <v>0</v>
          </cell>
          <cell r="F19">
            <v>1295010671.1199999</v>
          </cell>
          <cell r="G19">
            <v>924520077.13999999</v>
          </cell>
          <cell r="H19">
            <v>370490593.98000002</v>
          </cell>
          <cell r="I19">
            <v>0</v>
          </cell>
        </row>
        <row r="20">
          <cell r="A20" t="str">
            <v>0000</v>
          </cell>
          <cell r="B20" t="str">
            <v>125100</v>
          </cell>
          <cell r="C20" t="str">
            <v>PURCHASE OF TANGIBLE ASSETS</v>
          </cell>
          <cell r="D20" t="str">
            <v>34343</v>
          </cell>
          <cell r="E20" t="str">
            <v>UNIVERSAL BUSINESS SYSTEMS</v>
          </cell>
          <cell r="F20">
            <v>3156487</v>
          </cell>
          <cell r="G20">
            <v>0</v>
          </cell>
          <cell r="H20">
            <v>3156487</v>
          </cell>
          <cell r="I20">
            <v>0</v>
          </cell>
        </row>
        <row r="21">
          <cell r="A21" t="str">
            <v>0000</v>
          </cell>
          <cell r="B21" t="str">
            <v>126100</v>
          </cell>
          <cell r="C21" t="str">
            <v>TANGIBLE ASSETS IN PROGRESS - BUILDINGS</v>
          </cell>
          <cell r="D21">
            <v>0</v>
          </cell>
          <cell r="E21">
            <v>0</v>
          </cell>
          <cell r="F21">
            <v>7584129558.2700005</v>
          </cell>
          <cell r="G21">
            <v>0</v>
          </cell>
          <cell r="H21">
            <v>7584129558.2700005</v>
          </cell>
          <cell r="I21">
            <v>0</v>
          </cell>
        </row>
        <row r="22">
          <cell r="A22" t="str">
            <v>0000</v>
          </cell>
          <cell r="B22" t="str">
            <v>133005</v>
          </cell>
          <cell r="C22" t="str">
            <v>ACC. DEPN. PLANT AND  MACHINERY</v>
          </cell>
          <cell r="D22">
            <v>0</v>
          </cell>
          <cell r="E22">
            <v>0</v>
          </cell>
          <cell r="F22">
            <v>0</v>
          </cell>
          <cell r="G22">
            <v>1076090.3999999999</v>
          </cell>
          <cell r="H22">
            <v>0</v>
          </cell>
          <cell r="I22">
            <v>1076090.3999999999</v>
          </cell>
        </row>
        <row r="23">
          <cell r="A23" t="str">
            <v>0000</v>
          </cell>
          <cell r="B23" t="str">
            <v>133010</v>
          </cell>
          <cell r="C23" t="str">
            <v>ACC. DEPN. PLANT AND  MACHINERY</v>
          </cell>
          <cell r="D23">
            <v>0</v>
          </cell>
          <cell r="E23">
            <v>0</v>
          </cell>
          <cell r="F23">
            <v>0</v>
          </cell>
          <cell r="G23">
            <v>141767.82</v>
          </cell>
          <cell r="H23">
            <v>0</v>
          </cell>
          <cell r="I23">
            <v>141767.82</v>
          </cell>
        </row>
        <row r="24">
          <cell r="A24" t="str">
            <v>0000</v>
          </cell>
          <cell r="B24" t="str">
            <v>133015</v>
          </cell>
          <cell r="C24" t="str">
            <v>ACC. DEPN. PLANT AND  MACHINERY</v>
          </cell>
          <cell r="D24">
            <v>0</v>
          </cell>
          <cell r="E24">
            <v>0</v>
          </cell>
          <cell r="F24">
            <v>0</v>
          </cell>
          <cell r="G24">
            <v>10590.45</v>
          </cell>
          <cell r="H24">
            <v>0</v>
          </cell>
          <cell r="I24">
            <v>10590.45</v>
          </cell>
        </row>
        <row r="25">
          <cell r="A25" t="str">
            <v>0000</v>
          </cell>
          <cell r="B25" t="str">
            <v>133020</v>
          </cell>
          <cell r="C25" t="str">
            <v>ACC. DEPN. PLANT AND  MACHINERY</v>
          </cell>
          <cell r="D25">
            <v>0</v>
          </cell>
          <cell r="E25">
            <v>0</v>
          </cell>
          <cell r="F25">
            <v>0</v>
          </cell>
          <cell r="G25">
            <v>10179.19</v>
          </cell>
          <cell r="H25">
            <v>0</v>
          </cell>
          <cell r="I25">
            <v>10179.19</v>
          </cell>
        </row>
        <row r="26">
          <cell r="A26" t="str">
            <v>0000</v>
          </cell>
          <cell r="B26" t="str">
            <v>133025</v>
          </cell>
          <cell r="C26" t="str">
            <v>ACC. DEPN. PLANT AND  MACHINERY</v>
          </cell>
          <cell r="D26">
            <v>0</v>
          </cell>
          <cell r="E26">
            <v>0</v>
          </cell>
          <cell r="F26">
            <v>0</v>
          </cell>
          <cell r="G26">
            <v>31295889.98</v>
          </cell>
          <cell r="H26">
            <v>0</v>
          </cell>
          <cell r="I26">
            <v>31295889.98</v>
          </cell>
        </row>
        <row r="27">
          <cell r="A27" t="str">
            <v>0000</v>
          </cell>
          <cell r="B27" t="str">
            <v>133035</v>
          </cell>
          <cell r="C27" t="str">
            <v>ACC. DEPN. PLANT AND  MACHINERY</v>
          </cell>
          <cell r="D27">
            <v>0</v>
          </cell>
          <cell r="E27">
            <v>0</v>
          </cell>
          <cell r="F27">
            <v>0</v>
          </cell>
          <cell r="G27">
            <v>6742268.0999999996</v>
          </cell>
          <cell r="H27">
            <v>0</v>
          </cell>
          <cell r="I27">
            <v>6742268.0999999996</v>
          </cell>
        </row>
        <row r="28">
          <cell r="A28" t="str">
            <v>0000</v>
          </cell>
          <cell r="B28" t="str">
            <v>133045</v>
          </cell>
          <cell r="C28" t="str">
            <v>ACC. DEPN. PLANT AND  MACHINERY</v>
          </cell>
          <cell r="D28">
            <v>0</v>
          </cell>
          <cell r="E28">
            <v>0</v>
          </cell>
          <cell r="F28">
            <v>0</v>
          </cell>
          <cell r="G28">
            <v>8922250.6999999993</v>
          </cell>
          <cell r="H28">
            <v>0</v>
          </cell>
          <cell r="I28">
            <v>8922250.6999999993</v>
          </cell>
        </row>
        <row r="29">
          <cell r="A29" t="str">
            <v>0000</v>
          </cell>
          <cell r="B29" t="str">
            <v>134005</v>
          </cell>
          <cell r="C29" t="str">
            <v>ACC. DEPN. INTERNAL VEHICLES AND EQUIPMENT</v>
          </cell>
          <cell r="D29">
            <v>0</v>
          </cell>
          <cell r="E29">
            <v>0</v>
          </cell>
          <cell r="F29">
            <v>0</v>
          </cell>
          <cell r="G29">
            <v>1261728</v>
          </cell>
          <cell r="H29">
            <v>0</v>
          </cell>
          <cell r="I29">
            <v>1261728</v>
          </cell>
        </row>
        <row r="30">
          <cell r="A30" t="str">
            <v>0000</v>
          </cell>
          <cell r="B30" t="str">
            <v>134010</v>
          </cell>
          <cell r="C30" t="str">
            <v>ACC. DEPN. INTERNAL VEHICLES AND EQUIPMENT</v>
          </cell>
          <cell r="D30">
            <v>0</v>
          </cell>
          <cell r="E30">
            <v>0</v>
          </cell>
          <cell r="F30">
            <v>0</v>
          </cell>
          <cell r="G30">
            <v>12175301.880000001</v>
          </cell>
          <cell r="H30">
            <v>0</v>
          </cell>
          <cell r="I30">
            <v>12175301.880000001</v>
          </cell>
        </row>
        <row r="31">
          <cell r="A31" t="str">
            <v>0000</v>
          </cell>
          <cell r="B31" t="str">
            <v>135045</v>
          </cell>
          <cell r="C31" t="str">
            <v>ACC. DEPN. X OFFICE MACHINERY AND FURNITURE ORDINA</v>
          </cell>
          <cell r="D31">
            <v>0</v>
          </cell>
          <cell r="E31">
            <v>0</v>
          </cell>
          <cell r="F31">
            <v>0</v>
          </cell>
          <cell r="G31">
            <v>60905.48</v>
          </cell>
          <cell r="H31">
            <v>0</v>
          </cell>
          <cell r="I31">
            <v>60905.48</v>
          </cell>
        </row>
        <row r="32">
          <cell r="A32" t="str">
            <v>0000</v>
          </cell>
          <cell r="B32" t="str">
            <v>135051</v>
          </cell>
          <cell r="C32" t="str">
            <v>ACC. DEPN. X ELECTRONIC AND ELECTRICAL OFFICE MACH</v>
          </cell>
          <cell r="D32">
            <v>0</v>
          </cell>
          <cell r="E32">
            <v>0</v>
          </cell>
          <cell r="F32">
            <v>0</v>
          </cell>
          <cell r="G32">
            <v>50918.82</v>
          </cell>
          <cell r="H32">
            <v>0</v>
          </cell>
          <cell r="I32">
            <v>50918.82</v>
          </cell>
        </row>
        <row r="33">
          <cell r="A33" t="str">
            <v>0000</v>
          </cell>
          <cell r="B33" t="str">
            <v>135052</v>
          </cell>
          <cell r="C33" t="str">
            <v>ACC. DEPN. X ELECTRONIC AND ELECTRICAL OFFICE MACH</v>
          </cell>
          <cell r="D33">
            <v>0</v>
          </cell>
          <cell r="E33">
            <v>0</v>
          </cell>
          <cell r="F33">
            <v>0</v>
          </cell>
          <cell r="G33">
            <v>3907156.3</v>
          </cell>
          <cell r="H33">
            <v>0</v>
          </cell>
          <cell r="I33">
            <v>3907156.3</v>
          </cell>
        </row>
        <row r="34">
          <cell r="A34" t="str">
            <v>0000</v>
          </cell>
          <cell r="B34" t="str">
            <v>135053</v>
          </cell>
          <cell r="C34" t="str">
            <v>ACC. DEPN. X ELECTRONIC AND ELECTRICAL OFFICE MACH</v>
          </cell>
          <cell r="D34">
            <v>0</v>
          </cell>
          <cell r="E34">
            <v>0</v>
          </cell>
          <cell r="F34">
            <v>0</v>
          </cell>
          <cell r="G34">
            <v>1830407.9</v>
          </cell>
          <cell r="H34">
            <v>0</v>
          </cell>
          <cell r="I34">
            <v>1830407.9</v>
          </cell>
        </row>
        <row r="35">
          <cell r="A35" t="str">
            <v>0000</v>
          </cell>
          <cell r="B35" t="str">
            <v>135054</v>
          </cell>
          <cell r="C35" t="str">
            <v>ACC. DEPN. X ELECTRONIC AND ELECTRICAL OFFICE MACH</v>
          </cell>
          <cell r="D35">
            <v>0</v>
          </cell>
          <cell r="E35">
            <v>0</v>
          </cell>
          <cell r="F35">
            <v>0</v>
          </cell>
          <cell r="G35">
            <v>1164169.4099999999</v>
          </cell>
          <cell r="H35">
            <v>0</v>
          </cell>
          <cell r="I35">
            <v>1164169.4099999999</v>
          </cell>
        </row>
        <row r="36">
          <cell r="A36" t="str">
            <v>0000</v>
          </cell>
          <cell r="B36" t="str">
            <v>301010</v>
          </cell>
          <cell r="C36" t="str">
            <v>S/T RECEIVABLES FROM NAT CLIENTS &amp; GROUP COS</v>
          </cell>
          <cell r="D36" t="str">
            <v>2532</v>
          </cell>
          <cell r="E36" t="str">
            <v>KEPPEL KAZAKHSTAN LLP</v>
          </cell>
          <cell r="F36">
            <v>1415391372.72</v>
          </cell>
          <cell r="G36">
            <v>0</v>
          </cell>
          <cell r="H36">
            <v>1415391372.72</v>
          </cell>
          <cell r="I36">
            <v>0</v>
          </cell>
        </row>
        <row r="37">
          <cell r="A37" t="str">
            <v>0000</v>
          </cell>
          <cell r="B37" t="str">
            <v>301010</v>
          </cell>
          <cell r="C37" t="str">
            <v>S/T RECEIVABLES FROM NAT CLIENTS &amp; GROUP COS</v>
          </cell>
          <cell r="D37" t="str">
            <v>2853</v>
          </cell>
          <cell r="E37" t="str">
            <v>CENTRAL CLINIC RGKP</v>
          </cell>
          <cell r="F37">
            <v>84155</v>
          </cell>
          <cell r="G37">
            <v>0</v>
          </cell>
          <cell r="H37">
            <v>84155</v>
          </cell>
          <cell r="I37">
            <v>0</v>
          </cell>
        </row>
        <row r="38">
          <cell r="A38" t="str">
            <v>0000</v>
          </cell>
          <cell r="B38" t="str">
            <v>301100</v>
          </cell>
          <cell r="C38" t="str">
            <v>S/T APPROPRIATION RECEIV. X NATIONAL AND GROUP CO.</v>
          </cell>
          <cell r="D38" t="str">
            <v>2532</v>
          </cell>
          <cell r="E38" t="str">
            <v>KEPPEL KAZAKHSTAN LLP</v>
          </cell>
          <cell r="F38">
            <v>411012758.88</v>
          </cell>
          <cell r="G38">
            <v>0</v>
          </cell>
          <cell r="H38">
            <v>411012758.88</v>
          </cell>
          <cell r="I38">
            <v>0</v>
          </cell>
        </row>
        <row r="39">
          <cell r="A39" t="str">
            <v>0000</v>
          </cell>
          <cell r="B39" t="str">
            <v>324010</v>
          </cell>
          <cell r="C39" t="str">
            <v>S/T CREDIT SUPPLIES TO CONTROLLING PARTIES</v>
          </cell>
          <cell r="D39" t="str">
            <v>800243</v>
          </cell>
          <cell r="E39" t="str">
            <v>SAIPEM SPA-KAZAKHSTAN BRANCH</v>
          </cell>
          <cell r="F39">
            <v>583134233.82000005</v>
          </cell>
          <cell r="G39">
            <v>534040000</v>
          </cell>
          <cell r="H39">
            <v>49094233.82</v>
          </cell>
          <cell r="I39">
            <v>0</v>
          </cell>
        </row>
        <row r="40">
          <cell r="A40" t="str">
            <v>0000</v>
          </cell>
          <cell r="B40" t="str">
            <v>324030</v>
          </cell>
          <cell r="C40" t="str">
            <v>S/T  ADV.FROM CONTROLLING PARTIES ON A/C RECEIV.</v>
          </cell>
          <cell r="D40" t="str">
            <v>800243</v>
          </cell>
          <cell r="E40" t="str">
            <v>SAIPEM SPA-KAZAKHSTAN BRANCH</v>
          </cell>
          <cell r="F40">
            <v>0</v>
          </cell>
          <cell r="G40">
            <v>519597000</v>
          </cell>
          <cell r="H40">
            <v>0</v>
          </cell>
          <cell r="I40">
            <v>519597000</v>
          </cell>
        </row>
        <row r="41">
          <cell r="A41" t="str">
            <v>0000</v>
          </cell>
          <cell r="B41" t="str">
            <v>324060</v>
          </cell>
          <cell r="C41" t="str">
            <v>S/T APPROPRIATIONS RECEIVABLE TO CONTROLLING PARTI</v>
          </cell>
          <cell r="D41" t="str">
            <v>800243</v>
          </cell>
          <cell r="E41" t="str">
            <v>SAIPEM SPA-KAZAKHSTAN BRANCH</v>
          </cell>
          <cell r="F41">
            <v>812388335.62</v>
          </cell>
          <cell r="G41">
            <v>114741716.42</v>
          </cell>
          <cell r="H41">
            <v>697646619.20000005</v>
          </cell>
          <cell r="I41">
            <v>0</v>
          </cell>
        </row>
        <row r="42">
          <cell r="A42" t="str">
            <v>0000</v>
          </cell>
          <cell r="B42" t="str">
            <v>331100</v>
          </cell>
          <cell r="C42" t="str">
            <v>VAT ON PURCHASES AND IMPORTATION</v>
          </cell>
          <cell r="D42">
            <v>0</v>
          </cell>
          <cell r="E42">
            <v>0</v>
          </cell>
          <cell r="F42">
            <v>45621938.079999998</v>
          </cell>
          <cell r="G42">
            <v>3028324.83</v>
          </cell>
          <cell r="H42">
            <v>42593613.25</v>
          </cell>
          <cell r="I42">
            <v>0</v>
          </cell>
        </row>
        <row r="43">
          <cell r="A43" t="str">
            <v>0000</v>
          </cell>
          <cell r="B43" t="str">
            <v>333010</v>
          </cell>
          <cell r="C43" t="str">
            <v>ITALIAN EMP ADVANCE ON PAYROLL - MGR/WHITE/BLU FM</v>
          </cell>
          <cell r="D43" t="str">
            <v>316091</v>
          </cell>
          <cell r="E43" t="str">
            <v>EXPATRIATE/INTERN.  PERSONNEL</v>
          </cell>
          <cell r="F43">
            <v>39908281</v>
          </cell>
          <cell r="G43">
            <v>39305715.340000004</v>
          </cell>
          <cell r="H43">
            <v>602565.66</v>
          </cell>
          <cell r="I43">
            <v>0</v>
          </cell>
        </row>
        <row r="44">
          <cell r="A44" t="str">
            <v>0000</v>
          </cell>
          <cell r="B44" t="str">
            <v>333010</v>
          </cell>
          <cell r="C44" t="str">
            <v>ITALIAN EMP ADVANCE ON PAYROLL - MGR/WHITE/BLU FM</v>
          </cell>
          <cell r="D44" t="str">
            <v>316092</v>
          </cell>
          <cell r="E44" t="str">
            <v>LOCAL PERSONNEL</v>
          </cell>
          <cell r="F44">
            <v>49419519.090000004</v>
          </cell>
          <cell r="G44">
            <v>46525113.93</v>
          </cell>
          <cell r="H44">
            <v>2894405.16</v>
          </cell>
          <cell r="I44">
            <v>0</v>
          </cell>
        </row>
        <row r="45">
          <cell r="A45" t="str">
            <v>0000</v>
          </cell>
          <cell r="B45" t="str">
            <v>333060</v>
          </cell>
          <cell r="C45" t="str">
            <v>PAYROLL DEDUCT.FOR REFUND OF PHONE COSTS &amp; VARIOUS</v>
          </cell>
          <cell r="D45" t="str">
            <v>313734</v>
          </cell>
          <cell r="E45" t="str">
            <v>ELSHARKAWI AHMED BAHAA ELDIN</v>
          </cell>
          <cell r="F45">
            <v>113169</v>
          </cell>
          <cell r="G45">
            <v>0</v>
          </cell>
          <cell r="H45">
            <v>113169</v>
          </cell>
          <cell r="I45">
            <v>0</v>
          </cell>
        </row>
        <row r="46">
          <cell r="A46" t="str">
            <v>0000</v>
          </cell>
          <cell r="B46" t="str">
            <v>333060</v>
          </cell>
          <cell r="C46" t="str">
            <v>PAYROLL DEDUCT.FOR REFUND OF PHONE COSTS &amp; VARIOUS</v>
          </cell>
          <cell r="D46" t="str">
            <v>316090</v>
          </cell>
          <cell r="E46" t="str">
            <v>AUSTRIA DANILO</v>
          </cell>
          <cell r="F46">
            <v>112426</v>
          </cell>
          <cell r="G46">
            <v>49603.35</v>
          </cell>
          <cell r="H46">
            <v>62822.65</v>
          </cell>
          <cell r="I46">
            <v>0</v>
          </cell>
        </row>
        <row r="47">
          <cell r="A47" t="str">
            <v>0000</v>
          </cell>
          <cell r="B47" t="str">
            <v>333060</v>
          </cell>
          <cell r="C47" t="str">
            <v>PAYROLL DEDUCT.FOR REFUND OF PHONE COSTS &amp; VARIOUS</v>
          </cell>
          <cell r="D47" t="str">
            <v>316091</v>
          </cell>
          <cell r="E47" t="str">
            <v>EXPATRIATE/INTERN.  PERSONNEL</v>
          </cell>
          <cell r="F47">
            <v>719334.47</v>
          </cell>
          <cell r="G47">
            <v>638801.91</v>
          </cell>
          <cell r="H47">
            <v>80532.56</v>
          </cell>
          <cell r="I47">
            <v>0</v>
          </cell>
        </row>
        <row r="48">
          <cell r="A48" t="str">
            <v>0000</v>
          </cell>
          <cell r="B48" t="str">
            <v>333060</v>
          </cell>
          <cell r="C48" t="str">
            <v>PAYROLL DEDUCT.FOR REFUND OF PHONE COSTS &amp; VARIOUS</v>
          </cell>
          <cell r="D48" t="str">
            <v>316092</v>
          </cell>
          <cell r="E48" t="str">
            <v>LOCAL PERSONNEL</v>
          </cell>
          <cell r="F48">
            <v>330593.09000000003</v>
          </cell>
          <cell r="G48">
            <v>496695.35</v>
          </cell>
          <cell r="H48">
            <v>0</v>
          </cell>
          <cell r="I48">
            <v>166102.26</v>
          </cell>
        </row>
        <row r="49">
          <cell r="A49" t="str">
            <v>0000</v>
          </cell>
          <cell r="B49" t="str">
            <v>333060</v>
          </cell>
          <cell r="C49" t="str">
            <v>PAYROLL DEDUCT.FOR REFUND OF PHONE COSTS &amp; VARIOUS</v>
          </cell>
          <cell r="D49" t="str">
            <v>P58274</v>
          </cell>
          <cell r="E49" t="str">
            <v>ROSINI MARIO</v>
          </cell>
          <cell r="F49">
            <v>140326</v>
          </cell>
          <cell r="G49">
            <v>0</v>
          </cell>
          <cell r="H49">
            <v>140326</v>
          </cell>
          <cell r="I49">
            <v>0</v>
          </cell>
        </row>
        <row r="50">
          <cell r="A50" t="str">
            <v>0000</v>
          </cell>
          <cell r="B50" t="str">
            <v>333070</v>
          </cell>
          <cell r="C50" t="str">
            <v>EMPLOYEES MISSION ADVANCE</v>
          </cell>
          <cell r="D50" t="str">
            <v>313263</v>
          </cell>
          <cell r="E50" t="str">
            <v>ABDRAKHMANOV AIBOLAT</v>
          </cell>
          <cell r="F50">
            <v>1265</v>
          </cell>
          <cell r="G50">
            <v>1265</v>
          </cell>
          <cell r="H50">
            <v>0</v>
          </cell>
          <cell r="I50">
            <v>0</v>
          </cell>
        </row>
        <row r="51">
          <cell r="A51" t="str">
            <v>0000</v>
          </cell>
          <cell r="B51" t="str">
            <v>333070</v>
          </cell>
          <cell r="C51" t="str">
            <v>EMPLOYEES MISSION ADVANCE</v>
          </cell>
          <cell r="D51" t="str">
            <v>313276</v>
          </cell>
          <cell r="E51" t="str">
            <v>ABILOV KUANYSH ABATOVICH</v>
          </cell>
          <cell r="F51">
            <v>6750</v>
          </cell>
          <cell r="G51">
            <v>0</v>
          </cell>
          <cell r="H51">
            <v>6750</v>
          </cell>
          <cell r="I51">
            <v>0</v>
          </cell>
        </row>
        <row r="52">
          <cell r="A52" t="str">
            <v>0000</v>
          </cell>
          <cell r="B52" t="str">
            <v>333070</v>
          </cell>
          <cell r="C52" t="str">
            <v>EMPLOYEES MISSION ADVANCE</v>
          </cell>
          <cell r="D52" t="str">
            <v>313289</v>
          </cell>
          <cell r="E52" t="str">
            <v>ABZHANOV KASYM</v>
          </cell>
          <cell r="F52">
            <v>100000</v>
          </cell>
          <cell r="G52">
            <v>0</v>
          </cell>
          <cell r="H52">
            <v>100000</v>
          </cell>
          <cell r="I52">
            <v>0</v>
          </cell>
        </row>
        <row r="53">
          <cell r="A53" t="str">
            <v>0000</v>
          </cell>
          <cell r="B53" t="str">
            <v>333070</v>
          </cell>
          <cell r="C53" t="str">
            <v>EMPLOYEES MISSION ADVANCE</v>
          </cell>
          <cell r="D53" t="str">
            <v>313299</v>
          </cell>
          <cell r="E53" t="str">
            <v>AIBERGENOV BAUYRZHAN</v>
          </cell>
          <cell r="F53">
            <v>3750</v>
          </cell>
          <cell r="G53">
            <v>0</v>
          </cell>
          <cell r="H53">
            <v>3750</v>
          </cell>
          <cell r="I53">
            <v>0</v>
          </cell>
        </row>
        <row r="54">
          <cell r="A54" t="str">
            <v>0000</v>
          </cell>
          <cell r="B54" t="str">
            <v>333070</v>
          </cell>
          <cell r="C54" t="str">
            <v>EMPLOYEES MISSION ADVANCE</v>
          </cell>
          <cell r="D54" t="str">
            <v>313316</v>
          </cell>
          <cell r="E54" t="str">
            <v>AKHTANOV ASKAR</v>
          </cell>
          <cell r="F54">
            <v>1880</v>
          </cell>
          <cell r="G54">
            <v>0</v>
          </cell>
          <cell r="H54">
            <v>1880</v>
          </cell>
          <cell r="I54">
            <v>0</v>
          </cell>
        </row>
        <row r="55">
          <cell r="A55" t="str">
            <v>0000</v>
          </cell>
          <cell r="B55" t="str">
            <v>333070</v>
          </cell>
          <cell r="C55" t="str">
            <v>EMPLOYEES MISSION ADVANCE</v>
          </cell>
          <cell r="D55" t="str">
            <v>313327</v>
          </cell>
          <cell r="E55" t="str">
            <v>AL-BUHISI ZUHAIR</v>
          </cell>
          <cell r="F55">
            <v>89090</v>
          </cell>
          <cell r="G55">
            <v>89090</v>
          </cell>
          <cell r="H55">
            <v>0</v>
          </cell>
          <cell r="I55">
            <v>0</v>
          </cell>
        </row>
        <row r="56">
          <cell r="A56" t="str">
            <v>0000</v>
          </cell>
          <cell r="B56" t="str">
            <v>333070</v>
          </cell>
          <cell r="C56" t="str">
            <v>EMPLOYEES MISSION ADVANCE</v>
          </cell>
          <cell r="D56" t="str">
            <v>313342</v>
          </cell>
          <cell r="E56" t="str">
            <v>ALKHAMZHANOV MURAT</v>
          </cell>
          <cell r="F56">
            <v>3827</v>
          </cell>
          <cell r="G56">
            <v>3827</v>
          </cell>
          <cell r="H56">
            <v>0</v>
          </cell>
          <cell r="I56">
            <v>0</v>
          </cell>
        </row>
        <row r="57">
          <cell r="A57" t="str">
            <v>0000</v>
          </cell>
          <cell r="B57" t="str">
            <v>333070</v>
          </cell>
          <cell r="C57" t="str">
            <v>EMPLOYEES MISSION ADVANCE</v>
          </cell>
          <cell r="D57" t="str">
            <v>313349</v>
          </cell>
          <cell r="E57" t="str">
            <v>ALTUNIN VIKTOR</v>
          </cell>
          <cell r="F57">
            <v>1993</v>
          </cell>
          <cell r="G57">
            <v>1993</v>
          </cell>
          <cell r="H57">
            <v>0</v>
          </cell>
          <cell r="I57">
            <v>0</v>
          </cell>
        </row>
        <row r="58">
          <cell r="A58" t="str">
            <v>0000</v>
          </cell>
          <cell r="B58" t="str">
            <v>333070</v>
          </cell>
          <cell r="C58" t="str">
            <v>EMPLOYEES MISSION ADVANCE</v>
          </cell>
          <cell r="D58" t="str">
            <v>313370</v>
          </cell>
          <cell r="E58" t="str">
            <v>ANTHIKADAN LONAPPAN JOHNSON</v>
          </cell>
          <cell r="F58">
            <v>22955</v>
          </cell>
          <cell r="G58">
            <v>16235</v>
          </cell>
          <cell r="H58">
            <v>6720</v>
          </cell>
          <cell r="I58">
            <v>0</v>
          </cell>
        </row>
        <row r="59">
          <cell r="A59" t="str">
            <v>0000</v>
          </cell>
          <cell r="B59" t="str">
            <v>333070</v>
          </cell>
          <cell r="C59" t="str">
            <v>EMPLOYEES MISSION ADVANCE</v>
          </cell>
          <cell r="D59" t="str">
            <v>313374</v>
          </cell>
          <cell r="E59" t="str">
            <v>BALEN ARANZANSO VIRGILIO</v>
          </cell>
          <cell r="F59">
            <v>15737</v>
          </cell>
          <cell r="G59">
            <v>15737</v>
          </cell>
          <cell r="H59">
            <v>0</v>
          </cell>
          <cell r="I59">
            <v>0</v>
          </cell>
        </row>
        <row r="60">
          <cell r="A60" t="str">
            <v>0000</v>
          </cell>
          <cell r="B60" t="str">
            <v>333070</v>
          </cell>
          <cell r="C60" t="str">
            <v>EMPLOYEES MISSION ADVANCE</v>
          </cell>
          <cell r="D60" t="str">
            <v>313382</v>
          </cell>
          <cell r="E60" t="str">
            <v>ASOKE ROY</v>
          </cell>
          <cell r="F60">
            <v>6720</v>
          </cell>
          <cell r="G60">
            <v>0</v>
          </cell>
          <cell r="H60">
            <v>6720</v>
          </cell>
          <cell r="I60">
            <v>0</v>
          </cell>
        </row>
        <row r="61">
          <cell r="A61" t="str">
            <v>0000</v>
          </cell>
          <cell r="B61" t="str">
            <v>333070</v>
          </cell>
          <cell r="C61" t="str">
            <v>EMPLOYEES MISSION ADVANCE</v>
          </cell>
          <cell r="D61" t="str">
            <v>313391</v>
          </cell>
          <cell r="E61" t="str">
            <v>ATICI HASAN</v>
          </cell>
          <cell r="F61">
            <v>6720</v>
          </cell>
          <cell r="G61">
            <v>6720</v>
          </cell>
          <cell r="H61">
            <v>0</v>
          </cell>
          <cell r="I61">
            <v>0</v>
          </cell>
        </row>
        <row r="62">
          <cell r="A62" t="str">
            <v>0000</v>
          </cell>
          <cell r="B62" t="str">
            <v>333070</v>
          </cell>
          <cell r="C62" t="str">
            <v>EMPLOYEES MISSION ADVANCE</v>
          </cell>
          <cell r="D62" t="str">
            <v>313428</v>
          </cell>
          <cell r="E62" t="str">
            <v>BAINEKE YERBOL</v>
          </cell>
          <cell r="F62">
            <v>80045</v>
          </cell>
          <cell r="G62">
            <v>81545</v>
          </cell>
          <cell r="H62">
            <v>0</v>
          </cell>
          <cell r="I62">
            <v>1500</v>
          </cell>
        </row>
        <row r="63">
          <cell r="A63" t="str">
            <v>0000</v>
          </cell>
          <cell r="B63" t="str">
            <v>333070</v>
          </cell>
          <cell r="C63" t="str">
            <v>EMPLOYEES MISSION ADVANCE</v>
          </cell>
          <cell r="D63" t="str">
            <v>313503</v>
          </cell>
          <cell r="E63" t="str">
            <v>BELOBORODOV TIMUR ANATOLYEVICH</v>
          </cell>
          <cell r="F63">
            <v>648974.5</v>
          </cell>
          <cell r="G63">
            <v>527528.85</v>
          </cell>
          <cell r="H63">
            <v>121445.65</v>
          </cell>
          <cell r="I63">
            <v>0</v>
          </cell>
        </row>
        <row r="64">
          <cell r="A64" t="str">
            <v>0000</v>
          </cell>
          <cell r="B64" t="str">
            <v>333070</v>
          </cell>
          <cell r="C64" t="str">
            <v>EMPLOYEES MISSION ADVANCE</v>
          </cell>
          <cell r="D64" t="str">
            <v>313508</v>
          </cell>
          <cell r="E64" t="str">
            <v>BERGALIYEV MERALI GUBAIDULLINOVICH</v>
          </cell>
          <cell r="F64">
            <v>2105</v>
          </cell>
          <cell r="G64">
            <v>2105</v>
          </cell>
          <cell r="H64">
            <v>0</v>
          </cell>
          <cell r="I64">
            <v>0</v>
          </cell>
        </row>
        <row r="65">
          <cell r="A65" t="str">
            <v>0000</v>
          </cell>
          <cell r="B65" t="str">
            <v>333070</v>
          </cell>
          <cell r="C65" t="str">
            <v>EMPLOYEES MISSION ADVANCE</v>
          </cell>
          <cell r="D65" t="str">
            <v>313510</v>
          </cell>
          <cell r="E65" t="str">
            <v>BERK DOGAN</v>
          </cell>
          <cell r="F65">
            <v>8863</v>
          </cell>
          <cell r="G65">
            <v>8863</v>
          </cell>
          <cell r="H65">
            <v>0</v>
          </cell>
          <cell r="I65">
            <v>0</v>
          </cell>
        </row>
        <row r="66">
          <cell r="A66" t="str">
            <v>0000</v>
          </cell>
          <cell r="B66" t="str">
            <v>333070</v>
          </cell>
          <cell r="C66" t="str">
            <v>EMPLOYEES MISSION ADVANCE</v>
          </cell>
          <cell r="D66" t="str">
            <v>313522</v>
          </cell>
          <cell r="E66" t="str">
            <v>ESCALADA BIEN WEDEFREDO</v>
          </cell>
          <cell r="F66">
            <v>24048</v>
          </cell>
          <cell r="G66">
            <v>24048</v>
          </cell>
          <cell r="H66">
            <v>0</v>
          </cell>
          <cell r="I66">
            <v>0</v>
          </cell>
        </row>
        <row r="67">
          <cell r="A67" t="str">
            <v>0000</v>
          </cell>
          <cell r="B67" t="str">
            <v>333070</v>
          </cell>
          <cell r="C67" t="str">
            <v>EMPLOYEES MISSION ADVANCE</v>
          </cell>
          <cell r="D67" t="str">
            <v>313554</v>
          </cell>
          <cell r="E67" t="str">
            <v>BOZTEPE GUZEL</v>
          </cell>
          <cell r="F67">
            <v>5010</v>
          </cell>
          <cell r="G67">
            <v>5010</v>
          </cell>
          <cell r="H67">
            <v>0</v>
          </cell>
          <cell r="I67">
            <v>0</v>
          </cell>
        </row>
        <row r="68">
          <cell r="A68" t="str">
            <v>0000</v>
          </cell>
          <cell r="B68" t="str">
            <v>333070</v>
          </cell>
          <cell r="C68" t="str">
            <v>EMPLOYEES MISSION ADVANCE</v>
          </cell>
          <cell r="D68" t="str">
            <v>313570</v>
          </cell>
          <cell r="E68" t="str">
            <v>CAADDUCCIU ASCHER</v>
          </cell>
          <cell r="F68">
            <v>7180</v>
          </cell>
          <cell r="G68">
            <v>7180</v>
          </cell>
          <cell r="H68">
            <v>0</v>
          </cell>
          <cell r="I68">
            <v>0</v>
          </cell>
        </row>
        <row r="69">
          <cell r="A69" t="str">
            <v>0000</v>
          </cell>
          <cell r="B69" t="str">
            <v>333070</v>
          </cell>
          <cell r="C69" t="str">
            <v>EMPLOYEES MISSION ADVANCE</v>
          </cell>
          <cell r="D69" t="str">
            <v>313577</v>
          </cell>
          <cell r="E69" t="str">
            <v>PRASMO CANTIGA GEORGE</v>
          </cell>
          <cell r="F69">
            <v>16133</v>
          </cell>
          <cell r="G69">
            <v>16133</v>
          </cell>
          <cell r="H69">
            <v>0</v>
          </cell>
          <cell r="I69">
            <v>0</v>
          </cell>
        </row>
        <row r="70">
          <cell r="A70" t="str">
            <v>0000</v>
          </cell>
          <cell r="B70" t="str">
            <v>333070</v>
          </cell>
          <cell r="C70" t="str">
            <v>EMPLOYEES MISSION ADVANCE</v>
          </cell>
          <cell r="D70" t="str">
            <v>313583</v>
          </cell>
          <cell r="E70" t="str">
            <v>DOMINIC ACUPITAN CENTINA</v>
          </cell>
          <cell r="F70">
            <v>18193</v>
          </cell>
          <cell r="G70">
            <v>18193</v>
          </cell>
          <cell r="H70">
            <v>0</v>
          </cell>
          <cell r="I70">
            <v>0</v>
          </cell>
        </row>
        <row r="71">
          <cell r="A71" t="str">
            <v>0000</v>
          </cell>
          <cell r="B71" t="str">
            <v>333070</v>
          </cell>
          <cell r="C71" t="str">
            <v>EMPLOYEES MISSION ADVANCE</v>
          </cell>
          <cell r="D71" t="str">
            <v>313584</v>
          </cell>
          <cell r="E71" t="str">
            <v>CHALABAYEV AZAT DAULETOVICH</v>
          </cell>
          <cell r="F71">
            <v>26475</v>
          </cell>
          <cell r="G71">
            <v>0</v>
          </cell>
          <cell r="H71">
            <v>26475</v>
          </cell>
          <cell r="I71">
            <v>0</v>
          </cell>
        </row>
        <row r="72">
          <cell r="A72" t="str">
            <v>0000</v>
          </cell>
          <cell r="B72" t="str">
            <v>333070</v>
          </cell>
          <cell r="C72" t="str">
            <v>EMPLOYEES MISSION ADVANCE</v>
          </cell>
          <cell r="D72" t="str">
            <v>313585</v>
          </cell>
          <cell r="E72" t="str">
            <v>CHALADAN THEKKAYIL</v>
          </cell>
          <cell r="F72">
            <v>6720</v>
          </cell>
          <cell r="G72">
            <v>0</v>
          </cell>
          <cell r="H72">
            <v>6720</v>
          </cell>
          <cell r="I72">
            <v>0</v>
          </cell>
        </row>
        <row r="73">
          <cell r="A73" t="str">
            <v>0000</v>
          </cell>
          <cell r="B73" t="str">
            <v>333070</v>
          </cell>
          <cell r="C73" t="str">
            <v>EMPLOYEES MISSION ADVANCE</v>
          </cell>
          <cell r="D73" t="str">
            <v>313587</v>
          </cell>
          <cell r="E73" t="str">
            <v>CHAN YAN NIKOLAEVICH</v>
          </cell>
          <cell r="F73">
            <v>4679120</v>
          </cell>
          <cell r="G73">
            <v>1713813.22</v>
          </cell>
          <cell r="H73">
            <v>2965306.78</v>
          </cell>
          <cell r="I73">
            <v>0</v>
          </cell>
        </row>
        <row r="74">
          <cell r="A74" t="str">
            <v>0000</v>
          </cell>
          <cell r="B74" t="str">
            <v>333070</v>
          </cell>
          <cell r="C74" t="str">
            <v>EMPLOYEES MISSION ADVANCE</v>
          </cell>
          <cell r="D74" t="str">
            <v>313597</v>
          </cell>
          <cell r="E74" t="str">
            <v>ALEXEYEVICH CHUPRIN</v>
          </cell>
          <cell r="F74">
            <v>2105</v>
          </cell>
          <cell r="G74">
            <v>2105</v>
          </cell>
          <cell r="H74">
            <v>0</v>
          </cell>
          <cell r="I74">
            <v>0</v>
          </cell>
        </row>
        <row r="75">
          <cell r="A75" t="str">
            <v>0000</v>
          </cell>
          <cell r="B75" t="str">
            <v>333070</v>
          </cell>
          <cell r="C75" t="str">
            <v>EMPLOYEES MISSION ADVANCE</v>
          </cell>
          <cell r="D75" t="str">
            <v>313599</v>
          </cell>
          <cell r="E75" t="str">
            <v>CINJAU</v>
          </cell>
          <cell r="F75">
            <v>7273</v>
          </cell>
          <cell r="G75">
            <v>7273</v>
          </cell>
          <cell r="H75">
            <v>0</v>
          </cell>
          <cell r="I75">
            <v>0</v>
          </cell>
        </row>
        <row r="76">
          <cell r="A76" t="str">
            <v>0000</v>
          </cell>
          <cell r="B76" t="str">
            <v>333070</v>
          </cell>
          <cell r="C76" t="str">
            <v>EMPLOYEES MISSION ADVANCE</v>
          </cell>
          <cell r="D76" t="str">
            <v>313611</v>
          </cell>
          <cell r="E76" t="str">
            <v>DANILO COMSON BELISARIO</v>
          </cell>
          <cell r="F76">
            <v>13137</v>
          </cell>
          <cell r="G76">
            <v>13137</v>
          </cell>
          <cell r="H76">
            <v>0</v>
          </cell>
          <cell r="I76">
            <v>0</v>
          </cell>
        </row>
        <row r="77">
          <cell r="A77" t="str">
            <v>0000</v>
          </cell>
          <cell r="B77" t="str">
            <v>333070</v>
          </cell>
          <cell r="C77" t="str">
            <v>EMPLOYEES MISSION ADVANCE</v>
          </cell>
          <cell r="D77" t="str">
            <v>313619</v>
          </cell>
          <cell r="E77" t="str">
            <v>DAGDELEN HUSEYIN</v>
          </cell>
          <cell r="F77">
            <v>5520</v>
          </cell>
          <cell r="G77">
            <v>5520</v>
          </cell>
          <cell r="H77">
            <v>0</v>
          </cell>
          <cell r="I77">
            <v>0</v>
          </cell>
        </row>
        <row r="78">
          <cell r="A78" t="str">
            <v>0000</v>
          </cell>
          <cell r="B78" t="str">
            <v>333070</v>
          </cell>
          <cell r="C78" t="str">
            <v>EMPLOYEES MISSION ADVANCE</v>
          </cell>
          <cell r="D78" t="str">
            <v>313643</v>
          </cell>
          <cell r="E78" t="str">
            <v>DE GUZMAN ROLAND MACALALAD</v>
          </cell>
          <cell r="F78">
            <v>14930</v>
          </cell>
          <cell r="G78">
            <v>14930</v>
          </cell>
          <cell r="H78">
            <v>0</v>
          </cell>
          <cell r="I78">
            <v>0</v>
          </cell>
        </row>
        <row r="79">
          <cell r="A79" t="str">
            <v>0000</v>
          </cell>
          <cell r="B79" t="str">
            <v>333070</v>
          </cell>
          <cell r="C79" t="str">
            <v>EMPLOYEES MISSION ADVANCE</v>
          </cell>
          <cell r="D79" t="str">
            <v>313674</v>
          </cell>
          <cell r="E79" t="str">
            <v>AIDYROVICH DISMURZOV</v>
          </cell>
          <cell r="F79">
            <v>1546</v>
          </cell>
          <cell r="G79">
            <v>1546</v>
          </cell>
          <cell r="H79">
            <v>0</v>
          </cell>
          <cell r="I79">
            <v>0</v>
          </cell>
        </row>
        <row r="80">
          <cell r="A80" t="str">
            <v>0000</v>
          </cell>
          <cell r="B80" t="str">
            <v>333070</v>
          </cell>
          <cell r="C80" t="str">
            <v>EMPLOYEES MISSION ADVANCE</v>
          </cell>
          <cell r="D80" t="str">
            <v>313681</v>
          </cell>
          <cell r="E80" t="str">
            <v>DOGAN ORUC</v>
          </cell>
          <cell r="F80">
            <v>6720</v>
          </cell>
          <cell r="G80">
            <v>6720</v>
          </cell>
          <cell r="H80">
            <v>0</v>
          </cell>
          <cell r="I80">
            <v>0</v>
          </cell>
        </row>
        <row r="81">
          <cell r="A81" t="str">
            <v>0000</v>
          </cell>
          <cell r="B81" t="str">
            <v>333070</v>
          </cell>
          <cell r="C81" t="str">
            <v>EMPLOYEES MISSION ADVANCE</v>
          </cell>
          <cell r="D81" t="str">
            <v>313707</v>
          </cell>
          <cell r="E81" t="str">
            <v>DUBOVSKAYA NADEZHDA VALERYEVNA</v>
          </cell>
          <cell r="F81">
            <v>48752</v>
          </cell>
          <cell r="G81">
            <v>0</v>
          </cell>
          <cell r="H81">
            <v>48752</v>
          </cell>
          <cell r="I81">
            <v>0</v>
          </cell>
        </row>
        <row r="82">
          <cell r="A82" t="str">
            <v>0000</v>
          </cell>
          <cell r="B82" t="str">
            <v>333070</v>
          </cell>
          <cell r="C82" t="str">
            <v>EMPLOYEES MISSION ADVANCE</v>
          </cell>
          <cell r="D82" t="str">
            <v>313727</v>
          </cell>
          <cell r="E82" t="str">
            <v>DZHUMAGALIEVA GULZHAN NARIMANOVNA</v>
          </cell>
          <cell r="F82">
            <v>421500</v>
          </cell>
          <cell r="G82">
            <v>408500</v>
          </cell>
          <cell r="H82">
            <v>13000</v>
          </cell>
          <cell r="I82">
            <v>0</v>
          </cell>
        </row>
        <row r="83">
          <cell r="A83" t="str">
            <v>0000</v>
          </cell>
          <cell r="B83" t="str">
            <v>333070</v>
          </cell>
          <cell r="C83" t="str">
            <v>EMPLOYEES MISSION ADVANCE</v>
          </cell>
          <cell r="D83" t="str">
            <v>313737</v>
          </cell>
          <cell r="E83" t="str">
            <v>ERISTAVI GIORGI</v>
          </cell>
          <cell r="F83">
            <v>34065</v>
          </cell>
          <cell r="G83">
            <v>34065</v>
          </cell>
          <cell r="H83">
            <v>0</v>
          </cell>
          <cell r="I83">
            <v>0</v>
          </cell>
        </row>
        <row r="84">
          <cell r="A84" t="str">
            <v>0000</v>
          </cell>
          <cell r="B84" t="str">
            <v>333070</v>
          </cell>
          <cell r="C84" t="str">
            <v>EMPLOYEES MISSION ADVANCE</v>
          </cell>
          <cell r="D84" t="str">
            <v>313742</v>
          </cell>
          <cell r="E84" t="str">
            <v>EVRAN DAVUT</v>
          </cell>
          <cell r="F84">
            <v>73604</v>
          </cell>
          <cell r="G84">
            <v>73604</v>
          </cell>
          <cell r="H84">
            <v>0</v>
          </cell>
          <cell r="I84">
            <v>0</v>
          </cell>
        </row>
        <row r="85">
          <cell r="A85" t="str">
            <v>0000</v>
          </cell>
          <cell r="B85" t="str">
            <v>333070</v>
          </cell>
          <cell r="C85" t="str">
            <v>EMPLOYEES MISSION ADVANCE</v>
          </cell>
          <cell r="D85" t="str">
            <v>313749</v>
          </cell>
          <cell r="E85" t="str">
            <v>FERHAT DEHILIS</v>
          </cell>
          <cell r="F85">
            <v>272149</v>
          </cell>
          <cell r="G85">
            <v>33149</v>
          </cell>
          <cell r="H85">
            <v>239000</v>
          </cell>
          <cell r="I85">
            <v>0</v>
          </cell>
        </row>
        <row r="86">
          <cell r="A86" t="str">
            <v>0000</v>
          </cell>
          <cell r="B86" t="str">
            <v>333070</v>
          </cell>
          <cell r="C86" t="str">
            <v>EMPLOYEES MISSION ADVANCE</v>
          </cell>
          <cell r="D86" t="str">
            <v>313750</v>
          </cell>
          <cell r="E86" t="str">
            <v>FERMIN RODNEY RAMOS</v>
          </cell>
          <cell r="F86">
            <v>14952</v>
          </cell>
          <cell r="G86">
            <v>14952</v>
          </cell>
          <cell r="H86">
            <v>0</v>
          </cell>
          <cell r="I86">
            <v>0</v>
          </cell>
        </row>
        <row r="87">
          <cell r="A87" t="str">
            <v>0000</v>
          </cell>
          <cell r="B87" t="str">
            <v>333070</v>
          </cell>
          <cell r="C87" t="str">
            <v>EMPLOYEES MISSION ADVANCE</v>
          </cell>
          <cell r="D87" t="str">
            <v>313753</v>
          </cell>
          <cell r="E87" t="str">
            <v>FILIPE BOTELHO LAURENTINO</v>
          </cell>
          <cell r="F87">
            <v>6720</v>
          </cell>
          <cell r="G87">
            <v>6720</v>
          </cell>
          <cell r="H87">
            <v>0</v>
          </cell>
          <cell r="I87">
            <v>0</v>
          </cell>
        </row>
        <row r="88">
          <cell r="A88" t="str">
            <v>0000</v>
          </cell>
          <cell r="B88" t="str">
            <v>333070</v>
          </cell>
          <cell r="C88" t="str">
            <v>EMPLOYEES MISSION ADVANCE</v>
          </cell>
          <cell r="D88" t="str">
            <v>313770</v>
          </cell>
          <cell r="E88" t="str">
            <v>MUKHTARZHANOVICH GATSAYEV</v>
          </cell>
          <cell r="F88">
            <v>1546</v>
          </cell>
          <cell r="G88">
            <v>1546</v>
          </cell>
          <cell r="H88">
            <v>0</v>
          </cell>
          <cell r="I88">
            <v>0</v>
          </cell>
        </row>
        <row r="89">
          <cell r="A89" t="str">
            <v>0000</v>
          </cell>
          <cell r="B89" t="str">
            <v>333070</v>
          </cell>
          <cell r="C89" t="str">
            <v>EMPLOYEES MISSION ADVANCE</v>
          </cell>
          <cell r="D89" t="str">
            <v>313785</v>
          </cell>
          <cell r="E89" t="str">
            <v>GOMONENKO SERGEY VICTOROVICH</v>
          </cell>
          <cell r="F89">
            <v>485401</v>
          </cell>
          <cell r="G89">
            <v>310330</v>
          </cell>
          <cell r="H89">
            <v>175071</v>
          </cell>
          <cell r="I89">
            <v>0</v>
          </cell>
        </row>
        <row r="90">
          <cell r="A90" t="str">
            <v>0000</v>
          </cell>
          <cell r="B90" t="str">
            <v>333070</v>
          </cell>
          <cell r="C90" t="str">
            <v>EMPLOYEES MISSION ADVANCE</v>
          </cell>
          <cell r="D90" t="str">
            <v>313787</v>
          </cell>
          <cell r="E90" t="str">
            <v>GONZALES MEJIA</v>
          </cell>
          <cell r="F90">
            <v>6720</v>
          </cell>
          <cell r="G90">
            <v>6720</v>
          </cell>
          <cell r="H90">
            <v>0</v>
          </cell>
          <cell r="I90">
            <v>0</v>
          </cell>
        </row>
        <row r="91">
          <cell r="A91" t="str">
            <v>0000</v>
          </cell>
          <cell r="B91" t="str">
            <v>333070</v>
          </cell>
          <cell r="C91" t="str">
            <v>EMPLOYEES MISSION ADVANCE</v>
          </cell>
          <cell r="D91" t="str">
            <v>313800</v>
          </cell>
          <cell r="E91" t="str">
            <v>GUMUS</v>
          </cell>
          <cell r="F91">
            <v>6720</v>
          </cell>
          <cell r="G91">
            <v>6720</v>
          </cell>
          <cell r="H91">
            <v>0</v>
          </cell>
          <cell r="I91">
            <v>0</v>
          </cell>
        </row>
        <row r="92">
          <cell r="A92" t="str">
            <v>0000</v>
          </cell>
          <cell r="B92" t="str">
            <v>333070</v>
          </cell>
          <cell r="C92" t="str">
            <v>EMPLOYEES MISSION ADVANCE</v>
          </cell>
          <cell r="D92" t="str">
            <v>313829</v>
          </cell>
          <cell r="E92" t="str">
            <v>INAN</v>
          </cell>
          <cell r="F92">
            <v>40511</v>
          </cell>
          <cell r="G92">
            <v>40511</v>
          </cell>
          <cell r="H92">
            <v>0</v>
          </cell>
          <cell r="I92">
            <v>0</v>
          </cell>
        </row>
        <row r="93">
          <cell r="A93" t="str">
            <v>0000</v>
          </cell>
          <cell r="B93" t="str">
            <v>333070</v>
          </cell>
          <cell r="C93" t="str">
            <v>EMPLOYEES MISSION ADVANCE</v>
          </cell>
          <cell r="D93" t="str">
            <v>313830</v>
          </cell>
          <cell r="E93" t="str">
            <v>INCE</v>
          </cell>
          <cell r="F93">
            <v>6720</v>
          </cell>
          <cell r="G93">
            <v>6720</v>
          </cell>
          <cell r="H93">
            <v>0</v>
          </cell>
          <cell r="I93">
            <v>0</v>
          </cell>
        </row>
        <row r="94">
          <cell r="A94" t="str">
            <v>0000</v>
          </cell>
          <cell r="B94" t="str">
            <v>333070</v>
          </cell>
          <cell r="C94" t="str">
            <v>EMPLOYEES MISSION ADVANCE</v>
          </cell>
          <cell r="D94" t="str">
            <v>313833</v>
          </cell>
          <cell r="E94" t="str">
            <v>IORGULESCU CRISTIAN</v>
          </cell>
          <cell r="F94">
            <v>6720</v>
          </cell>
          <cell r="G94">
            <v>6720</v>
          </cell>
          <cell r="H94">
            <v>0</v>
          </cell>
          <cell r="I94">
            <v>0</v>
          </cell>
        </row>
        <row r="95">
          <cell r="A95" t="str">
            <v>0000</v>
          </cell>
          <cell r="B95" t="str">
            <v>333070</v>
          </cell>
          <cell r="C95" t="str">
            <v>EMPLOYEES MISSION ADVANCE</v>
          </cell>
          <cell r="D95" t="str">
            <v>313840</v>
          </cell>
          <cell r="E95" t="str">
            <v>ISIK IMAM</v>
          </cell>
          <cell r="F95">
            <v>6720</v>
          </cell>
          <cell r="G95">
            <v>6720</v>
          </cell>
          <cell r="H95">
            <v>0</v>
          </cell>
          <cell r="I95">
            <v>0</v>
          </cell>
        </row>
        <row r="96">
          <cell r="A96" t="str">
            <v>0000</v>
          </cell>
          <cell r="B96" t="str">
            <v>333070</v>
          </cell>
          <cell r="C96" t="str">
            <v>EMPLOYEES MISSION ADVANCE</v>
          </cell>
          <cell r="D96" t="str">
            <v>313851</v>
          </cell>
          <cell r="E96" t="str">
            <v>IVANOV DANIELA</v>
          </cell>
          <cell r="F96">
            <v>4590</v>
          </cell>
          <cell r="G96">
            <v>4590</v>
          </cell>
          <cell r="H96">
            <v>0</v>
          </cell>
          <cell r="I96">
            <v>0</v>
          </cell>
        </row>
        <row r="97">
          <cell r="A97" t="str">
            <v>0000</v>
          </cell>
          <cell r="B97" t="str">
            <v>333070</v>
          </cell>
          <cell r="C97" t="str">
            <v>EMPLOYEES MISSION ADVANCE</v>
          </cell>
          <cell r="D97" t="str">
            <v>313867</v>
          </cell>
          <cell r="E97" t="str">
            <v>IZMAILOVA GUZYAL BOLATOVNA</v>
          </cell>
          <cell r="F97">
            <v>11000</v>
          </cell>
          <cell r="G97">
            <v>272</v>
          </cell>
          <cell r="H97">
            <v>10728</v>
          </cell>
          <cell r="I97">
            <v>0</v>
          </cell>
        </row>
        <row r="98">
          <cell r="A98" t="str">
            <v>0000</v>
          </cell>
          <cell r="B98" t="str">
            <v>333070</v>
          </cell>
          <cell r="C98" t="str">
            <v>EMPLOYEES MISSION ADVANCE</v>
          </cell>
          <cell r="D98" t="str">
            <v>313869</v>
          </cell>
          <cell r="E98" t="str">
            <v>FADI JABBOUR ATEF</v>
          </cell>
          <cell r="F98">
            <v>69575</v>
          </cell>
          <cell r="G98">
            <v>44136.74</v>
          </cell>
          <cell r="H98">
            <v>25438.26</v>
          </cell>
          <cell r="I98">
            <v>0</v>
          </cell>
        </row>
        <row r="99">
          <cell r="A99" t="str">
            <v>0000</v>
          </cell>
          <cell r="B99" t="str">
            <v>333070</v>
          </cell>
          <cell r="C99" t="str">
            <v>EMPLOYEES MISSION ADVANCE</v>
          </cell>
          <cell r="D99" t="str">
            <v>313890</v>
          </cell>
          <cell r="E99" t="str">
            <v>NABIULLINOVICH KABDYGALIYEV</v>
          </cell>
          <cell r="F99">
            <v>2663</v>
          </cell>
          <cell r="G99">
            <v>2663</v>
          </cell>
          <cell r="H99">
            <v>0</v>
          </cell>
          <cell r="I99">
            <v>0</v>
          </cell>
        </row>
        <row r="100">
          <cell r="A100" t="str">
            <v>0000</v>
          </cell>
          <cell r="B100" t="str">
            <v>333070</v>
          </cell>
          <cell r="C100" t="str">
            <v>EMPLOYEES MISSION ADVANCE</v>
          </cell>
          <cell r="D100" t="str">
            <v>313903</v>
          </cell>
          <cell r="E100" t="str">
            <v>KADRALIYEV ANSARBEK ALIBEKOVICH</v>
          </cell>
          <cell r="F100">
            <v>138000</v>
          </cell>
          <cell r="G100">
            <v>0</v>
          </cell>
          <cell r="H100">
            <v>138000</v>
          </cell>
          <cell r="I100">
            <v>0</v>
          </cell>
        </row>
        <row r="101">
          <cell r="A101" t="str">
            <v>0000</v>
          </cell>
          <cell r="B101" t="str">
            <v>333070</v>
          </cell>
          <cell r="C101" t="str">
            <v>EMPLOYEES MISSION ADVANCE</v>
          </cell>
          <cell r="D101" t="str">
            <v>313932</v>
          </cell>
          <cell r="E101" t="str">
            <v>KAMBER</v>
          </cell>
          <cell r="F101">
            <v>6720</v>
          </cell>
          <cell r="G101">
            <v>6720</v>
          </cell>
          <cell r="H101">
            <v>0</v>
          </cell>
          <cell r="I101">
            <v>0</v>
          </cell>
        </row>
        <row r="102">
          <cell r="A102" t="str">
            <v>0000</v>
          </cell>
          <cell r="B102" t="str">
            <v>333070</v>
          </cell>
          <cell r="C102" t="str">
            <v>EMPLOYEES MISSION ADVANCE</v>
          </cell>
          <cell r="D102" t="str">
            <v>313968</v>
          </cell>
          <cell r="E102" t="str">
            <v>KEKLIK CUMA</v>
          </cell>
          <cell r="F102">
            <v>6720</v>
          </cell>
          <cell r="G102">
            <v>6720</v>
          </cell>
          <cell r="H102">
            <v>0</v>
          </cell>
          <cell r="I102">
            <v>0</v>
          </cell>
        </row>
        <row r="103">
          <cell r="A103" t="str">
            <v>0000</v>
          </cell>
          <cell r="B103" t="str">
            <v>333070</v>
          </cell>
          <cell r="C103" t="str">
            <v>EMPLOYEES MISSION ADVANCE</v>
          </cell>
          <cell r="D103" t="str">
            <v>313978</v>
          </cell>
          <cell r="E103" t="str">
            <v>AGAYDAROVICH KENZHEGARIN</v>
          </cell>
          <cell r="F103">
            <v>2105</v>
          </cell>
          <cell r="G103">
            <v>2105</v>
          </cell>
          <cell r="H103">
            <v>0</v>
          </cell>
          <cell r="I103">
            <v>0</v>
          </cell>
        </row>
        <row r="104">
          <cell r="A104" t="str">
            <v>0000</v>
          </cell>
          <cell r="B104" t="str">
            <v>333070</v>
          </cell>
          <cell r="C104" t="str">
            <v>EMPLOYEES MISSION ADVANCE</v>
          </cell>
          <cell r="D104" t="str">
            <v>314024</v>
          </cell>
          <cell r="E104" t="str">
            <v>KODANOV BAKTYBAY</v>
          </cell>
          <cell r="F104">
            <v>16063</v>
          </cell>
          <cell r="G104">
            <v>0</v>
          </cell>
          <cell r="H104">
            <v>16063</v>
          </cell>
          <cell r="I104">
            <v>0</v>
          </cell>
        </row>
        <row r="105">
          <cell r="A105" t="str">
            <v>0000</v>
          </cell>
          <cell r="B105" t="str">
            <v>333070</v>
          </cell>
          <cell r="C105" t="str">
            <v>EMPLOYEES MISSION ADVANCE</v>
          </cell>
          <cell r="D105" t="str">
            <v>314056</v>
          </cell>
          <cell r="E105" t="str">
            <v>BORISOVNA KOTELNIKOVA</v>
          </cell>
          <cell r="F105">
            <v>5189</v>
          </cell>
          <cell r="G105">
            <v>5189</v>
          </cell>
          <cell r="H105">
            <v>0</v>
          </cell>
          <cell r="I105">
            <v>0</v>
          </cell>
        </row>
        <row r="106">
          <cell r="A106" t="str">
            <v>0000</v>
          </cell>
          <cell r="B106" t="str">
            <v>333070</v>
          </cell>
          <cell r="C106" t="str">
            <v>EMPLOYEES MISSION ADVANCE</v>
          </cell>
          <cell r="D106" t="str">
            <v>314092</v>
          </cell>
          <cell r="E106" t="str">
            <v>KUNCHITAPATHAM GNANASEKARAN</v>
          </cell>
          <cell r="F106">
            <v>6869</v>
          </cell>
          <cell r="G106">
            <v>6869</v>
          </cell>
          <cell r="H106">
            <v>0</v>
          </cell>
          <cell r="I106">
            <v>0</v>
          </cell>
        </row>
        <row r="107">
          <cell r="A107" t="str">
            <v>0000</v>
          </cell>
          <cell r="B107" t="str">
            <v>333070</v>
          </cell>
          <cell r="C107" t="str">
            <v>EMPLOYEES MISSION ADVANCE</v>
          </cell>
          <cell r="D107" t="str">
            <v>314104</v>
          </cell>
          <cell r="E107" t="str">
            <v>KOYANBAYEVICH KYRYMKULOV</v>
          </cell>
          <cell r="F107">
            <v>6000</v>
          </cell>
          <cell r="G107">
            <v>0</v>
          </cell>
          <cell r="H107">
            <v>6000</v>
          </cell>
          <cell r="I107">
            <v>0</v>
          </cell>
        </row>
        <row r="108">
          <cell r="A108" t="str">
            <v>0000</v>
          </cell>
          <cell r="B108" t="str">
            <v>333070</v>
          </cell>
          <cell r="C108" t="str">
            <v>EMPLOYEES MISSION ADVANCE</v>
          </cell>
          <cell r="D108" t="str">
            <v>314109</v>
          </cell>
          <cell r="E108" t="str">
            <v>LEON JACOME JOSE VICENTE</v>
          </cell>
          <cell r="F108">
            <v>6720</v>
          </cell>
          <cell r="G108">
            <v>0</v>
          </cell>
          <cell r="H108">
            <v>6720</v>
          </cell>
          <cell r="I108">
            <v>0</v>
          </cell>
        </row>
        <row r="109">
          <cell r="A109" t="str">
            <v>0000</v>
          </cell>
          <cell r="B109" t="str">
            <v>333070</v>
          </cell>
          <cell r="C109" t="str">
            <v>EMPLOYEES MISSION ADVANCE</v>
          </cell>
          <cell r="D109" t="str">
            <v>314111</v>
          </cell>
          <cell r="E109" t="str">
            <v>LI NATALYA VALEREVNA</v>
          </cell>
          <cell r="F109">
            <v>136458.81</v>
          </cell>
          <cell r="G109">
            <v>136458.81</v>
          </cell>
          <cell r="H109">
            <v>0</v>
          </cell>
          <cell r="I109">
            <v>0</v>
          </cell>
        </row>
        <row r="110">
          <cell r="A110" t="str">
            <v>0000</v>
          </cell>
          <cell r="B110" t="str">
            <v>333070</v>
          </cell>
          <cell r="C110" t="str">
            <v>EMPLOYEES MISSION ADVANCE</v>
          </cell>
          <cell r="D110" t="str">
            <v>314115</v>
          </cell>
          <cell r="E110" t="str">
            <v>CONSUELO LIMPIN</v>
          </cell>
          <cell r="F110">
            <v>21574</v>
          </cell>
          <cell r="G110">
            <v>21574</v>
          </cell>
          <cell r="H110">
            <v>0</v>
          </cell>
          <cell r="I110">
            <v>0</v>
          </cell>
        </row>
        <row r="111">
          <cell r="A111" t="str">
            <v>0000</v>
          </cell>
          <cell r="B111" t="str">
            <v>333070</v>
          </cell>
          <cell r="C111" t="str">
            <v>EMPLOYEES MISSION ADVANCE</v>
          </cell>
          <cell r="D111" t="str">
            <v>314119</v>
          </cell>
          <cell r="E111" t="str">
            <v>SERIKOVICH LUKPANOV</v>
          </cell>
          <cell r="F111">
            <v>3242</v>
          </cell>
          <cell r="G111">
            <v>3242</v>
          </cell>
          <cell r="H111">
            <v>0</v>
          </cell>
          <cell r="I111">
            <v>0</v>
          </cell>
        </row>
        <row r="112">
          <cell r="A112" t="str">
            <v>0000</v>
          </cell>
          <cell r="B112" t="str">
            <v>333070</v>
          </cell>
          <cell r="C112" t="str">
            <v>EMPLOYEES MISSION ADVANCE</v>
          </cell>
          <cell r="D112" t="str">
            <v>314131</v>
          </cell>
          <cell r="E112" t="str">
            <v>MAKHMUTOV YERZHAN MARATOVICH</v>
          </cell>
          <cell r="F112">
            <v>361355</v>
          </cell>
          <cell r="G112">
            <v>250</v>
          </cell>
          <cell r="H112">
            <v>361105</v>
          </cell>
          <cell r="I112">
            <v>0</v>
          </cell>
        </row>
        <row r="113">
          <cell r="A113" t="str">
            <v>0000</v>
          </cell>
          <cell r="B113" t="str">
            <v>333070</v>
          </cell>
          <cell r="C113" t="str">
            <v>EMPLOYEES MISSION ADVANCE</v>
          </cell>
          <cell r="D113" t="str">
            <v>314136</v>
          </cell>
          <cell r="E113" t="str">
            <v>MALLARE ADONIS PADIERNOS</v>
          </cell>
          <cell r="F113">
            <v>6720</v>
          </cell>
          <cell r="G113">
            <v>6720</v>
          </cell>
          <cell r="H113">
            <v>0</v>
          </cell>
          <cell r="I113">
            <v>0</v>
          </cell>
        </row>
        <row r="114">
          <cell r="A114" t="str">
            <v>0000</v>
          </cell>
          <cell r="B114" t="str">
            <v>333070</v>
          </cell>
          <cell r="C114" t="str">
            <v>EMPLOYEES MISSION ADVANCE</v>
          </cell>
          <cell r="D114" t="str">
            <v>314146</v>
          </cell>
          <cell r="E114" t="str">
            <v>MARASIGAN CARLITO VELASQUEZ</v>
          </cell>
          <cell r="F114">
            <v>831</v>
          </cell>
          <cell r="G114">
            <v>831</v>
          </cell>
          <cell r="H114">
            <v>0</v>
          </cell>
          <cell r="I114">
            <v>0</v>
          </cell>
        </row>
        <row r="115">
          <cell r="A115" t="str">
            <v>0000</v>
          </cell>
          <cell r="B115" t="str">
            <v>333070</v>
          </cell>
          <cell r="C115" t="str">
            <v>EMPLOYEES MISSION ADVANCE</v>
          </cell>
          <cell r="D115" t="str">
            <v>314150</v>
          </cell>
          <cell r="E115" t="str">
            <v>MARQUEZ MELCHOR POJAZ</v>
          </cell>
          <cell r="F115">
            <v>14411</v>
          </cell>
          <cell r="G115">
            <v>14411</v>
          </cell>
          <cell r="H115">
            <v>0</v>
          </cell>
          <cell r="I115">
            <v>0</v>
          </cell>
        </row>
        <row r="116">
          <cell r="A116" t="str">
            <v>0000</v>
          </cell>
          <cell r="B116" t="str">
            <v>333070</v>
          </cell>
          <cell r="C116" t="str">
            <v>EMPLOYEES MISSION ADVANCE</v>
          </cell>
          <cell r="D116" t="str">
            <v>314155</v>
          </cell>
          <cell r="E116" t="str">
            <v>MATRODJI SAID</v>
          </cell>
          <cell r="F116">
            <v>6720</v>
          </cell>
          <cell r="G116">
            <v>0</v>
          </cell>
          <cell r="H116">
            <v>6720</v>
          </cell>
          <cell r="I116">
            <v>0</v>
          </cell>
        </row>
        <row r="117">
          <cell r="A117" t="str">
            <v>0000</v>
          </cell>
          <cell r="B117" t="str">
            <v>333070</v>
          </cell>
          <cell r="C117" t="str">
            <v>EMPLOYEES MISSION ADVANCE</v>
          </cell>
          <cell r="D117" t="str">
            <v>314161</v>
          </cell>
          <cell r="E117" t="str">
            <v>ATIENZA MEDINA CESAR</v>
          </cell>
          <cell r="F117">
            <v>19141</v>
          </cell>
          <cell r="G117">
            <v>19141</v>
          </cell>
          <cell r="H117">
            <v>0</v>
          </cell>
          <cell r="I117">
            <v>0</v>
          </cell>
        </row>
        <row r="118">
          <cell r="A118" t="str">
            <v>0000</v>
          </cell>
          <cell r="B118" t="str">
            <v>333070</v>
          </cell>
          <cell r="C118" t="str">
            <v>EMPLOYEES MISSION ADVANCE</v>
          </cell>
          <cell r="D118" t="str">
            <v>314163</v>
          </cell>
          <cell r="E118" t="str">
            <v>ACEVEDO MEDRANO SERGIO</v>
          </cell>
          <cell r="F118">
            <v>6562</v>
          </cell>
          <cell r="G118">
            <v>6562</v>
          </cell>
          <cell r="H118">
            <v>0</v>
          </cell>
          <cell r="I118">
            <v>0</v>
          </cell>
        </row>
        <row r="119">
          <cell r="A119" t="str">
            <v>0000</v>
          </cell>
          <cell r="B119" t="str">
            <v>333070</v>
          </cell>
          <cell r="C119" t="str">
            <v>EMPLOYEES MISSION ADVANCE</v>
          </cell>
          <cell r="D119" t="str">
            <v>314211</v>
          </cell>
          <cell r="E119" t="str">
            <v>BAKTAGALIYEVICH MULDAGALIYEV</v>
          </cell>
          <cell r="F119">
            <v>3053</v>
          </cell>
          <cell r="G119">
            <v>3053</v>
          </cell>
          <cell r="H119">
            <v>0</v>
          </cell>
          <cell r="I119">
            <v>0</v>
          </cell>
        </row>
        <row r="120">
          <cell r="A120" t="str">
            <v>0000</v>
          </cell>
          <cell r="B120" t="str">
            <v>333070</v>
          </cell>
          <cell r="C120" t="str">
            <v>EMPLOYEES MISSION ADVANCE</v>
          </cell>
          <cell r="D120" t="str">
            <v>314287</v>
          </cell>
          <cell r="E120" t="str">
            <v>SRALIYEVICH NURPEISSOV</v>
          </cell>
          <cell r="F120">
            <v>2292</v>
          </cell>
          <cell r="G120">
            <v>2292</v>
          </cell>
          <cell r="H120">
            <v>0</v>
          </cell>
          <cell r="I120">
            <v>0</v>
          </cell>
        </row>
        <row r="121">
          <cell r="A121" t="str">
            <v>0000</v>
          </cell>
          <cell r="B121" t="str">
            <v>333070</v>
          </cell>
          <cell r="C121" t="str">
            <v>EMPLOYEES MISSION ADVANCE</v>
          </cell>
          <cell r="D121" t="str">
            <v>314327</v>
          </cell>
          <cell r="E121" t="str">
            <v>OZDEMIR HUSEYIN</v>
          </cell>
          <cell r="F121">
            <v>6720</v>
          </cell>
          <cell r="G121">
            <v>6720</v>
          </cell>
          <cell r="H121">
            <v>0</v>
          </cell>
          <cell r="I121">
            <v>0</v>
          </cell>
        </row>
        <row r="122">
          <cell r="A122" t="str">
            <v>0000</v>
          </cell>
          <cell r="B122" t="str">
            <v>333070</v>
          </cell>
          <cell r="C122" t="str">
            <v>EMPLOYEES MISSION ADVANCE</v>
          </cell>
          <cell r="D122" t="str">
            <v>314328</v>
          </cell>
          <cell r="E122" t="str">
            <v>OZDEMIR KEMAL</v>
          </cell>
          <cell r="F122">
            <v>6720</v>
          </cell>
          <cell r="G122">
            <v>6720</v>
          </cell>
          <cell r="H122">
            <v>0</v>
          </cell>
          <cell r="I122">
            <v>0</v>
          </cell>
        </row>
        <row r="123">
          <cell r="A123" t="str">
            <v>0000</v>
          </cell>
          <cell r="B123" t="str">
            <v>333070</v>
          </cell>
          <cell r="C123" t="str">
            <v>EMPLOYEES MISSION ADVANCE</v>
          </cell>
          <cell r="D123" t="str">
            <v>314329</v>
          </cell>
          <cell r="E123" t="str">
            <v>OZEN</v>
          </cell>
          <cell r="F123">
            <v>5010</v>
          </cell>
          <cell r="G123">
            <v>5010</v>
          </cell>
          <cell r="H123">
            <v>0</v>
          </cell>
          <cell r="I123">
            <v>0</v>
          </cell>
        </row>
        <row r="124">
          <cell r="A124" t="str">
            <v>0000</v>
          </cell>
          <cell r="B124" t="str">
            <v>333070</v>
          </cell>
          <cell r="C124" t="str">
            <v>EMPLOYEES MISSION ADVANCE</v>
          </cell>
          <cell r="D124" t="str">
            <v>314332</v>
          </cell>
          <cell r="E124" t="str">
            <v>MENDOZA PACHECO</v>
          </cell>
          <cell r="F124">
            <v>20427</v>
          </cell>
          <cell r="G124">
            <v>20427</v>
          </cell>
          <cell r="H124">
            <v>0</v>
          </cell>
          <cell r="I124">
            <v>0</v>
          </cell>
        </row>
        <row r="125">
          <cell r="A125" t="str">
            <v>0000</v>
          </cell>
          <cell r="B125" t="str">
            <v>333070</v>
          </cell>
          <cell r="C125" t="str">
            <v>EMPLOYEES MISSION ADVANCE</v>
          </cell>
          <cell r="D125" t="str">
            <v>314348</v>
          </cell>
          <cell r="E125" t="str">
            <v>PERDOMO LOPEZ JUAN DE JESUS</v>
          </cell>
          <cell r="F125">
            <v>6720</v>
          </cell>
          <cell r="G125">
            <v>6720</v>
          </cell>
          <cell r="H125">
            <v>0</v>
          </cell>
          <cell r="I125">
            <v>0</v>
          </cell>
        </row>
        <row r="126">
          <cell r="A126" t="str">
            <v>0000</v>
          </cell>
          <cell r="B126" t="str">
            <v>333070</v>
          </cell>
          <cell r="C126" t="str">
            <v>EMPLOYEES MISSION ADVANCE</v>
          </cell>
          <cell r="D126" t="str">
            <v>314351</v>
          </cell>
          <cell r="E126" t="str">
            <v>PETROV</v>
          </cell>
          <cell r="F126">
            <v>7882</v>
          </cell>
          <cell r="G126">
            <v>7882</v>
          </cell>
          <cell r="H126">
            <v>0</v>
          </cell>
          <cell r="I126">
            <v>0</v>
          </cell>
        </row>
        <row r="127">
          <cell r="A127" t="str">
            <v>0000</v>
          </cell>
          <cell r="B127" t="str">
            <v>333070</v>
          </cell>
          <cell r="C127" t="str">
            <v>EMPLOYEES MISSION ADVANCE</v>
          </cell>
          <cell r="D127" t="str">
            <v>314366</v>
          </cell>
          <cell r="E127" t="str">
            <v>PUDDU</v>
          </cell>
          <cell r="F127">
            <v>6226</v>
          </cell>
          <cell r="G127">
            <v>6226</v>
          </cell>
          <cell r="H127">
            <v>0</v>
          </cell>
          <cell r="I127">
            <v>0</v>
          </cell>
        </row>
        <row r="128">
          <cell r="A128" t="str">
            <v>0000</v>
          </cell>
          <cell r="B128" t="str">
            <v>333070</v>
          </cell>
          <cell r="C128" t="str">
            <v>EMPLOYEES MISSION ADVANCE</v>
          </cell>
          <cell r="D128" t="str">
            <v>314367</v>
          </cell>
          <cell r="E128" t="str">
            <v>ANATOLIEVICH PUDOVKIN</v>
          </cell>
          <cell r="F128">
            <v>4500</v>
          </cell>
          <cell r="G128">
            <v>0</v>
          </cell>
          <cell r="H128">
            <v>4500</v>
          </cell>
          <cell r="I128">
            <v>0</v>
          </cell>
        </row>
        <row r="129">
          <cell r="A129" t="str">
            <v>0000</v>
          </cell>
          <cell r="B129" t="str">
            <v>333070</v>
          </cell>
          <cell r="C129" t="str">
            <v>EMPLOYEES MISSION ADVANCE</v>
          </cell>
          <cell r="D129" t="str">
            <v>314368</v>
          </cell>
          <cell r="E129" t="str">
            <v>PURASH MILOSLAV</v>
          </cell>
          <cell r="F129">
            <v>89660</v>
          </cell>
          <cell r="G129">
            <v>89660</v>
          </cell>
          <cell r="H129">
            <v>0</v>
          </cell>
          <cell r="I129">
            <v>0</v>
          </cell>
        </row>
        <row r="130">
          <cell r="A130" t="str">
            <v>0000</v>
          </cell>
          <cell r="B130" t="str">
            <v>333070</v>
          </cell>
          <cell r="C130" t="str">
            <v>EMPLOYEES MISSION ADVANCE</v>
          </cell>
          <cell r="D130" t="str">
            <v>314392</v>
          </cell>
          <cell r="E130" t="str">
            <v>RAZNOGLAZOVA NATALYA VLADIMIROVNA</v>
          </cell>
          <cell r="F130">
            <v>30000</v>
          </cell>
          <cell r="G130">
            <v>20000</v>
          </cell>
          <cell r="H130">
            <v>10000</v>
          </cell>
          <cell r="I130">
            <v>0</v>
          </cell>
        </row>
        <row r="131">
          <cell r="A131" t="str">
            <v>0000</v>
          </cell>
          <cell r="B131" t="str">
            <v>333070</v>
          </cell>
          <cell r="C131" t="str">
            <v>EMPLOYEES MISSION ADVANCE</v>
          </cell>
          <cell r="D131" t="str">
            <v>314399</v>
          </cell>
          <cell r="E131" t="str">
            <v>MARIO RIVERA DAVID</v>
          </cell>
          <cell r="F131">
            <v>20918</v>
          </cell>
          <cell r="G131">
            <v>20918</v>
          </cell>
          <cell r="H131">
            <v>0</v>
          </cell>
          <cell r="I131">
            <v>0</v>
          </cell>
        </row>
        <row r="132">
          <cell r="A132" t="str">
            <v>0000</v>
          </cell>
          <cell r="B132" t="str">
            <v>333070</v>
          </cell>
          <cell r="C132" t="str">
            <v>EMPLOYEES MISSION ADVANCE</v>
          </cell>
          <cell r="D132" t="str">
            <v>314400</v>
          </cell>
          <cell r="E132" t="str">
            <v>RIZWAN QUAMAR</v>
          </cell>
          <cell r="F132">
            <v>14632</v>
          </cell>
          <cell r="G132">
            <v>14632</v>
          </cell>
          <cell r="H132">
            <v>0</v>
          </cell>
          <cell r="I132">
            <v>0</v>
          </cell>
        </row>
        <row r="133">
          <cell r="A133" t="str">
            <v>0000</v>
          </cell>
          <cell r="B133" t="str">
            <v>333070</v>
          </cell>
          <cell r="C133" t="str">
            <v>EMPLOYEES MISSION ADVANCE</v>
          </cell>
          <cell r="D133" t="str">
            <v>314406</v>
          </cell>
          <cell r="E133" t="str">
            <v>ANDRES ROXAS ARNEL</v>
          </cell>
          <cell r="F133">
            <v>6949</v>
          </cell>
          <cell r="G133">
            <v>6949</v>
          </cell>
          <cell r="H133">
            <v>0</v>
          </cell>
          <cell r="I133">
            <v>0</v>
          </cell>
        </row>
        <row r="134">
          <cell r="A134" t="str">
            <v>0000</v>
          </cell>
          <cell r="B134" t="str">
            <v>333070</v>
          </cell>
          <cell r="C134" t="str">
            <v>EMPLOYEES MISSION ADVANCE</v>
          </cell>
          <cell r="D134" t="str">
            <v>314421</v>
          </cell>
          <cell r="E134" t="str">
            <v>GARIFULLIYEVICH SAGIYEV</v>
          </cell>
          <cell r="F134">
            <v>2663</v>
          </cell>
          <cell r="G134">
            <v>2663</v>
          </cell>
          <cell r="H134">
            <v>0</v>
          </cell>
          <cell r="I134">
            <v>0</v>
          </cell>
        </row>
        <row r="135">
          <cell r="A135" t="str">
            <v>0000</v>
          </cell>
          <cell r="B135" t="str">
            <v>333070</v>
          </cell>
          <cell r="C135" t="str">
            <v>EMPLOYEES MISSION ADVANCE</v>
          </cell>
          <cell r="D135" t="str">
            <v>314422</v>
          </cell>
          <cell r="E135" t="str">
            <v>SAGOV MAGOMED-BASHIR</v>
          </cell>
          <cell r="F135">
            <v>135000</v>
          </cell>
          <cell r="G135">
            <v>70000</v>
          </cell>
          <cell r="H135">
            <v>65000</v>
          </cell>
          <cell r="I135">
            <v>0</v>
          </cell>
        </row>
        <row r="136">
          <cell r="A136" t="str">
            <v>0000</v>
          </cell>
          <cell r="B136" t="str">
            <v>333070</v>
          </cell>
          <cell r="C136" t="str">
            <v>EMPLOYEES MISSION ADVANCE</v>
          </cell>
          <cell r="D136" t="str">
            <v>314436</v>
          </cell>
          <cell r="E136" t="str">
            <v>SALT BAYRAM</v>
          </cell>
          <cell r="F136">
            <v>6720</v>
          </cell>
          <cell r="G136">
            <v>6720</v>
          </cell>
          <cell r="H136">
            <v>0</v>
          </cell>
          <cell r="I136">
            <v>0</v>
          </cell>
        </row>
        <row r="137">
          <cell r="A137" t="str">
            <v>0000</v>
          </cell>
          <cell r="B137" t="str">
            <v>333070</v>
          </cell>
          <cell r="C137" t="str">
            <v>EMPLOYEES MISSION ADVANCE</v>
          </cell>
          <cell r="D137" t="str">
            <v>314437</v>
          </cell>
          <cell r="E137" t="str">
            <v>SAMANTA</v>
          </cell>
          <cell r="F137">
            <v>6720</v>
          </cell>
          <cell r="G137">
            <v>0</v>
          </cell>
          <cell r="H137">
            <v>6720</v>
          </cell>
          <cell r="I137">
            <v>0</v>
          </cell>
        </row>
        <row r="138">
          <cell r="A138" t="str">
            <v>0000</v>
          </cell>
          <cell r="B138" t="str">
            <v>333070</v>
          </cell>
          <cell r="C138" t="str">
            <v>EMPLOYEES MISSION ADVANCE</v>
          </cell>
          <cell r="D138" t="str">
            <v>314440</v>
          </cell>
          <cell r="E138" t="str">
            <v>ALANO SAN PABLO</v>
          </cell>
          <cell r="F138">
            <v>15634</v>
          </cell>
          <cell r="G138">
            <v>15634</v>
          </cell>
          <cell r="H138">
            <v>0</v>
          </cell>
          <cell r="I138">
            <v>0</v>
          </cell>
        </row>
        <row r="139">
          <cell r="A139" t="str">
            <v>0000</v>
          </cell>
          <cell r="B139" t="str">
            <v>333070</v>
          </cell>
          <cell r="C139" t="str">
            <v>EMPLOYEES MISSION ADVANCE</v>
          </cell>
          <cell r="D139" t="str">
            <v>314459</v>
          </cell>
          <cell r="E139" t="str">
            <v>SASU STEFAN</v>
          </cell>
          <cell r="F139">
            <v>6720</v>
          </cell>
          <cell r="G139">
            <v>6720</v>
          </cell>
          <cell r="H139">
            <v>0</v>
          </cell>
          <cell r="I139">
            <v>0</v>
          </cell>
        </row>
        <row r="140">
          <cell r="A140" t="str">
            <v>0000</v>
          </cell>
          <cell r="B140" t="str">
            <v>333070</v>
          </cell>
          <cell r="C140" t="str">
            <v>EMPLOYEES MISSION ADVANCE</v>
          </cell>
          <cell r="D140" t="str">
            <v>314464</v>
          </cell>
          <cell r="E140" t="str">
            <v>SERGIO SCARDINO</v>
          </cell>
          <cell r="F140">
            <v>49329</v>
          </cell>
          <cell r="G140">
            <v>49329</v>
          </cell>
          <cell r="H140">
            <v>0</v>
          </cell>
          <cell r="I140">
            <v>0</v>
          </cell>
        </row>
        <row r="141">
          <cell r="A141" t="str">
            <v>0000</v>
          </cell>
          <cell r="B141" t="str">
            <v>333070</v>
          </cell>
          <cell r="C141" t="str">
            <v>EMPLOYEES MISSION ADVANCE</v>
          </cell>
          <cell r="D141" t="str">
            <v>314474</v>
          </cell>
          <cell r="E141" t="str">
            <v>SERIKOV YERKIN DOSYNBEKOVICH</v>
          </cell>
          <cell r="F141">
            <v>6300</v>
          </cell>
          <cell r="G141">
            <v>0</v>
          </cell>
          <cell r="H141">
            <v>6300</v>
          </cell>
          <cell r="I141">
            <v>0</v>
          </cell>
        </row>
        <row r="142">
          <cell r="A142" t="str">
            <v>0000</v>
          </cell>
          <cell r="B142" t="str">
            <v>333070</v>
          </cell>
          <cell r="C142" t="str">
            <v>EMPLOYEES MISSION ADVANCE</v>
          </cell>
          <cell r="D142" t="str">
            <v>314475</v>
          </cell>
          <cell r="E142" t="str">
            <v>TIMPOG SERRANO JOVEN</v>
          </cell>
          <cell r="F142">
            <v>12492</v>
          </cell>
          <cell r="G142">
            <v>12492</v>
          </cell>
          <cell r="H142">
            <v>0</v>
          </cell>
          <cell r="I142">
            <v>0</v>
          </cell>
        </row>
        <row r="143">
          <cell r="A143" t="str">
            <v>0000</v>
          </cell>
          <cell r="B143" t="str">
            <v>333070</v>
          </cell>
          <cell r="C143" t="str">
            <v>EMPLOYEES MISSION ADVANCE</v>
          </cell>
          <cell r="D143" t="str">
            <v>314477</v>
          </cell>
          <cell r="E143" t="str">
            <v>SEVINC</v>
          </cell>
          <cell r="F143">
            <v>5010</v>
          </cell>
          <cell r="G143">
            <v>5010</v>
          </cell>
          <cell r="H143">
            <v>0</v>
          </cell>
          <cell r="I143">
            <v>0</v>
          </cell>
        </row>
        <row r="144">
          <cell r="A144" t="str">
            <v>0000</v>
          </cell>
          <cell r="B144" t="str">
            <v>333070</v>
          </cell>
          <cell r="C144" t="str">
            <v>EMPLOYEES MISSION ADVANCE</v>
          </cell>
          <cell r="D144" t="str">
            <v>314479</v>
          </cell>
          <cell r="E144" t="str">
            <v>SIREKGALIYEVICH SHAIMARDANOV</v>
          </cell>
          <cell r="F144">
            <v>17100</v>
          </cell>
          <cell r="G144">
            <v>17100</v>
          </cell>
          <cell r="H144">
            <v>0</v>
          </cell>
          <cell r="I144">
            <v>0</v>
          </cell>
        </row>
        <row r="145">
          <cell r="A145" t="str">
            <v>0000</v>
          </cell>
          <cell r="B145" t="str">
            <v>333070</v>
          </cell>
          <cell r="C145" t="str">
            <v>EMPLOYEES MISSION ADVANCE</v>
          </cell>
          <cell r="D145" t="str">
            <v>314525</v>
          </cell>
          <cell r="E145" t="str">
            <v>SIVINTSEV SERGEI</v>
          </cell>
          <cell r="F145">
            <v>1658866</v>
          </cell>
          <cell r="G145">
            <v>1434534</v>
          </cell>
          <cell r="H145">
            <v>224332</v>
          </cell>
          <cell r="I145">
            <v>0</v>
          </cell>
        </row>
        <row r="146">
          <cell r="A146" t="str">
            <v>0000</v>
          </cell>
          <cell r="B146" t="str">
            <v>333070</v>
          </cell>
          <cell r="C146" t="str">
            <v>EMPLOYEES MISSION ADVANCE</v>
          </cell>
          <cell r="D146" t="str">
            <v>314527</v>
          </cell>
          <cell r="E146" t="str">
            <v>ARNEL PEREZ SO</v>
          </cell>
          <cell r="F146">
            <v>8080</v>
          </cell>
          <cell r="G146">
            <v>6064</v>
          </cell>
          <cell r="H146">
            <v>2016</v>
          </cell>
          <cell r="I146">
            <v>0</v>
          </cell>
        </row>
        <row r="147">
          <cell r="A147" t="str">
            <v>0000</v>
          </cell>
          <cell r="B147" t="str">
            <v>333070</v>
          </cell>
          <cell r="C147" t="str">
            <v>EMPLOYEES MISSION ADVANCE</v>
          </cell>
          <cell r="D147" t="str">
            <v>314534</v>
          </cell>
          <cell r="E147" t="str">
            <v>SOUSA CASIMIRO</v>
          </cell>
          <cell r="F147">
            <v>6720</v>
          </cell>
          <cell r="G147">
            <v>6720</v>
          </cell>
          <cell r="H147">
            <v>0</v>
          </cell>
          <cell r="I147">
            <v>0</v>
          </cell>
        </row>
        <row r="148">
          <cell r="A148" t="str">
            <v>0000</v>
          </cell>
          <cell r="B148" t="str">
            <v>333070</v>
          </cell>
          <cell r="C148" t="str">
            <v>EMPLOYEES MISSION ADVANCE</v>
          </cell>
          <cell r="D148" t="str">
            <v>314535</v>
          </cell>
          <cell r="E148" t="str">
            <v>SPITSINA KARINA VLADIMIROVNA</v>
          </cell>
          <cell r="F148">
            <v>15036</v>
          </cell>
          <cell r="G148">
            <v>15036</v>
          </cell>
          <cell r="H148">
            <v>0</v>
          </cell>
          <cell r="I148">
            <v>0</v>
          </cell>
        </row>
        <row r="149">
          <cell r="A149" t="str">
            <v>0000</v>
          </cell>
          <cell r="B149" t="str">
            <v>333070</v>
          </cell>
          <cell r="C149" t="str">
            <v>EMPLOYEES MISSION ADVANCE</v>
          </cell>
          <cell r="D149" t="str">
            <v>314549</v>
          </cell>
          <cell r="E149" t="str">
            <v>SUISSAS RATO FRANCISCO MANUEL</v>
          </cell>
          <cell r="F149">
            <v>6720</v>
          </cell>
          <cell r="G149">
            <v>6720</v>
          </cell>
          <cell r="H149">
            <v>0</v>
          </cell>
          <cell r="I149">
            <v>0</v>
          </cell>
        </row>
        <row r="150">
          <cell r="A150" t="str">
            <v>0000</v>
          </cell>
          <cell r="B150" t="str">
            <v>333070</v>
          </cell>
          <cell r="C150" t="str">
            <v>EMPLOYEES MISSION ADVANCE</v>
          </cell>
          <cell r="D150" t="str">
            <v>314564</v>
          </cell>
          <cell r="E150" t="str">
            <v>KOZHAKHMETOVICH SYRYMOV</v>
          </cell>
          <cell r="F150">
            <v>2885</v>
          </cell>
          <cell r="G150">
            <v>2885</v>
          </cell>
          <cell r="H150">
            <v>0</v>
          </cell>
          <cell r="I150">
            <v>0</v>
          </cell>
        </row>
        <row r="151">
          <cell r="A151" t="str">
            <v>0000</v>
          </cell>
          <cell r="B151" t="str">
            <v>333070</v>
          </cell>
          <cell r="C151" t="str">
            <v>EMPLOYEES MISSION ADVANCE</v>
          </cell>
          <cell r="D151" t="str">
            <v>314596</v>
          </cell>
          <cell r="E151" t="str">
            <v>TELLI ABBAS</v>
          </cell>
          <cell r="F151">
            <v>2241</v>
          </cell>
          <cell r="G151">
            <v>2241</v>
          </cell>
          <cell r="H151">
            <v>0</v>
          </cell>
          <cell r="I151">
            <v>0</v>
          </cell>
        </row>
        <row r="152">
          <cell r="A152" t="str">
            <v>0000</v>
          </cell>
          <cell r="B152" t="str">
            <v>333070</v>
          </cell>
          <cell r="C152" t="str">
            <v>EMPLOYEES MISSION ADVANCE</v>
          </cell>
          <cell r="D152" t="str">
            <v>314604</v>
          </cell>
          <cell r="E152" t="str">
            <v>TIMERGALIYEVA ZHANARA</v>
          </cell>
          <cell r="F152">
            <v>5133581.12</v>
          </cell>
          <cell r="G152">
            <v>1072120.3200000001</v>
          </cell>
          <cell r="H152">
            <v>4061460.8</v>
          </cell>
          <cell r="I152">
            <v>0</v>
          </cell>
        </row>
        <row r="153">
          <cell r="A153" t="str">
            <v>0000</v>
          </cell>
          <cell r="B153" t="str">
            <v>333070</v>
          </cell>
          <cell r="C153" t="str">
            <v>EMPLOYEES MISSION ADVANCE</v>
          </cell>
          <cell r="D153" t="str">
            <v>314618</v>
          </cell>
          <cell r="E153" t="str">
            <v>DELUBAYKIZI TOLEMAGANBETOVA</v>
          </cell>
          <cell r="F153">
            <v>6210</v>
          </cell>
          <cell r="G153">
            <v>6210</v>
          </cell>
          <cell r="H153">
            <v>0</v>
          </cell>
          <cell r="I153">
            <v>0</v>
          </cell>
        </row>
        <row r="154">
          <cell r="A154" t="str">
            <v>0000</v>
          </cell>
          <cell r="B154" t="str">
            <v>333070</v>
          </cell>
          <cell r="C154" t="str">
            <v>EMPLOYEES MISSION ADVANCE</v>
          </cell>
          <cell r="D154" t="str">
            <v>314624</v>
          </cell>
          <cell r="E154" t="str">
            <v>TORCUATOR EFREN AGUILAR</v>
          </cell>
          <cell r="F154">
            <v>6720</v>
          </cell>
          <cell r="G154">
            <v>6720</v>
          </cell>
          <cell r="H154">
            <v>0</v>
          </cell>
          <cell r="I154">
            <v>0</v>
          </cell>
        </row>
        <row r="155">
          <cell r="A155" t="str">
            <v>0000</v>
          </cell>
          <cell r="B155" t="str">
            <v>333070</v>
          </cell>
          <cell r="C155" t="str">
            <v>EMPLOYEES MISSION ADVANCE</v>
          </cell>
          <cell r="D155" t="str">
            <v>314704</v>
          </cell>
          <cell r="E155" t="str">
            <v>UZKAR</v>
          </cell>
          <cell r="F155">
            <v>6720</v>
          </cell>
          <cell r="G155">
            <v>6720</v>
          </cell>
          <cell r="H155">
            <v>0</v>
          </cell>
          <cell r="I155">
            <v>0</v>
          </cell>
        </row>
        <row r="156">
          <cell r="A156" t="str">
            <v>0000</v>
          </cell>
          <cell r="B156" t="str">
            <v>333070</v>
          </cell>
          <cell r="C156" t="str">
            <v>EMPLOYEES MISSION ADVANCE</v>
          </cell>
          <cell r="D156" t="str">
            <v>314722</v>
          </cell>
          <cell r="E156" t="str">
            <v>VLADIMIROVICH VOROBYOV</v>
          </cell>
          <cell r="F156">
            <v>27495</v>
          </cell>
          <cell r="G156">
            <v>27495</v>
          </cell>
          <cell r="H156">
            <v>0</v>
          </cell>
          <cell r="I156">
            <v>0</v>
          </cell>
        </row>
        <row r="157">
          <cell r="A157" t="str">
            <v>0000</v>
          </cell>
          <cell r="B157" t="str">
            <v>333070</v>
          </cell>
          <cell r="C157" t="str">
            <v>EMPLOYEES MISSION ADVANCE</v>
          </cell>
          <cell r="D157" t="str">
            <v>314726</v>
          </cell>
          <cell r="E157" t="str">
            <v>YALCIN HASAN</v>
          </cell>
          <cell r="F157">
            <v>6720</v>
          </cell>
          <cell r="G157">
            <v>6720</v>
          </cell>
          <cell r="H157">
            <v>0</v>
          </cell>
          <cell r="I157">
            <v>0</v>
          </cell>
        </row>
        <row r="158">
          <cell r="A158" t="str">
            <v>0000</v>
          </cell>
          <cell r="B158" t="str">
            <v>333070</v>
          </cell>
          <cell r="C158" t="str">
            <v>EMPLOYEES MISSION ADVANCE</v>
          </cell>
          <cell r="D158" t="str">
            <v>314727</v>
          </cell>
          <cell r="E158" t="str">
            <v>YALCIN TEYFIK</v>
          </cell>
          <cell r="F158">
            <v>7295</v>
          </cell>
          <cell r="G158">
            <v>7295</v>
          </cell>
          <cell r="H158">
            <v>0</v>
          </cell>
          <cell r="I158">
            <v>0</v>
          </cell>
        </row>
        <row r="159">
          <cell r="A159" t="str">
            <v>0000</v>
          </cell>
          <cell r="B159" t="str">
            <v>333070</v>
          </cell>
          <cell r="C159" t="str">
            <v>EMPLOYEES MISSION ADVANCE</v>
          </cell>
          <cell r="D159" t="str">
            <v>314733</v>
          </cell>
          <cell r="E159" t="str">
            <v>YASAR</v>
          </cell>
          <cell r="F159">
            <v>6720</v>
          </cell>
          <cell r="G159">
            <v>6720</v>
          </cell>
          <cell r="H159">
            <v>0</v>
          </cell>
          <cell r="I159">
            <v>0</v>
          </cell>
        </row>
        <row r="160">
          <cell r="A160" t="str">
            <v>0000</v>
          </cell>
          <cell r="B160" t="str">
            <v>333070</v>
          </cell>
          <cell r="C160" t="str">
            <v>EMPLOYEES MISSION ADVANCE</v>
          </cell>
          <cell r="D160" t="str">
            <v>314735</v>
          </cell>
          <cell r="E160" t="str">
            <v>YAYLA KASIM</v>
          </cell>
          <cell r="F160">
            <v>6720</v>
          </cell>
          <cell r="G160">
            <v>2946</v>
          </cell>
          <cell r="H160">
            <v>3774</v>
          </cell>
          <cell r="I160">
            <v>0</v>
          </cell>
        </row>
        <row r="161">
          <cell r="A161" t="str">
            <v>0000</v>
          </cell>
          <cell r="B161" t="str">
            <v>333070</v>
          </cell>
          <cell r="C161" t="str">
            <v>EMPLOYEES MISSION ADVANCE</v>
          </cell>
          <cell r="D161" t="str">
            <v>314746</v>
          </cell>
          <cell r="E161" t="str">
            <v>ERMEKOVNA YELEUSSIZOVA</v>
          </cell>
          <cell r="F161">
            <v>6720</v>
          </cell>
          <cell r="G161">
            <v>6720</v>
          </cell>
          <cell r="H161">
            <v>0</v>
          </cell>
          <cell r="I161">
            <v>0</v>
          </cell>
        </row>
        <row r="162">
          <cell r="A162" t="str">
            <v>0000</v>
          </cell>
          <cell r="B162" t="str">
            <v>333070</v>
          </cell>
          <cell r="C162" t="str">
            <v>EMPLOYEES MISSION ADVANCE</v>
          </cell>
          <cell r="D162" t="str">
            <v>314786</v>
          </cell>
          <cell r="E162" t="str">
            <v>YILMAZ SELIM</v>
          </cell>
          <cell r="F162">
            <v>17168</v>
          </cell>
          <cell r="G162">
            <v>10448</v>
          </cell>
          <cell r="H162">
            <v>6720</v>
          </cell>
          <cell r="I162">
            <v>0</v>
          </cell>
        </row>
        <row r="163">
          <cell r="A163" t="str">
            <v>0000</v>
          </cell>
          <cell r="B163" t="str">
            <v>333070</v>
          </cell>
          <cell r="C163" t="str">
            <v>EMPLOYEES MISSION ADVANCE</v>
          </cell>
          <cell r="D163" t="str">
            <v>314795</v>
          </cell>
          <cell r="E163" t="str">
            <v>YUZUAK</v>
          </cell>
          <cell r="F163">
            <v>6720</v>
          </cell>
          <cell r="G163">
            <v>6720</v>
          </cell>
          <cell r="H163">
            <v>0</v>
          </cell>
          <cell r="I163">
            <v>0</v>
          </cell>
        </row>
        <row r="164">
          <cell r="A164" t="str">
            <v>0000</v>
          </cell>
          <cell r="B164" t="str">
            <v>333070</v>
          </cell>
          <cell r="C164" t="str">
            <v>EMPLOYEES MISSION ADVANCE</v>
          </cell>
          <cell r="D164" t="str">
            <v>314824</v>
          </cell>
          <cell r="E164" t="str">
            <v>KALDASHEVICH ZHAREKEYEV</v>
          </cell>
          <cell r="F164">
            <v>920</v>
          </cell>
          <cell r="G164">
            <v>920</v>
          </cell>
          <cell r="H164">
            <v>0</v>
          </cell>
          <cell r="I164">
            <v>0</v>
          </cell>
        </row>
        <row r="165">
          <cell r="A165" t="str">
            <v>0000</v>
          </cell>
          <cell r="B165" t="str">
            <v>333070</v>
          </cell>
          <cell r="C165" t="str">
            <v>EMPLOYEES MISSION ADVANCE</v>
          </cell>
          <cell r="D165" t="str">
            <v>314827</v>
          </cell>
          <cell r="E165" t="str">
            <v>ZHARMUKHAMEDOV GANI KHAMITOVICH</v>
          </cell>
          <cell r="F165">
            <v>82322</v>
          </cell>
          <cell r="G165">
            <v>0</v>
          </cell>
          <cell r="H165">
            <v>82322</v>
          </cell>
          <cell r="I165">
            <v>0</v>
          </cell>
        </row>
        <row r="166">
          <cell r="A166" t="str">
            <v>0000</v>
          </cell>
          <cell r="B166" t="str">
            <v>333070</v>
          </cell>
          <cell r="C166" t="str">
            <v>EMPLOYEES MISSION ADVANCE</v>
          </cell>
          <cell r="D166" t="str">
            <v>314851</v>
          </cell>
          <cell r="E166" t="str">
            <v>ZHULBAEVICH ZHUMABAYEV</v>
          </cell>
          <cell r="F166">
            <v>14750</v>
          </cell>
          <cell r="G166">
            <v>14750</v>
          </cell>
          <cell r="H166">
            <v>0</v>
          </cell>
          <cell r="I166">
            <v>0</v>
          </cell>
        </row>
        <row r="167">
          <cell r="A167" t="str">
            <v>0000</v>
          </cell>
          <cell r="B167" t="str">
            <v>333070</v>
          </cell>
          <cell r="C167" t="str">
            <v>EMPLOYEES MISSION ADVANCE</v>
          </cell>
          <cell r="D167" t="str">
            <v>314863</v>
          </cell>
          <cell r="E167" t="str">
            <v>ZHUMATOV ASYLBEK MURATZHANOVICH</v>
          </cell>
          <cell r="F167">
            <v>46473</v>
          </cell>
          <cell r="G167">
            <v>8510</v>
          </cell>
          <cell r="H167">
            <v>37963</v>
          </cell>
          <cell r="I167">
            <v>0</v>
          </cell>
        </row>
        <row r="168">
          <cell r="A168" t="str">
            <v>0000</v>
          </cell>
          <cell r="B168" t="str">
            <v>333070</v>
          </cell>
          <cell r="C168" t="str">
            <v>EMPLOYEES MISSION ADVANCE</v>
          </cell>
          <cell r="D168" t="str">
            <v>316017</v>
          </cell>
          <cell r="E168" t="str">
            <v>IGOREVNA ZELENSKAYA</v>
          </cell>
          <cell r="F168">
            <v>15103</v>
          </cell>
          <cell r="G168">
            <v>15103</v>
          </cell>
          <cell r="H168">
            <v>0</v>
          </cell>
          <cell r="I168">
            <v>0</v>
          </cell>
        </row>
        <row r="169">
          <cell r="A169" t="str">
            <v>0000</v>
          </cell>
          <cell r="B169" t="str">
            <v>333070</v>
          </cell>
          <cell r="C169" t="str">
            <v>EMPLOYEES MISSION ADVANCE</v>
          </cell>
          <cell r="D169" t="str">
            <v>316096</v>
          </cell>
          <cell r="E169" t="str">
            <v>AITYBAEV BOLATBEK</v>
          </cell>
          <cell r="F169">
            <v>1000</v>
          </cell>
          <cell r="G169">
            <v>1000</v>
          </cell>
          <cell r="H169">
            <v>0</v>
          </cell>
          <cell r="I169">
            <v>0</v>
          </cell>
        </row>
        <row r="170">
          <cell r="A170" t="str">
            <v>0000</v>
          </cell>
          <cell r="B170" t="str">
            <v>333070</v>
          </cell>
          <cell r="C170" t="str">
            <v>EMPLOYEES MISSION ADVANCE</v>
          </cell>
          <cell r="D170" t="str">
            <v>316097</v>
          </cell>
          <cell r="E170" t="str">
            <v>ASHIROV ERKANAT</v>
          </cell>
          <cell r="F170">
            <v>1800</v>
          </cell>
          <cell r="G170">
            <v>1800</v>
          </cell>
          <cell r="H170">
            <v>0</v>
          </cell>
          <cell r="I170">
            <v>0</v>
          </cell>
        </row>
        <row r="171">
          <cell r="A171" t="str">
            <v>0000</v>
          </cell>
          <cell r="B171" t="str">
            <v>333070</v>
          </cell>
          <cell r="C171" t="str">
            <v>EMPLOYEES MISSION ADVANCE</v>
          </cell>
          <cell r="D171" t="str">
            <v>316102</v>
          </cell>
          <cell r="E171" t="str">
            <v>ABU JERAS LEILA</v>
          </cell>
          <cell r="F171">
            <v>11135</v>
          </cell>
          <cell r="G171">
            <v>11135</v>
          </cell>
          <cell r="H171">
            <v>0</v>
          </cell>
          <cell r="I171">
            <v>0</v>
          </cell>
        </row>
        <row r="172">
          <cell r="A172" t="str">
            <v>0000</v>
          </cell>
          <cell r="B172" t="str">
            <v>333070</v>
          </cell>
          <cell r="C172" t="str">
            <v>EMPLOYEES MISSION ADVANCE</v>
          </cell>
          <cell r="D172" t="str">
            <v>316103</v>
          </cell>
          <cell r="E172" t="str">
            <v>ALMANZOR RENATO</v>
          </cell>
          <cell r="F172">
            <v>7219</v>
          </cell>
          <cell r="G172">
            <v>7219</v>
          </cell>
          <cell r="H172">
            <v>0</v>
          </cell>
          <cell r="I172">
            <v>0</v>
          </cell>
        </row>
        <row r="173">
          <cell r="A173" t="str">
            <v>0000</v>
          </cell>
          <cell r="B173" t="str">
            <v>333070</v>
          </cell>
          <cell r="C173" t="str">
            <v>EMPLOYEES MISSION ADVANCE</v>
          </cell>
          <cell r="D173" t="str">
            <v>316104</v>
          </cell>
          <cell r="E173" t="str">
            <v>BAKTYGALIYEV SABIT</v>
          </cell>
          <cell r="F173">
            <v>1213</v>
          </cell>
          <cell r="G173">
            <v>1213</v>
          </cell>
          <cell r="H173">
            <v>0</v>
          </cell>
          <cell r="I173">
            <v>0</v>
          </cell>
        </row>
        <row r="174">
          <cell r="A174" t="str">
            <v>0000</v>
          </cell>
          <cell r="B174" t="str">
            <v>333070</v>
          </cell>
          <cell r="C174" t="str">
            <v>EMPLOYEES MISSION ADVANCE</v>
          </cell>
          <cell r="D174" t="str">
            <v>316106</v>
          </cell>
          <cell r="E174" t="str">
            <v>KOG YALCIN</v>
          </cell>
          <cell r="F174">
            <v>6720</v>
          </cell>
          <cell r="G174">
            <v>6720</v>
          </cell>
          <cell r="H174">
            <v>0</v>
          </cell>
          <cell r="I174">
            <v>0</v>
          </cell>
        </row>
        <row r="175">
          <cell r="A175" t="str">
            <v>0000</v>
          </cell>
          <cell r="B175" t="str">
            <v>333070</v>
          </cell>
          <cell r="C175" t="str">
            <v>EMPLOYEES MISSION ADVANCE</v>
          </cell>
          <cell r="D175" t="str">
            <v>316107</v>
          </cell>
          <cell r="E175" t="str">
            <v>KOJNEKSIZ AHMET</v>
          </cell>
          <cell r="F175">
            <v>6720</v>
          </cell>
          <cell r="G175">
            <v>6720</v>
          </cell>
          <cell r="H175">
            <v>0</v>
          </cell>
          <cell r="I175">
            <v>0</v>
          </cell>
        </row>
        <row r="176">
          <cell r="A176" t="str">
            <v>0000</v>
          </cell>
          <cell r="B176" t="str">
            <v>333070</v>
          </cell>
          <cell r="C176" t="str">
            <v>EMPLOYEES MISSION ADVANCE</v>
          </cell>
          <cell r="D176" t="str">
            <v>316108</v>
          </cell>
          <cell r="E176" t="str">
            <v>KADYROV SERIK</v>
          </cell>
          <cell r="F176">
            <v>3447</v>
          </cell>
          <cell r="G176">
            <v>3447</v>
          </cell>
          <cell r="H176">
            <v>0</v>
          </cell>
          <cell r="I176">
            <v>0</v>
          </cell>
        </row>
        <row r="177">
          <cell r="A177" t="str">
            <v>0000</v>
          </cell>
          <cell r="B177" t="str">
            <v>333070</v>
          </cell>
          <cell r="C177" t="str">
            <v>EMPLOYEES MISSION ADVANCE</v>
          </cell>
          <cell r="D177" t="str">
            <v>316109</v>
          </cell>
          <cell r="E177" t="str">
            <v>KHUISAINOVA ZARIMA</v>
          </cell>
          <cell r="F177">
            <v>34350</v>
          </cell>
          <cell r="G177">
            <v>34350</v>
          </cell>
          <cell r="H177">
            <v>0</v>
          </cell>
          <cell r="I177">
            <v>0</v>
          </cell>
        </row>
        <row r="178">
          <cell r="A178" t="str">
            <v>0000</v>
          </cell>
          <cell r="B178" t="str">
            <v>333070</v>
          </cell>
          <cell r="C178" t="str">
            <v>EMPLOYEES MISSION ADVANCE</v>
          </cell>
          <cell r="D178" t="str">
            <v>316110</v>
          </cell>
          <cell r="E178" t="str">
            <v>LUKPANOVA ZHANNA</v>
          </cell>
          <cell r="F178">
            <v>849773.4</v>
          </cell>
          <cell r="G178">
            <v>849773.4</v>
          </cell>
          <cell r="H178">
            <v>0</v>
          </cell>
          <cell r="I178">
            <v>0</v>
          </cell>
        </row>
        <row r="179">
          <cell r="A179" t="str">
            <v>0000</v>
          </cell>
          <cell r="B179" t="str">
            <v>333070</v>
          </cell>
          <cell r="C179" t="str">
            <v>EMPLOYEES MISSION ADVANCE</v>
          </cell>
          <cell r="D179" t="str">
            <v>316111</v>
          </cell>
          <cell r="E179" t="str">
            <v>MANGUAT JUNAR</v>
          </cell>
          <cell r="F179">
            <v>23465</v>
          </cell>
          <cell r="G179">
            <v>23465</v>
          </cell>
          <cell r="H179">
            <v>0</v>
          </cell>
          <cell r="I179">
            <v>0</v>
          </cell>
        </row>
        <row r="180">
          <cell r="A180" t="str">
            <v>0000</v>
          </cell>
          <cell r="B180" t="str">
            <v>333070</v>
          </cell>
          <cell r="C180" t="str">
            <v>EMPLOYEES MISSION ADVANCE</v>
          </cell>
          <cell r="D180" t="str">
            <v>316112</v>
          </cell>
          <cell r="E180" t="str">
            <v>UTAUBAYEVA GULNARA</v>
          </cell>
          <cell r="F180">
            <v>40931</v>
          </cell>
          <cell r="G180">
            <v>40931</v>
          </cell>
          <cell r="H180">
            <v>0</v>
          </cell>
          <cell r="I180">
            <v>0</v>
          </cell>
        </row>
        <row r="181">
          <cell r="A181" t="str">
            <v>0000</v>
          </cell>
          <cell r="B181" t="str">
            <v>333070</v>
          </cell>
          <cell r="C181" t="str">
            <v>EMPLOYEES MISSION ADVANCE</v>
          </cell>
          <cell r="D181" t="str">
            <v>316118</v>
          </cell>
          <cell r="E181" t="str">
            <v>PB ZYBKIN SERGEY</v>
          </cell>
          <cell r="F181">
            <v>5100</v>
          </cell>
          <cell r="G181">
            <v>0</v>
          </cell>
          <cell r="H181">
            <v>5100</v>
          </cell>
          <cell r="I181">
            <v>0</v>
          </cell>
        </row>
        <row r="182">
          <cell r="A182" t="str">
            <v>0000</v>
          </cell>
          <cell r="B182" t="str">
            <v>333070</v>
          </cell>
          <cell r="C182" t="str">
            <v>EMPLOYEES MISSION ADVANCE</v>
          </cell>
          <cell r="D182" t="str">
            <v>P002037</v>
          </cell>
          <cell r="E182" t="str">
            <v>DORE RENZO</v>
          </cell>
          <cell r="F182">
            <v>5808</v>
          </cell>
          <cell r="G182">
            <v>5808</v>
          </cell>
          <cell r="H182">
            <v>0</v>
          </cell>
          <cell r="I182">
            <v>0</v>
          </cell>
        </row>
        <row r="183">
          <cell r="A183" t="str">
            <v>0000</v>
          </cell>
          <cell r="B183" t="str">
            <v>333070</v>
          </cell>
          <cell r="C183" t="str">
            <v>EMPLOYEES MISSION ADVANCE</v>
          </cell>
          <cell r="D183" t="str">
            <v>P02043</v>
          </cell>
          <cell r="E183" t="str">
            <v>FANNI RENATO</v>
          </cell>
          <cell r="F183">
            <v>5152</v>
          </cell>
          <cell r="G183">
            <v>5152</v>
          </cell>
          <cell r="H183">
            <v>0</v>
          </cell>
          <cell r="I183">
            <v>0</v>
          </cell>
        </row>
        <row r="184">
          <cell r="A184" t="str">
            <v>0000</v>
          </cell>
          <cell r="B184" t="str">
            <v>333070</v>
          </cell>
          <cell r="C184" t="str">
            <v>EMPLOYEES MISSION ADVANCE</v>
          </cell>
          <cell r="D184" t="str">
            <v>P06065</v>
          </cell>
          <cell r="E184" t="str">
            <v>ARNALDO ARDITI</v>
          </cell>
          <cell r="F184">
            <v>18649</v>
          </cell>
          <cell r="G184">
            <v>18649</v>
          </cell>
          <cell r="H184">
            <v>0</v>
          </cell>
          <cell r="I184">
            <v>0</v>
          </cell>
        </row>
        <row r="185">
          <cell r="A185" t="str">
            <v>0000</v>
          </cell>
          <cell r="B185" t="str">
            <v>333070</v>
          </cell>
          <cell r="C185" t="str">
            <v>EMPLOYEES MISSION ADVANCE</v>
          </cell>
          <cell r="D185" t="str">
            <v>P08473</v>
          </cell>
          <cell r="E185" t="str">
            <v>SANTARELLI</v>
          </cell>
          <cell r="F185">
            <v>11212</v>
          </cell>
          <cell r="G185">
            <v>11212</v>
          </cell>
          <cell r="H185">
            <v>0</v>
          </cell>
          <cell r="I185">
            <v>0</v>
          </cell>
        </row>
        <row r="186">
          <cell r="A186" t="str">
            <v>0000</v>
          </cell>
          <cell r="B186" t="str">
            <v>333070</v>
          </cell>
          <cell r="C186" t="str">
            <v>EMPLOYEES MISSION ADVANCE</v>
          </cell>
          <cell r="D186" t="str">
            <v>P13771</v>
          </cell>
          <cell r="E186" t="str">
            <v>STARNIERI</v>
          </cell>
          <cell r="F186">
            <v>12437</v>
          </cell>
          <cell r="G186">
            <v>12437</v>
          </cell>
          <cell r="H186">
            <v>0</v>
          </cell>
          <cell r="I186">
            <v>0</v>
          </cell>
        </row>
        <row r="187">
          <cell r="A187" t="str">
            <v>0000</v>
          </cell>
          <cell r="B187" t="str">
            <v>333070</v>
          </cell>
          <cell r="C187" t="str">
            <v>EMPLOYEES MISSION ADVANCE</v>
          </cell>
          <cell r="D187" t="str">
            <v>P13894</v>
          </cell>
          <cell r="E187" t="str">
            <v>MARCON GIUSEPPE</v>
          </cell>
          <cell r="F187">
            <v>43567</v>
          </cell>
          <cell r="G187">
            <v>43567</v>
          </cell>
          <cell r="H187">
            <v>0</v>
          </cell>
          <cell r="I187">
            <v>0</v>
          </cell>
        </row>
        <row r="188">
          <cell r="A188" t="str">
            <v>0000</v>
          </cell>
          <cell r="B188" t="str">
            <v>333070</v>
          </cell>
          <cell r="C188" t="str">
            <v>EMPLOYEES MISSION ADVANCE</v>
          </cell>
          <cell r="D188" t="str">
            <v>P13950</v>
          </cell>
          <cell r="E188" t="str">
            <v>FAVARO ENZO</v>
          </cell>
          <cell r="F188">
            <v>8878</v>
          </cell>
          <cell r="G188">
            <v>8878</v>
          </cell>
          <cell r="H188">
            <v>0</v>
          </cell>
          <cell r="I188">
            <v>0</v>
          </cell>
        </row>
        <row r="189">
          <cell r="A189" t="str">
            <v>0000</v>
          </cell>
          <cell r="B189" t="str">
            <v>333070</v>
          </cell>
          <cell r="C189" t="str">
            <v>EMPLOYEES MISSION ADVANCE</v>
          </cell>
          <cell r="D189" t="str">
            <v>P14453</v>
          </cell>
          <cell r="E189" t="str">
            <v>VIOLA SALVATORE</v>
          </cell>
          <cell r="F189">
            <v>9271</v>
          </cell>
          <cell r="G189">
            <v>9271</v>
          </cell>
          <cell r="H189">
            <v>0</v>
          </cell>
          <cell r="I189">
            <v>0</v>
          </cell>
        </row>
        <row r="190">
          <cell r="A190" t="str">
            <v>0000</v>
          </cell>
          <cell r="B190" t="str">
            <v>333070</v>
          </cell>
          <cell r="C190" t="str">
            <v>EMPLOYEES MISSION ADVANCE</v>
          </cell>
          <cell r="D190" t="str">
            <v>P14457</v>
          </cell>
          <cell r="E190" t="str">
            <v>ANTONELLI GIOVANNI</v>
          </cell>
          <cell r="F190">
            <v>10159</v>
          </cell>
          <cell r="G190">
            <v>10159</v>
          </cell>
          <cell r="H190">
            <v>0</v>
          </cell>
          <cell r="I190">
            <v>0</v>
          </cell>
        </row>
        <row r="191">
          <cell r="A191" t="str">
            <v>0000</v>
          </cell>
          <cell r="B191" t="str">
            <v>333070</v>
          </cell>
          <cell r="C191" t="str">
            <v>EMPLOYEES MISSION ADVANCE</v>
          </cell>
          <cell r="D191" t="str">
            <v>P16159</v>
          </cell>
          <cell r="E191" t="str">
            <v>TAVANELLI FELICE ANGELO</v>
          </cell>
          <cell r="F191">
            <v>37843</v>
          </cell>
          <cell r="G191">
            <v>37843</v>
          </cell>
          <cell r="H191">
            <v>0</v>
          </cell>
          <cell r="I191">
            <v>0</v>
          </cell>
        </row>
        <row r="192">
          <cell r="A192" t="str">
            <v>0000</v>
          </cell>
          <cell r="B192" t="str">
            <v>333070</v>
          </cell>
          <cell r="C192" t="str">
            <v>EMPLOYEES MISSION ADVANCE</v>
          </cell>
          <cell r="D192" t="str">
            <v>P16177</v>
          </cell>
          <cell r="E192" t="str">
            <v>BELMONTE DINO</v>
          </cell>
          <cell r="F192">
            <v>14571</v>
          </cell>
          <cell r="G192">
            <v>14571</v>
          </cell>
          <cell r="H192">
            <v>0</v>
          </cell>
          <cell r="I192">
            <v>0</v>
          </cell>
        </row>
        <row r="193">
          <cell r="A193" t="str">
            <v>0000</v>
          </cell>
          <cell r="B193" t="str">
            <v>333070</v>
          </cell>
          <cell r="C193" t="str">
            <v>EMPLOYEES MISSION ADVANCE</v>
          </cell>
          <cell r="D193" t="str">
            <v>P56218</v>
          </cell>
          <cell r="E193" t="str">
            <v>ANGELOTTI ADRIANO</v>
          </cell>
          <cell r="F193">
            <v>16191</v>
          </cell>
          <cell r="G193">
            <v>16191</v>
          </cell>
          <cell r="H193">
            <v>0</v>
          </cell>
          <cell r="I193">
            <v>0</v>
          </cell>
        </row>
        <row r="194">
          <cell r="A194" t="str">
            <v>0000</v>
          </cell>
          <cell r="B194" t="str">
            <v>333070</v>
          </cell>
          <cell r="C194" t="str">
            <v>EMPLOYEES MISSION ADVANCE</v>
          </cell>
          <cell r="D194" t="str">
            <v>P56854</v>
          </cell>
          <cell r="E194" t="str">
            <v>CASTAGNA ALESSANDRO</v>
          </cell>
          <cell r="F194">
            <v>146141</v>
          </cell>
          <cell r="G194">
            <v>130733</v>
          </cell>
          <cell r="H194">
            <v>15408</v>
          </cell>
          <cell r="I194">
            <v>0</v>
          </cell>
        </row>
        <row r="195">
          <cell r="A195" t="str">
            <v>0000</v>
          </cell>
          <cell r="B195" t="str">
            <v>333070</v>
          </cell>
          <cell r="C195" t="str">
            <v>EMPLOYEES MISSION ADVANCE</v>
          </cell>
          <cell r="D195" t="str">
            <v>P56874</v>
          </cell>
          <cell r="E195" t="str">
            <v>GALANTI GUGLIELMO</v>
          </cell>
          <cell r="F195">
            <v>5089</v>
          </cell>
          <cell r="G195">
            <v>5089</v>
          </cell>
          <cell r="H195">
            <v>0</v>
          </cell>
          <cell r="I195">
            <v>0</v>
          </cell>
        </row>
        <row r="196">
          <cell r="A196" t="str">
            <v>0000</v>
          </cell>
          <cell r="B196" t="str">
            <v>333070</v>
          </cell>
          <cell r="C196" t="str">
            <v>EMPLOYEES MISSION ADVANCE</v>
          </cell>
          <cell r="D196" t="str">
            <v>P57458</v>
          </cell>
          <cell r="E196" t="str">
            <v>GONZALES</v>
          </cell>
          <cell r="F196">
            <v>12009</v>
          </cell>
          <cell r="G196">
            <v>3600</v>
          </cell>
          <cell r="H196">
            <v>8409</v>
          </cell>
          <cell r="I196">
            <v>0</v>
          </cell>
        </row>
        <row r="197">
          <cell r="A197" t="str">
            <v>0000</v>
          </cell>
          <cell r="B197" t="str">
            <v>333070</v>
          </cell>
          <cell r="C197" t="str">
            <v>EMPLOYEES MISSION ADVANCE</v>
          </cell>
          <cell r="D197" t="str">
            <v>P58029</v>
          </cell>
          <cell r="E197" t="str">
            <v>QUITADANO MICHELE</v>
          </cell>
          <cell r="F197">
            <v>12159</v>
          </cell>
          <cell r="G197">
            <v>12159</v>
          </cell>
          <cell r="H197">
            <v>0</v>
          </cell>
          <cell r="I197">
            <v>0</v>
          </cell>
        </row>
        <row r="198">
          <cell r="A198" t="str">
            <v>0000</v>
          </cell>
          <cell r="B198" t="str">
            <v>333070</v>
          </cell>
          <cell r="C198" t="str">
            <v>EMPLOYEES MISSION ADVANCE</v>
          </cell>
          <cell r="D198" t="str">
            <v>P58214</v>
          </cell>
          <cell r="E198" t="str">
            <v>LA TERRA  FRANCESCO</v>
          </cell>
          <cell r="F198">
            <v>10418</v>
          </cell>
          <cell r="G198">
            <v>10418</v>
          </cell>
          <cell r="H198">
            <v>0</v>
          </cell>
          <cell r="I198">
            <v>0</v>
          </cell>
        </row>
        <row r="199">
          <cell r="A199" t="str">
            <v>0000</v>
          </cell>
          <cell r="B199" t="str">
            <v>333070</v>
          </cell>
          <cell r="C199" t="str">
            <v>EMPLOYEES MISSION ADVANCE</v>
          </cell>
          <cell r="D199" t="str">
            <v>P58251</v>
          </cell>
          <cell r="E199" t="str">
            <v>D'ERRICO GILBERTO</v>
          </cell>
          <cell r="F199">
            <v>12875</v>
          </cell>
          <cell r="G199">
            <v>12875</v>
          </cell>
          <cell r="H199">
            <v>0</v>
          </cell>
          <cell r="I199">
            <v>0</v>
          </cell>
        </row>
        <row r="200">
          <cell r="A200" t="str">
            <v>0000</v>
          </cell>
          <cell r="B200" t="str">
            <v>333070</v>
          </cell>
          <cell r="C200" t="str">
            <v>EMPLOYEES MISSION ADVANCE</v>
          </cell>
          <cell r="D200" t="str">
            <v>P58373</v>
          </cell>
          <cell r="E200" t="str">
            <v>DE MUNTAS LORIS</v>
          </cell>
          <cell r="F200">
            <v>17580</v>
          </cell>
          <cell r="G200">
            <v>17580</v>
          </cell>
          <cell r="H200">
            <v>0</v>
          </cell>
          <cell r="I200">
            <v>0</v>
          </cell>
        </row>
        <row r="201">
          <cell r="A201" t="str">
            <v>0000</v>
          </cell>
          <cell r="B201" t="str">
            <v>333070</v>
          </cell>
          <cell r="C201" t="str">
            <v>EMPLOYEES MISSION ADVANCE</v>
          </cell>
          <cell r="D201" t="str">
            <v>P60892</v>
          </cell>
          <cell r="E201" t="str">
            <v>LIZZA</v>
          </cell>
          <cell r="F201">
            <v>6311</v>
          </cell>
          <cell r="G201">
            <v>6311</v>
          </cell>
          <cell r="H201">
            <v>0</v>
          </cell>
          <cell r="I201">
            <v>0</v>
          </cell>
        </row>
        <row r="202">
          <cell r="A202" t="str">
            <v>0000</v>
          </cell>
          <cell r="B202" t="str">
            <v>333090</v>
          </cell>
          <cell r="C202" t="str">
            <v>PAYROLL DEDUCTION SUNDRY</v>
          </cell>
          <cell r="D202" t="str">
            <v>316092</v>
          </cell>
          <cell r="E202" t="str">
            <v>LOCAL PERSONNEL</v>
          </cell>
          <cell r="F202">
            <v>1176329.32</v>
          </cell>
          <cell r="G202">
            <v>1587704.56</v>
          </cell>
          <cell r="H202">
            <v>0</v>
          </cell>
          <cell r="I202">
            <v>411375.24</v>
          </cell>
        </row>
        <row r="203">
          <cell r="A203" t="str">
            <v>0000</v>
          </cell>
          <cell r="B203" t="str">
            <v>334040</v>
          </cell>
          <cell r="C203" t="str">
            <v>GUARANTEE DEPOSITS FOR SHORT TERM DEBTS</v>
          </cell>
          <cell r="D203" t="str">
            <v>2857</v>
          </cell>
          <cell r="E203" t="str">
            <v>KAZINVESTBANK JSC</v>
          </cell>
          <cell r="F203">
            <v>38565765.899999999</v>
          </cell>
          <cell r="G203">
            <v>0</v>
          </cell>
          <cell r="H203">
            <v>38565765.899999999</v>
          </cell>
          <cell r="I203">
            <v>0</v>
          </cell>
        </row>
        <row r="204">
          <cell r="A204" t="str">
            <v>0000</v>
          </cell>
          <cell r="B204" t="str">
            <v>334040</v>
          </cell>
          <cell r="C204" t="str">
            <v>GUARANTEE DEPOSITS FOR SHORT TERM DEBTS</v>
          </cell>
          <cell r="D204" t="str">
            <v>2858</v>
          </cell>
          <cell r="E204" t="str">
            <v>CUSTOM AKTAU TAX DEPT</v>
          </cell>
          <cell r="F204">
            <v>343741961</v>
          </cell>
          <cell r="G204">
            <v>224428635</v>
          </cell>
          <cell r="H204">
            <v>119313326</v>
          </cell>
          <cell r="I204">
            <v>0</v>
          </cell>
        </row>
        <row r="205">
          <cell r="A205" t="str">
            <v>0000</v>
          </cell>
          <cell r="B205" t="str">
            <v>343010</v>
          </cell>
          <cell r="C205" t="str">
            <v>S/T PREPAID EXPENSES THIRD PARTIES/GROUP</v>
          </cell>
          <cell r="D205" t="str">
            <v>36299</v>
          </cell>
          <cell r="E205" t="str">
            <v>PB ILESHEV MAXIM MAKSUTOVICH</v>
          </cell>
          <cell r="F205">
            <v>1632480</v>
          </cell>
          <cell r="G205">
            <v>0</v>
          </cell>
          <cell r="H205">
            <v>1632480</v>
          </cell>
          <cell r="I205">
            <v>0</v>
          </cell>
        </row>
        <row r="206">
          <cell r="A206" t="str">
            <v>0000</v>
          </cell>
          <cell r="B206" t="str">
            <v>343010</v>
          </cell>
          <cell r="C206" t="str">
            <v>S/T PREPAID EXPENSES THIRD PARTIES/GROUP</v>
          </cell>
          <cell r="D206" t="str">
            <v>38123</v>
          </cell>
          <cell r="E206" t="str">
            <v>SAGYNDYKOV SERIK PB</v>
          </cell>
          <cell r="F206">
            <v>334500</v>
          </cell>
          <cell r="G206">
            <v>0</v>
          </cell>
          <cell r="H206">
            <v>334500</v>
          </cell>
          <cell r="I206">
            <v>0</v>
          </cell>
        </row>
        <row r="207">
          <cell r="A207" t="str">
            <v>0000</v>
          </cell>
          <cell r="B207" t="str">
            <v>343010</v>
          </cell>
          <cell r="C207" t="str">
            <v>S/T PREPAID EXPENSES THIRD PARTIES/GROUP</v>
          </cell>
          <cell r="D207" t="str">
            <v>38816</v>
          </cell>
          <cell r="E207" t="str">
            <v>KISSELYOVA YELENA PB</v>
          </cell>
          <cell r="F207">
            <v>2008350</v>
          </cell>
          <cell r="G207">
            <v>0</v>
          </cell>
          <cell r="H207">
            <v>2008350</v>
          </cell>
          <cell r="I207">
            <v>0</v>
          </cell>
        </row>
        <row r="208">
          <cell r="A208" t="str">
            <v>0000</v>
          </cell>
          <cell r="B208" t="str">
            <v>343010</v>
          </cell>
          <cell r="C208" t="str">
            <v>S/T PREPAID EXPENSES THIRD PARTIES/GROUP</v>
          </cell>
          <cell r="D208" t="str">
            <v>39036</v>
          </cell>
          <cell r="E208" t="str">
            <v>ZHALGASPAYEV ASLAN PB</v>
          </cell>
          <cell r="F208">
            <v>539529</v>
          </cell>
          <cell r="G208">
            <v>0</v>
          </cell>
          <cell r="H208">
            <v>539529</v>
          </cell>
          <cell r="I208">
            <v>0</v>
          </cell>
        </row>
        <row r="209">
          <cell r="A209" t="str">
            <v>0000</v>
          </cell>
          <cell r="B209" t="str">
            <v>352010</v>
          </cell>
          <cell r="C209" t="str">
            <v>ADVANCE PAYMENT TO NATIONAL/GRP SUPPLIERS</v>
          </cell>
          <cell r="D209" t="str">
            <v>34252</v>
          </cell>
          <cell r="E209" t="str">
            <v>ATYRAU REAL ESTATE L</v>
          </cell>
          <cell r="F209">
            <v>14296004</v>
          </cell>
          <cell r="G209">
            <v>0</v>
          </cell>
          <cell r="H209">
            <v>14296004</v>
          </cell>
          <cell r="I209">
            <v>0</v>
          </cell>
        </row>
        <row r="210">
          <cell r="A210" t="str">
            <v>0000</v>
          </cell>
          <cell r="B210" t="str">
            <v>352010</v>
          </cell>
          <cell r="C210" t="str">
            <v>ADVANCE PAYMENT TO NATIONAL/GRP SUPPLIERS</v>
          </cell>
          <cell r="D210" t="str">
            <v>34275</v>
          </cell>
          <cell r="E210" t="str">
            <v>FIRMA FOLTY LLP</v>
          </cell>
          <cell r="F210">
            <v>1704500</v>
          </cell>
          <cell r="G210">
            <v>0</v>
          </cell>
          <cell r="H210">
            <v>1704500</v>
          </cell>
          <cell r="I210">
            <v>0</v>
          </cell>
        </row>
        <row r="211">
          <cell r="A211" t="str">
            <v>0000</v>
          </cell>
          <cell r="B211" t="str">
            <v>352010</v>
          </cell>
          <cell r="C211" t="str">
            <v>ADVANCE PAYMENT TO NATIONAL/GRP SUPPLIERS</v>
          </cell>
          <cell r="D211" t="str">
            <v>34291</v>
          </cell>
          <cell r="E211" t="str">
            <v>KASKOR SERVICE</v>
          </cell>
          <cell r="F211">
            <v>18794122.109999999</v>
          </cell>
          <cell r="G211">
            <v>17866552.899999999</v>
          </cell>
          <cell r="H211">
            <v>927569.21</v>
          </cell>
          <cell r="I211">
            <v>0</v>
          </cell>
        </row>
        <row r="212">
          <cell r="A212" t="str">
            <v>0000</v>
          </cell>
          <cell r="B212" t="str">
            <v>352010</v>
          </cell>
          <cell r="C212" t="str">
            <v>ADVANCE PAYMENT TO NATIONAL/GRP SUPPLIERS</v>
          </cell>
          <cell r="D212" t="str">
            <v>34293</v>
          </cell>
          <cell r="E212" t="str">
            <v>KAZAKHTELECOM JSC</v>
          </cell>
          <cell r="F212">
            <v>18870028</v>
          </cell>
          <cell r="G212">
            <v>0</v>
          </cell>
          <cell r="H212">
            <v>18870028</v>
          </cell>
          <cell r="I212">
            <v>0</v>
          </cell>
        </row>
        <row r="213">
          <cell r="A213" t="str">
            <v>0000</v>
          </cell>
          <cell r="B213" t="str">
            <v>352010</v>
          </cell>
          <cell r="C213" t="str">
            <v>ADVANCE PAYMENT TO NATIONAL/GRP SUPPLIERS</v>
          </cell>
          <cell r="D213" t="str">
            <v>34328</v>
          </cell>
          <cell r="E213" t="str">
            <v>SPECIAL OIL PROJECTS LLC</v>
          </cell>
          <cell r="F213">
            <v>15287596</v>
          </cell>
          <cell r="G213">
            <v>0</v>
          </cell>
          <cell r="H213">
            <v>15287596</v>
          </cell>
          <cell r="I213">
            <v>0</v>
          </cell>
        </row>
        <row r="214">
          <cell r="A214" t="str">
            <v>0000</v>
          </cell>
          <cell r="B214" t="str">
            <v>352010</v>
          </cell>
          <cell r="C214" t="str">
            <v>ADVANCE PAYMENT TO NATIONAL/GRP SUPPLIERS</v>
          </cell>
          <cell r="D214" t="str">
            <v>34388</v>
          </cell>
          <cell r="E214" t="str">
            <v>EURASIA INSURANCE COMPANY JSC</v>
          </cell>
          <cell r="F214">
            <v>94590</v>
          </cell>
          <cell r="G214">
            <v>1739597.04</v>
          </cell>
          <cell r="H214">
            <v>0</v>
          </cell>
          <cell r="I214">
            <v>1645007.04</v>
          </cell>
        </row>
        <row r="215">
          <cell r="A215" t="str">
            <v>0000</v>
          </cell>
          <cell r="B215" t="str">
            <v>352010</v>
          </cell>
          <cell r="C215" t="str">
            <v>ADVANCE PAYMENT TO NATIONAL/GRP SUPPLIERS</v>
          </cell>
          <cell r="D215" t="str">
            <v>34811</v>
          </cell>
          <cell r="E215" t="str">
            <v>UPP LLP</v>
          </cell>
          <cell r="F215">
            <v>29028998.579999998</v>
          </cell>
          <cell r="G215">
            <v>16725621.470000001</v>
          </cell>
          <cell r="H215">
            <v>12303377.109999999</v>
          </cell>
          <cell r="I215">
            <v>0</v>
          </cell>
        </row>
        <row r="216">
          <cell r="A216" t="str">
            <v>0000</v>
          </cell>
          <cell r="B216" t="str">
            <v>352010</v>
          </cell>
          <cell r="C216" t="str">
            <v>ADVANCE PAYMENT TO NATIONAL/GRP SUPPLIERS</v>
          </cell>
          <cell r="D216" t="str">
            <v>34838</v>
          </cell>
          <cell r="E216" t="str">
            <v>PK SPMNU LLP</v>
          </cell>
          <cell r="F216">
            <v>3000000</v>
          </cell>
          <cell r="G216">
            <v>0</v>
          </cell>
          <cell r="H216">
            <v>3000000</v>
          </cell>
          <cell r="I216">
            <v>0</v>
          </cell>
        </row>
        <row r="217">
          <cell r="A217" t="str">
            <v>0000</v>
          </cell>
          <cell r="B217" t="str">
            <v>352010</v>
          </cell>
          <cell r="C217" t="str">
            <v>ADVANCE PAYMENT TO NATIONAL/GRP SUPPLIERS</v>
          </cell>
          <cell r="D217" t="str">
            <v>34847</v>
          </cell>
          <cell r="E217" t="str">
            <v>VECTOR ES LLP</v>
          </cell>
          <cell r="F217">
            <v>22837177.469999999</v>
          </cell>
          <cell r="G217">
            <v>0</v>
          </cell>
          <cell r="H217">
            <v>22837177.469999999</v>
          </cell>
          <cell r="I217">
            <v>0</v>
          </cell>
        </row>
        <row r="218">
          <cell r="A218" t="str">
            <v>0000</v>
          </cell>
          <cell r="B218" t="str">
            <v>352010</v>
          </cell>
          <cell r="C218" t="str">
            <v>ADVANCE PAYMENT TO NATIONAL/GRP SUPPLIERS</v>
          </cell>
          <cell r="D218" t="str">
            <v>34848</v>
          </cell>
          <cell r="E218" t="str">
            <v>PB MATSUTA R.L.</v>
          </cell>
          <cell r="F218">
            <v>30000</v>
          </cell>
          <cell r="G218">
            <v>0</v>
          </cell>
          <cell r="H218">
            <v>30000</v>
          </cell>
          <cell r="I218">
            <v>0</v>
          </cell>
        </row>
        <row r="219">
          <cell r="A219" t="str">
            <v>0000</v>
          </cell>
          <cell r="B219" t="str">
            <v>352010</v>
          </cell>
          <cell r="C219" t="str">
            <v>ADVANCE PAYMENT TO NATIONAL/GRP SUPPLIERS</v>
          </cell>
          <cell r="D219" t="str">
            <v>34869</v>
          </cell>
          <cell r="E219" t="str">
            <v>ENERGOSTROY MGK LLP</v>
          </cell>
          <cell r="F219">
            <v>391920</v>
          </cell>
          <cell r="G219">
            <v>0</v>
          </cell>
          <cell r="H219">
            <v>391920</v>
          </cell>
          <cell r="I219">
            <v>0</v>
          </cell>
        </row>
        <row r="220">
          <cell r="A220" t="str">
            <v>0000</v>
          </cell>
          <cell r="B220" t="str">
            <v>352010</v>
          </cell>
          <cell r="C220" t="str">
            <v>ADVANCE PAYMENT TO NATIONAL/GRP SUPPLIERS</v>
          </cell>
          <cell r="D220" t="str">
            <v>34932</v>
          </cell>
          <cell r="E220" t="str">
            <v>K-AREA LTD</v>
          </cell>
          <cell r="F220">
            <v>2259031</v>
          </cell>
          <cell r="G220">
            <v>2033124</v>
          </cell>
          <cell r="H220">
            <v>225907</v>
          </cell>
          <cell r="I220">
            <v>0</v>
          </cell>
        </row>
        <row r="221">
          <cell r="A221" t="str">
            <v>0000</v>
          </cell>
          <cell r="B221" t="str">
            <v>352010</v>
          </cell>
          <cell r="C221" t="str">
            <v>ADVANCE PAYMENT TO NATIONAL/GRP SUPPLIERS</v>
          </cell>
          <cell r="D221" t="str">
            <v>34962</v>
          </cell>
          <cell r="E221" t="str">
            <v>CHEVRON MUNAIGAS INC.</v>
          </cell>
          <cell r="F221">
            <v>30100199.359999999</v>
          </cell>
          <cell r="G221">
            <v>29741157.800000001</v>
          </cell>
          <cell r="H221">
            <v>359041.56</v>
          </cell>
          <cell r="I221">
            <v>0</v>
          </cell>
        </row>
        <row r="222">
          <cell r="A222" t="str">
            <v>0000</v>
          </cell>
          <cell r="B222" t="str">
            <v>352010</v>
          </cell>
          <cell r="C222" t="str">
            <v>ADVANCE PAYMENT TO NATIONAL/GRP SUPPLIERS</v>
          </cell>
          <cell r="D222" t="str">
            <v>34986</v>
          </cell>
          <cell r="E222" t="str">
            <v>REMEL</v>
          </cell>
          <cell r="F222">
            <v>3500</v>
          </cell>
          <cell r="G222">
            <v>0</v>
          </cell>
          <cell r="H222">
            <v>3500</v>
          </cell>
          <cell r="I222">
            <v>0</v>
          </cell>
        </row>
        <row r="223">
          <cell r="A223" t="str">
            <v>0000</v>
          </cell>
          <cell r="B223" t="str">
            <v>352010</v>
          </cell>
          <cell r="C223" t="str">
            <v>ADVANCE PAYMENT TO NATIONAL/GRP SUPPLIERS</v>
          </cell>
          <cell r="D223" t="str">
            <v>35000</v>
          </cell>
          <cell r="E223" t="str">
            <v>EGEMEN KAZAKHSTAN OA</v>
          </cell>
          <cell r="F223">
            <v>12600</v>
          </cell>
          <cell r="G223">
            <v>0</v>
          </cell>
          <cell r="H223">
            <v>12600</v>
          </cell>
          <cell r="I223">
            <v>0</v>
          </cell>
        </row>
        <row r="224">
          <cell r="A224" t="str">
            <v>0000</v>
          </cell>
          <cell r="B224" t="str">
            <v>352010</v>
          </cell>
          <cell r="C224" t="str">
            <v>ADVANCE PAYMENT TO NATIONAL/GRP SUPPLIERS</v>
          </cell>
          <cell r="D224" t="str">
            <v>35006</v>
          </cell>
          <cell r="E224" t="str">
            <v>KAZROSVODGEO LLP</v>
          </cell>
          <cell r="F224">
            <v>18536277</v>
          </cell>
          <cell r="G224">
            <v>0</v>
          </cell>
          <cell r="H224">
            <v>18536277</v>
          </cell>
          <cell r="I224">
            <v>0</v>
          </cell>
        </row>
        <row r="225">
          <cell r="A225" t="str">
            <v>0000</v>
          </cell>
          <cell r="B225" t="str">
            <v>352010</v>
          </cell>
          <cell r="C225" t="str">
            <v>ADVANCE PAYMENT TO NATIONAL/GRP SUPPLIERS</v>
          </cell>
          <cell r="D225" t="str">
            <v>35010</v>
          </cell>
          <cell r="E225" t="str">
            <v>PRESS.KZ AGENCY</v>
          </cell>
          <cell r="F225">
            <v>38760</v>
          </cell>
          <cell r="G225">
            <v>8000</v>
          </cell>
          <cell r="H225">
            <v>30760</v>
          </cell>
          <cell r="I225">
            <v>0</v>
          </cell>
        </row>
        <row r="226">
          <cell r="A226" t="str">
            <v>0000</v>
          </cell>
          <cell r="B226" t="str">
            <v>352010</v>
          </cell>
          <cell r="C226" t="str">
            <v>ADVANCE PAYMENT TO NATIONAL/GRP SUPPLIERS</v>
          </cell>
          <cell r="D226" t="str">
            <v>35016</v>
          </cell>
          <cell r="E226" t="str">
            <v>SOFT ROAD LLP</v>
          </cell>
          <cell r="F226">
            <v>30000</v>
          </cell>
          <cell r="G226">
            <v>0</v>
          </cell>
          <cell r="H226">
            <v>30000</v>
          </cell>
          <cell r="I226">
            <v>0</v>
          </cell>
        </row>
        <row r="227">
          <cell r="A227" t="str">
            <v>0000</v>
          </cell>
          <cell r="B227" t="str">
            <v>352010</v>
          </cell>
          <cell r="C227" t="str">
            <v>ADVANCE PAYMENT TO NATIONAL/GRP SUPPLIERS</v>
          </cell>
          <cell r="D227" t="str">
            <v>35342</v>
          </cell>
          <cell r="E227" t="str">
            <v>KAZPOST MANGISTAU BRANCH</v>
          </cell>
          <cell r="F227">
            <v>44672.12</v>
          </cell>
          <cell r="G227">
            <v>0</v>
          </cell>
          <cell r="H227">
            <v>44672.12</v>
          </cell>
          <cell r="I227">
            <v>0</v>
          </cell>
        </row>
        <row r="228">
          <cell r="A228" t="str">
            <v>0000</v>
          </cell>
          <cell r="B228" t="str">
            <v>352010</v>
          </cell>
          <cell r="C228" t="str">
            <v>ADVANCE PAYMENT TO NATIONAL/GRP SUPPLIERS</v>
          </cell>
          <cell r="D228" t="str">
            <v>35396</v>
          </cell>
          <cell r="E228" t="str">
            <v>SPECTRUM LLP</v>
          </cell>
          <cell r="F228">
            <v>1375000</v>
          </cell>
          <cell r="G228">
            <v>62500</v>
          </cell>
          <cell r="H228">
            <v>1312500</v>
          </cell>
          <cell r="I228">
            <v>0</v>
          </cell>
        </row>
        <row r="229">
          <cell r="A229" t="str">
            <v>0000</v>
          </cell>
          <cell r="B229" t="str">
            <v>352010</v>
          </cell>
          <cell r="C229" t="str">
            <v>ADVANCE PAYMENT TO NATIONAL/GRP SUPPLIERS</v>
          </cell>
          <cell r="D229" t="str">
            <v>36294</v>
          </cell>
          <cell r="E229" t="str">
            <v>KARIERTAU LLC</v>
          </cell>
          <cell r="F229">
            <v>3052700</v>
          </cell>
          <cell r="G229">
            <v>0</v>
          </cell>
          <cell r="H229">
            <v>3052700</v>
          </cell>
          <cell r="I229">
            <v>0</v>
          </cell>
        </row>
        <row r="230">
          <cell r="A230" t="str">
            <v>0000</v>
          </cell>
          <cell r="B230" t="str">
            <v>352010</v>
          </cell>
          <cell r="C230" t="str">
            <v>ADVANCE PAYMENT TO NATIONAL/GRP SUPPLIERS</v>
          </cell>
          <cell r="D230" t="str">
            <v>36336</v>
          </cell>
          <cell r="E230" t="str">
            <v>OTAN-SECURITY LLP</v>
          </cell>
          <cell r="F230">
            <v>319600</v>
          </cell>
          <cell r="G230">
            <v>0</v>
          </cell>
          <cell r="H230">
            <v>319600</v>
          </cell>
          <cell r="I230">
            <v>0</v>
          </cell>
        </row>
        <row r="231">
          <cell r="A231" t="str">
            <v>0000</v>
          </cell>
          <cell r="B231" t="str">
            <v>352010</v>
          </cell>
          <cell r="C231" t="str">
            <v>ADVANCE PAYMENT TO NATIONAL/GRP SUPPLIERS</v>
          </cell>
          <cell r="D231" t="str">
            <v>36339</v>
          </cell>
          <cell r="E231" t="str">
            <v>PANORAMA LLP</v>
          </cell>
          <cell r="F231">
            <v>21600</v>
          </cell>
          <cell r="G231">
            <v>0</v>
          </cell>
          <cell r="H231">
            <v>21600</v>
          </cell>
          <cell r="I231">
            <v>0</v>
          </cell>
        </row>
        <row r="232">
          <cell r="A232" t="str">
            <v>0000</v>
          </cell>
          <cell r="B232" t="str">
            <v>352010</v>
          </cell>
          <cell r="C232" t="str">
            <v>ADVANCE PAYMENT TO NATIONAL/GRP SUPPLIERS</v>
          </cell>
          <cell r="D232" t="str">
            <v>36651</v>
          </cell>
          <cell r="E232" t="str">
            <v>KURYLYS-PROEKT-A LLC</v>
          </cell>
          <cell r="F232">
            <v>180000</v>
          </cell>
          <cell r="G232">
            <v>0</v>
          </cell>
          <cell r="H232">
            <v>180000</v>
          </cell>
          <cell r="I232">
            <v>0</v>
          </cell>
        </row>
        <row r="233">
          <cell r="A233" t="str">
            <v>0000</v>
          </cell>
          <cell r="B233" t="str">
            <v>352010</v>
          </cell>
          <cell r="C233" t="str">
            <v>ADVANCE PAYMENT TO NATIONAL/GRP SUPPLIERS</v>
          </cell>
          <cell r="D233" t="str">
            <v>36652</v>
          </cell>
          <cell r="E233" t="str">
            <v>GARUN &amp; COMPANY</v>
          </cell>
          <cell r="F233">
            <v>75000</v>
          </cell>
          <cell r="G233">
            <v>75000</v>
          </cell>
          <cell r="H233">
            <v>0</v>
          </cell>
          <cell r="I233">
            <v>0</v>
          </cell>
        </row>
        <row r="234">
          <cell r="A234" t="str">
            <v>0000</v>
          </cell>
          <cell r="B234" t="str">
            <v>352010</v>
          </cell>
          <cell r="C234" t="str">
            <v>ADVANCE PAYMENT TO NATIONAL/GRP SUPPLIERS</v>
          </cell>
          <cell r="D234" t="str">
            <v>37041</v>
          </cell>
          <cell r="E234" t="str">
            <v>KAZNIC</v>
          </cell>
          <cell r="F234">
            <v>26162.5</v>
          </cell>
          <cell r="G234">
            <v>0</v>
          </cell>
          <cell r="H234">
            <v>26162.5</v>
          </cell>
          <cell r="I234">
            <v>0</v>
          </cell>
        </row>
        <row r="235">
          <cell r="A235" t="str">
            <v>0000</v>
          </cell>
          <cell r="B235" t="str">
            <v>352010</v>
          </cell>
          <cell r="C235" t="str">
            <v>ADVANCE PAYMENT TO NATIONAL/GRP SUPPLIERS</v>
          </cell>
          <cell r="D235" t="str">
            <v>37702</v>
          </cell>
          <cell r="E235" t="str">
            <v>TEST STANDARD ENGINEERING LLP</v>
          </cell>
          <cell r="F235">
            <v>12640</v>
          </cell>
          <cell r="G235">
            <v>0</v>
          </cell>
          <cell r="H235">
            <v>12640</v>
          </cell>
          <cell r="I235">
            <v>0</v>
          </cell>
        </row>
        <row r="236">
          <cell r="A236" t="str">
            <v>0000</v>
          </cell>
          <cell r="B236" t="str">
            <v>352010</v>
          </cell>
          <cell r="C236" t="str">
            <v>ADVANCE PAYMENT TO NATIONAL/GRP SUPPLIERS</v>
          </cell>
          <cell r="D236" t="str">
            <v>38178</v>
          </cell>
          <cell r="E236" t="str">
            <v>STANDARD OIL COMPANY LLC</v>
          </cell>
          <cell r="F236">
            <v>3302799.94</v>
          </cell>
          <cell r="G236">
            <v>1832000</v>
          </cell>
          <cell r="H236">
            <v>1470799.94</v>
          </cell>
          <cell r="I236">
            <v>0</v>
          </cell>
        </row>
        <row r="237">
          <cell r="A237" t="str">
            <v>0000</v>
          </cell>
          <cell r="B237" t="str">
            <v>352010</v>
          </cell>
          <cell r="C237" t="str">
            <v>ADVANCE PAYMENT TO NATIONAL/GRP SUPPLIERS</v>
          </cell>
          <cell r="D237" t="str">
            <v>38814</v>
          </cell>
          <cell r="E237" t="str">
            <v>KAZNIPIITES ENERGIA JSC</v>
          </cell>
          <cell r="F237">
            <v>2892240</v>
          </cell>
          <cell r="G237">
            <v>0</v>
          </cell>
          <cell r="H237">
            <v>2892240</v>
          </cell>
          <cell r="I237">
            <v>0</v>
          </cell>
        </row>
        <row r="238">
          <cell r="A238" t="str">
            <v>0000</v>
          </cell>
          <cell r="B238" t="str">
            <v>352010</v>
          </cell>
          <cell r="C238" t="str">
            <v>ADVANCE PAYMENT TO NATIONAL/GRP SUPPLIERS</v>
          </cell>
          <cell r="D238" t="str">
            <v>38818</v>
          </cell>
          <cell r="E238" t="str">
            <v>BIKADA LLC</v>
          </cell>
          <cell r="F238">
            <v>2762535.61</v>
          </cell>
          <cell r="G238">
            <v>0</v>
          </cell>
          <cell r="H238">
            <v>2762535.61</v>
          </cell>
          <cell r="I238">
            <v>0</v>
          </cell>
        </row>
        <row r="239">
          <cell r="A239" t="str">
            <v>0000</v>
          </cell>
          <cell r="B239" t="str">
            <v>352010</v>
          </cell>
          <cell r="C239" t="str">
            <v>ADVANCE PAYMENT TO NATIONAL/GRP SUPPLIERS</v>
          </cell>
          <cell r="D239" t="str">
            <v>38819</v>
          </cell>
          <cell r="E239" t="str">
            <v>REGUL-AKTAU LLC</v>
          </cell>
          <cell r="F239">
            <v>3000000</v>
          </cell>
          <cell r="G239">
            <v>3000000</v>
          </cell>
          <cell r="H239">
            <v>0</v>
          </cell>
          <cell r="I239">
            <v>0</v>
          </cell>
        </row>
        <row r="240">
          <cell r="A240" t="str">
            <v>0000</v>
          </cell>
          <cell r="B240" t="str">
            <v>352010</v>
          </cell>
          <cell r="C240" t="str">
            <v>ADVANCE PAYMENT TO NATIONAL/GRP SUPPLIERS</v>
          </cell>
          <cell r="D240" t="str">
            <v>39558</v>
          </cell>
          <cell r="E240" t="str">
            <v>WESTERN KAZAKHSTAN BRANCH OF</v>
          </cell>
          <cell r="F240">
            <v>100000</v>
          </cell>
          <cell r="G240">
            <v>0</v>
          </cell>
          <cell r="H240">
            <v>100000</v>
          </cell>
          <cell r="I240">
            <v>0</v>
          </cell>
        </row>
        <row r="241">
          <cell r="A241" t="str">
            <v>0000</v>
          </cell>
          <cell r="B241" t="str">
            <v>352010</v>
          </cell>
          <cell r="C241" t="str">
            <v>ADVANCE PAYMENT TO NATIONAL/GRP SUPPLIERS</v>
          </cell>
          <cell r="D241" t="str">
            <v>39856</v>
          </cell>
          <cell r="E241" t="str">
            <v>PROERKTIROVSCHIK LLP</v>
          </cell>
          <cell r="F241">
            <v>155000</v>
          </cell>
          <cell r="G241">
            <v>0</v>
          </cell>
          <cell r="H241">
            <v>155000</v>
          </cell>
          <cell r="I241">
            <v>0</v>
          </cell>
        </row>
        <row r="242">
          <cell r="A242" t="str">
            <v>0000</v>
          </cell>
          <cell r="B242" t="str">
            <v>352010</v>
          </cell>
          <cell r="C242" t="str">
            <v>ADVANCE PAYMENT TO NATIONAL/GRP SUPPLIERS</v>
          </cell>
          <cell r="D242" t="str">
            <v>41049</v>
          </cell>
          <cell r="E242" t="str">
            <v>ID ZHELTYE STRANITSI LLP</v>
          </cell>
          <cell r="F242">
            <v>16100</v>
          </cell>
          <cell r="G242">
            <v>0</v>
          </cell>
          <cell r="H242">
            <v>16100</v>
          </cell>
          <cell r="I242">
            <v>0</v>
          </cell>
        </row>
        <row r="243">
          <cell r="A243" t="str">
            <v>0000</v>
          </cell>
          <cell r="B243" t="str">
            <v>352020</v>
          </cell>
          <cell r="C243" t="str">
            <v>ADVANCE PAYMENT TO FOREIGN/GRP SUPPLIERS</v>
          </cell>
          <cell r="D243" t="str">
            <v>2800</v>
          </cell>
          <cell r="E243" t="str">
            <v>PETROLVALVES S.R.L.</v>
          </cell>
          <cell r="F243">
            <v>51003005.350000001</v>
          </cell>
          <cell r="G243">
            <v>0</v>
          </cell>
          <cell r="H243">
            <v>51003005.350000001</v>
          </cell>
          <cell r="I243">
            <v>0</v>
          </cell>
        </row>
        <row r="244">
          <cell r="A244" t="str">
            <v>0000</v>
          </cell>
          <cell r="B244" t="str">
            <v>352020</v>
          </cell>
          <cell r="C244" t="str">
            <v>ADVANCE PAYMENT TO FOREIGN/GRP SUPPLIERS</v>
          </cell>
          <cell r="D244" t="str">
            <v>8067</v>
          </cell>
          <cell r="E244" t="str">
            <v>LE BRONZE INDUSTRIEL S.A.</v>
          </cell>
          <cell r="F244">
            <v>126789980.81999999</v>
          </cell>
          <cell r="G244">
            <v>0</v>
          </cell>
          <cell r="H244">
            <v>126789980.81999999</v>
          </cell>
          <cell r="I244">
            <v>0</v>
          </cell>
        </row>
        <row r="245">
          <cell r="A245" t="str">
            <v>0000</v>
          </cell>
          <cell r="B245" t="str">
            <v>352020</v>
          </cell>
          <cell r="C245" t="str">
            <v>ADVANCE PAYMENT TO FOREIGN/GRP SUPPLIERS</v>
          </cell>
          <cell r="D245" t="str">
            <v>11251</v>
          </cell>
          <cell r="E245" t="str">
            <v>SARDA VERNICIATURE MONTAGGI S.R.L.</v>
          </cell>
          <cell r="F245">
            <v>47877000</v>
          </cell>
          <cell r="G245">
            <v>0</v>
          </cell>
          <cell r="H245">
            <v>47877000</v>
          </cell>
          <cell r="I245">
            <v>0</v>
          </cell>
        </row>
        <row r="246">
          <cell r="A246" t="str">
            <v>0000</v>
          </cell>
          <cell r="B246" t="str">
            <v>352020</v>
          </cell>
          <cell r="C246" t="str">
            <v>ADVANCE PAYMENT TO FOREIGN/GRP SUPPLIERS</v>
          </cell>
          <cell r="D246" t="str">
            <v>11359</v>
          </cell>
          <cell r="E246" t="str">
            <v>REMASALD S.R.L</v>
          </cell>
          <cell r="F246">
            <v>2124300.77</v>
          </cell>
          <cell r="G246">
            <v>0</v>
          </cell>
          <cell r="H246">
            <v>2124300.77</v>
          </cell>
          <cell r="I246">
            <v>0</v>
          </cell>
        </row>
        <row r="247">
          <cell r="A247" t="str">
            <v>0000</v>
          </cell>
          <cell r="B247" t="str">
            <v>352020</v>
          </cell>
          <cell r="C247" t="str">
            <v>ADVANCE PAYMENT TO FOREIGN/GRP SUPPLIERS</v>
          </cell>
          <cell r="D247" t="str">
            <v>11890</v>
          </cell>
          <cell r="E247" t="str">
            <v>KISKO ITALIA S.A.S.</v>
          </cell>
          <cell r="F247">
            <v>150527500</v>
          </cell>
          <cell r="G247">
            <v>0</v>
          </cell>
          <cell r="H247">
            <v>150527500</v>
          </cell>
          <cell r="I247">
            <v>0</v>
          </cell>
        </row>
        <row r="248">
          <cell r="A248" t="str">
            <v>0000</v>
          </cell>
          <cell r="B248" t="str">
            <v>352020</v>
          </cell>
          <cell r="C248" t="str">
            <v>ADVANCE PAYMENT TO FOREIGN/GRP SUPPLIERS</v>
          </cell>
          <cell r="D248" t="str">
            <v>14850</v>
          </cell>
          <cell r="E248" t="str">
            <v>AL ABBAS TRADING COMPANY</v>
          </cell>
          <cell r="F248">
            <v>232983.5</v>
          </cell>
          <cell r="G248">
            <v>0</v>
          </cell>
          <cell r="H248">
            <v>232983.5</v>
          </cell>
          <cell r="I248">
            <v>0</v>
          </cell>
        </row>
        <row r="249">
          <cell r="A249" t="str">
            <v>0000</v>
          </cell>
          <cell r="B249" t="str">
            <v>352020</v>
          </cell>
          <cell r="C249" t="str">
            <v>ADVANCE PAYMENT TO FOREIGN/GRP SUPPLIERS</v>
          </cell>
          <cell r="D249" t="str">
            <v>19356</v>
          </cell>
          <cell r="E249" t="str">
            <v>H.BUTTING  GMBH &amp; CO.KG</v>
          </cell>
          <cell r="F249">
            <v>64975270.009999998</v>
          </cell>
          <cell r="G249">
            <v>0</v>
          </cell>
          <cell r="H249">
            <v>64975270.009999998</v>
          </cell>
          <cell r="I249">
            <v>0</v>
          </cell>
        </row>
        <row r="250">
          <cell r="A250" t="str">
            <v>0000</v>
          </cell>
          <cell r="B250" t="str">
            <v>352020</v>
          </cell>
          <cell r="C250" t="str">
            <v>ADVANCE PAYMENT TO FOREIGN/GRP SUPPLIERS</v>
          </cell>
          <cell r="D250" t="str">
            <v>35031</v>
          </cell>
          <cell r="E250" t="str">
            <v>CANDAN MAKINA YEDEK PARCA</v>
          </cell>
          <cell r="F250">
            <v>20401.12</v>
          </cell>
          <cell r="G250">
            <v>0</v>
          </cell>
          <cell r="H250">
            <v>20401.12</v>
          </cell>
          <cell r="I250">
            <v>0</v>
          </cell>
        </row>
        <row r="251">
          <cell r="A251" t="str">
            <v>0000</v>
          </cell>
          <cell r="B251" t="str">
            <v>352020</v>
          </cell>
          <cell r="C251" t="str">
            <v>ADVANCE PAYMENT TO FOREIGN/GRP SUPPLIERS</v>
          </cell>
          <cell r="D251" t="str">
            <v>38371</v>
          </cell>
          <cell r="E251" t="str">
            <v>SINTEC DI SAMORI T. &amp; C S.N.C.</v>
          </cell>
          <cell r="F251">
            <v>3938860.18</v>
          </cell>
          <cell r="G251">
            <v>0</v>
          </cell>
          <cell r="H251">
            <v>3938860.18</v>
          </cell>
          <cell r="I251">
            <v>0</v>
          </cell>
        </row>
        <row r="252">
          <cell r="A252" t="str">
            <v>0000</v>
          </cell>
          <cell r="B252" t="str">
            <v>352020</v>
          </cell>
          <cell r="C252" t="str">
            <v>ADVANCE PAYMENT TO FOREIGN/GRP SUPPLIERS</v>
          </cell>
          <cell r="D252" t="str">
            <v>38372</v>
          </cell>
          <cell r="E252" t="str">
            <v>LIQUID CONTROLS EUROPE SPA</v>
          </cell>
          <cell r="F252">
            <v>1384622.4</v>
          </cell>
          <cell r="G252">
            <v>0</v>
          </cell>
          <cell r="H252">
            <v>1384622.4</v>
          </cell>
          <cell r="I252">
            <v>0</v>
          </cell>
        </row>
        <row r="253">
          <cell r="A253" t="str">
            <v>0000</v>
          </cell>
          <cell r="B253" t="str">
            <v>352020</v>
          </cell>
          <cell r="C253" t="str">
            <v>ADVANCE PAYMENT TO FOREIGN/GRP SUPPLIERS</v>
          </cell>
          <cell r="D253" t="str">
            <v>39250</v>
          </cell>
          <cell r="E253" t="str">
            <v>GATEWAY VENTURES (FZC) SHARJAH</v>
          </cell>
          <cell r="F253">
            <v>67737998.430000007</v>
          </cell>
          <cell r="G253">
            <v>0</v>
          </cell>
          <cell r="H253">
            <v>67737998.430000007</v>
          </cell>
          <cell r="I253">
            <v>0</v>
          </cell>
        </row>
        <row r="254">
          <cell r="A254" t="str">
            <v>0000</v>
          </cell>
          <cell r="B254" t="str">
            <v>352020</v>
          </cell>
          <cell r="C254" t="str">
            <v>ADVANCE PAYMENT TO FOREIGN/GRP SUPPLIERS</v>
          </cell>
          <cell r="D254" t="str">
            <v>39866</v>
          </cell>
          <cell r="E254" t="str">
            <v>RIB S.R.L.</v>
          </cell>
          <cell r="F254">
            <v>226533.41</v>
          </cell>
          <cell r="G254">
            <v>0</v>
          </cell>
          <cell r="H254">
            <v>226533.41</v>
          </cell>
          <cell r="I254">
            <v>0</v>
          </cell>
        </row>
        <row r="255">
          <cell r="A255" t="str">
            <v>0000</v>
          </cell>
          <cell r="B255" t="str">
            <v>352020</v>
          </cell>
          <cell r="C255" t="str">
            <v>ADVANCE PAYMENT TO FOREIGN/GRP SUPPLIERS</v>
          </cell>
          <cell r="D255" t="str">
            <v>40999</v>
          </cell>
          <cell r="E255" t="str">
            <v>WELDLOGIC EUROPE LTD.</v>
          </cell>
          <cell r="F255">
            <v>371296.62</v>
          </cell>
          <cell r="G255">
            <v>0</v>
          </cell>
          <cell r="H255">
            <v>371296.62</v>
          </cell>
          <cell r="I255">
            <v>0</v>
          </cell>
        </row>
        <row r="256">
          <cell r="A256" t="str">
            <v>0000</v>
          </cell>
          <cell r="B256" t="str">
            <v>431510</v>
          </cell>
          <cell r="C256" t="str">
            <v>CITIBANK (ERSAI) EUR A/C 250160203</v>
          </cell>
          <cell r="D256">
            <v>0</v>
          </cell>
          <cell r="E256">
            <v>0</v>
          </cell>
          <cell r="F256">
            <v>35279450.859999999</v>
          </cell>
          <cell r="G256">
            <v>35082494.039999999</v>
          </cell>
          <cell r="H256">
            <v>196956.82</v>
          </cell>
          <cell r="I256">
            <v>0</v>
          </cell>
        </row>
        <row r="257">
          <cell r="A257" t="str">
            <v>0000</v>
          </cell>
          <cell r="B257" t="str">
            <v>431520</v>
          </cell>
          <cell r="C257" t="str">
            <v>CITIBANK (ERSAI) USD A/C 250160601</v>
          </cell>
          <cell r="D257">
            <v>0</v>
          </cell>
          <cell r="E257">
            <v>0</v>
          </cell>
          <cell r="F257">
            <v>291034128.30000001</v>
          </cell>
          <cell r="G257">
            <v>290434286.64999998</v>
          </cell>
          <cell r="H257">
            <v>599841.65</v>
          </cell>
          <cell r="I257">
            <v>0</v>
          </cell>
        </row>
        <row r="258">
          <cell r="A258" t="str">
            <v>0000</v>
          </cell>
          <cell r="B258" t="str">
            <v>431530</v>
          </cell>
          <cell r="C258" t="str">
            <v>KAZINVESTBANK (ERSAI) USD A/C 2070350/001</v>
          </cell>
          <cell r="D258">
            <v>0</v>
          </cell>
          <cell r="E258">
            <v>0</v>
          </cell>
          <cell r="F258">
            <v>427216084.81</v>
          </cell>
          <cell r="G258">
            <v>425017331.13</v>
          </cell>
          <cell r="H258">
            <v>2198753.6800000002</v>
          </cell>
          <cell r="I258">
            <v>0</v>
          </cell>
        </row>
        <row r="259">
          <cell r="A259" t="str">
            <v>0000</v>
          </cell>
          <cell r="B259" t="str">
            <v>431540</v>
          </cell>
          <cell r="C259" t="str">
            <v>KAZINVESTBANK (ERSAI) EUR A/C 2070350/001</v>
          </cell>
          <cell r="D259">
            <v>0</v>
          </cell>
          <cell r="E259">
            <v>0</v>
          </cell>
          <cell r="F259">
            <v>990370724.47000003</v>
          </cell>
          <cell r="G259">
            <v>942303394.63</v>
          </cell>
          <cell r="H259">
            <v>48067329.840000004</v>
          </cell>
          <cell r="I259">
            <v>0</v>
          </cell>
        </row>
        <row r="260">
          <cell r="A260" t="str">
            <v>0000</v>
          </cell>
          <cell r="B260" t="str">
            <v>441510</v>
          </cell>
          <cell r="C260" t="str">
            <v>CITIBANK (ERSAI) KZT A/C 250160300</v>
          </cell>
          <cell r="D260">
            <v>0</v>
          </cell>
          <cell r="E260">
            <v>0</v>
          </cell>
          <cell r="F260">
            <v>636244466.82000005</v>
          </cell>
          <cell r="G260">
            <v>626786107.78999996</v>
          </cell>
          <cell r="H260">
            <v>9458359.0299999993</v>
          </cell>
          <cell r="I260">
            <v>0</v>
          </cell>
        </row>
        <row r="261">
          <cell r="A261" t="str">
            <v>0000</v>
          </cell>
          <cell r="B261" t="str">
            <v>441520</v>
          </cell>
          <cell r="C261" t="str">
            <v>CITIBANK (ERSAI) KZT CORPORATE CREDIT CARD</v>
          </cell>
          <cell r="D261">
            <v>0</v>
          </cell>
          <cell r="E261">
            <v>0</v>
          </cell>
          <cell r="F261">
            <v>124155717.3</v>
          </cell>
          <cell r="G261">
            <v>117710395</v>
          </cell>
          <cell r="H261">
            <v>6445322.2999999998</v>
          </cell>
          <cell r="I261">
            <v>0</v>
          </cell>
        </row>
        <row r="262">
          <cell r="A262" t="str">
            <v>0000</v>
          </cell>
          <cell r="B262" t="str">
            <v>441521</v>
          </cell>
          <cell r="C262" t="str">
            <v>CITIBANK (ERSAI) KZT ALMATY CORPORATE CREDIT CARD</v>
          </cell>
          <cell r="D262">
            <v>0</v>
          </cell>
          <cell r="E262">
            <v>0</v>
          </cell>
          <cell r="F262">
            <v>2209725</v>
          </cell>
          <cell r="G262">
            <v>1774750</v>
          </cell>
          <cell r="H262">
            <v>434975</v>
          </cell>
          <cell r="I262">
            <v>0</v>
          </cell>
        </row>
        <row r="263">
          <cell r="A263" t="str">
            <v>0000</v>
          </cell>
          <cell r="B263" t="str">
            <v>441530</v>
          </cell>
          <cell r="C263" t="str">
            <v>KAZAINVEST BANK (ERSAI) KZT A/C 2467332</v>
          </cell>
          <cell r="D263">
            <v>0</v>
          </cell>
          <cell r="E263">
            <v>0</v>
          </cell>
          <cell r="F263">
            <v>3117305532.5100002</v>
          </cell>
          <cell r="G263">
            <v>2829511606.9899998</v>
          </cell>
          <cell r="H263">
            <v>287793925.51999998</v>
          </cell>
          <cell r="I263">
            <v>0</v>
          </cell>
        </row>
        <row r="264">
          <cell r="A264" t="str">
            <v>0000</v>
          </cell>
          <cell r="B264" t="str">
            <v>451510</v>
          </cell>
          <cell r="C264" t="str">
            <v>PETTY CASH ERSAI-AKTAU - KZT</v>
          </cell>
          <cell r="D264">
            <v>0</v>
          </cell>
          <cell r="E264">
            <v>0</v>
          </cell>
          <cell r="F264">
            <v>276293572.19999999</v>
          </cell>
          <cell r="G264">
            <v>270100303.20999998</v>
          </cell>
          <cell r="H264">
            <v>6193268.9900000002</v>
          </cell>
          <cell r="I264">
            <v>0</v>
          </cell>
        </row>
        <row r="265">
          <cell r="A265" t="str">
            <v>0000</v>
          </cell>
          <cell r="B265" t="str">
            <v>451511</v>
          </cell>
          <cell r="C265" t="str">
            <v>PETTY CASH ERSAI-ALMATY - KZT</v>
          </cell>
          <cell r="D265">
            <v>0</v>
          </cell>
          <cell r="E265">
            <v>0</v>
          </cell>
          <cell r="F265">
            <v>3131000</v>
          </cell>
          <cell r="G265">
            <v>3007983.55</v>
          </cell>
          <cell r="H265">
            <v>123016.45</v>
          </cell>
          <cell r="I265">
            <v>0</v>
          </cell>
        </row>
        <row r="266">
          <cell r="A266" t="str">
            <v>0000</v>
          </cell>
          <cell r="B266" t="str">
            <v>501000</v>
          </cell>
          <cell r="C266" t="str">
            <v>ORDINARY SHARES</v>
          </cell>
          <cell r="D266">
            <v>0</v>
          </cell>
          <cell r="E266">
            <v>0</v>
          </cell>
          <cell r="F266">
            <v>0</v>
          </cell>
          <cell r="G266">
            <v>1105930000</v>
          </cell>
          <cell r="H266">
            <v>0</v>
          </cell>
          <cell r="I266">
            <v>1105930000</v>
          </cell>
        </row>
        <row r="267">
          <cell r="A267" t="str">
            <v>0000</v>
          </cell>
          <cell r="B267" t="str">
            <v>571020</v>
          </cell>
          <cell r="C267" t="str">
            <v>LOSSES CARRIED FORWARD</v>
          </cell>
          <cell r="D267">
            <v>0</v>
          </cell>
          <cell r="E267">
            <v>0</v>
          </cell>
          <cell r="F267">
            <v>95916885.730000004</v>
          </cell>
          <cell r="G267">
            <v>0</v>
          </cell>
          <cell r="H267">
            <v>95916885.730000004</v>
          </cell>
          <cell r="I267">
            <v>0</v>
          </cell>
        </row>
        <row r="268">
          <cell r="A268" t="str">
            <v>0000</v>
          </cell>
          <cell r="B268" t="str">
            <v>571040</v>
          </cell>
          <cell r="C268" t="str">
            <v>YEAR LOSS</v>
          </cell>
          <cell r="D268">
            <v>0</v>
          </cell>
          <cell r="E268">
            <v>0</v>
          </cell>
          <cell r="F268">
            <v>55990946.420000002</v>
          </cell>
          <cell r="G268">
            <v>55990946.420000002</v>
          </cell>
          <cell r="H268">
            <v>0</v>
          </cell>
          <cell r="I268">
            <v>0</v>
          </cell>
        </row>
        <row r="269">
          <cell r="A269" t="str">
            <v>0000</v>
          </cell>
          <cell r="B269" t="str">
            <v>601010</v>
          </cell>
          <cell r="C269" t="str">
            <v>S/T FIN.LOANS PAYABLE TO OTHERS/GROUP WITHOUT T.A.</v>
          </cell>
          <cell r="D269">
            <v>0</v>
          </cell>
          <cell r="E269">
            <v>0</v>
          </cell>
          <cell r="F269">
            <v>0</v>
          </cell>
          <cell r="G269">
            <v>8708700000</v>
          </cell>
          <cell r="H269">
            <v>0</v>
          </cell>
          <cell r="I269">
            <v>8708700000</v>
          </cell>
        </row>
        <row r="270">
          <cell r="A270" t="str">
            <v>0000</v>
          </cell>
          <cell r="B270" t="str">
            <v>611010</v>
          </cell>
          <cell r="C270" t="str">
            <v>S/T OTHER DEFERRED INCOME THIRD PARTIES/GROUP</v>
          </cell>
          <cell r="D270" t="str">
            <v>2532</v>
          </cell>
          <cell r="E270" t="str">
            <v>KEPPEL KAZAKHSTAN LLP</v>
          </cell>
          <cell r="F270">
            <v>0</v>
          </cell>
          <cell r="G270">
            <v>196444941.56999999</v>
          </cell>
          <cell r="H270">
            <v>0</v>
          </cell>
          <cell r="I270">
            <v>196444941.56999999</v>
          </cell>
        </row>
        <row r="271">
          <cell r="A271" t="str">
            <v>0000</v>
          </cell>
          <cell r="B271" t="str">
            <v>633100</v>
          </cell>
          <cell r="C271" t="str">
            <v>VAT AUTHORITIES</v>
          </cell>
          <cell r="D271">
            <v>0</v>
          </cell>
          <cell r="E271">
            <v>0</v>
          </cell>
          <cell r="F271">
            <v>904834162.30999994</v>
          </cell>
          <cell r="G271">
            <v>89734768.030000001</v>
          </cell>
          <cell r="H271">
            <v>815099394.27999997</v>
          </cell>
          <cell r="I271">
            <v>0</v>
          </cell>
        </row>
        <row r="272">
          <cell r="A272" t="str">
            <v>0000</v>
          </cell>
          <cell r="B272" t="str">
            <v>635100</v>
          </cell>
          <cell r="C272" t="str">
            <v>SOCIAL SECURITY AND STATUTORY OBBLIGATION</v>
          </cell>
          <cell r="D272" t="str">
            <v>41750</v>
          </cell>
          <cell r="E272" t="str">
            <v>SOCIAL TAX FOR LOCAL PERSONNEL</v>
          </cell>
          <cell r="F272">
            <v>45327005.390000001</v>
          </cell>
          <cell r="G272">
            <v>56790664.600000001</v>
          </cell>
          <cell r="H272">
            <v>0</v>
          </cell>
          <cell r="I272">
            <v>11463659.210000001</v>
          </cell>
        </row>
        <row r="273">
          <cell r="A273" t="str">
            <v>0000</v>
          </cell>
          <cell r="B273" t="str">
            <v>635100</v>
          </cell>
          <cell r="C273" t="str">
            <v>SOCIAL SECURITY AND STATUTORY OBBLIGATION</v>
          </cell>
          <cell r="D273" t="str">
            <v>41751</v>
          </cell>
          <cell r="E273" t="str">
            <v>SOCIAL TAX FOR EXPATRIATE PERSONNEL</v>
          </cell>
          <cell r="F273">
            <v>23215212.379999999</v>
          </cell>
          <cell r="G273">
            <v>31271630.18</v>
          </cell>
          <cell r="H273">
            <v>0</v>
          </cell>
          <cell r="I273">
            <v>8056417.7999999998</v>
          </cell>
        </row>
        <row r="274">
          <cell r="A274" t="str">
            <v>0000</v>
          </cell>
          <cell r="B274" t="str">
            <v>635100</v>
          </cell>
          <cell r="C274" t="str">
            <v>SOCIAL SECURITY AND STATUTORY OBBLIGATION</v>
          </cell>
          <cell r="D274" t="str">
            <v>41752</v>
          </cell>
          <cell r="E274" t="str">
            <v>SOCIAL INSURANCE</v>
          </cell>
          <cell r="F274">
            <v>8467039.4199999999</v>
          </cell>
          <cell r="G274">
            <v>9913192.6799999997</v>
          </cell>
          <cell r="H274">
            <v>0</v>
          </cell>
          <cell r="I274">
            <v>1446153.26</v>
          </cell>
        </row>
        <row r="275">
          <cell r="A275" t="str">
            <v>0000</v>
          </cell>
          <cell r="B275" t="str">
            <v>639000</v>
          </cell>
          <cell r="C275" t="str">
            <v>TAX AUTHORITIES VARIOUS CREDITS/DEBITS</v>
          </cell>
          <cell r="D275">
            <v>0</v>
          </cell>
          <cell r="E275">
            <v>0</v>
          </cell>
          <cell r="F275">
            <v>6491731.5</v>
          </cell>
          <cell r="G275">
            <v>17505019.390000001</v>
          </cell>
          <cell r="H275">
            <v>0</v>
          </cell>
          <cell r="I275">
            <v>11013287.890000001</v>
          </cell>
        </row>
        <row r="276">
          <cell r="A276" t="str">
            <v>0000</v>
          </cell>
          <cell r="B276" t="str">
            <v>639100</v>
          </cell>
          <cell r="C276" t="str">
            <v>PAYE TAX ON EMPLOYEE SALARY</v>
          </cell>
          <cell r="D276">
            <v>0</v>
          </cell>
          <cell r="E276">
            <v>0</v>
          </cell>
          <cell r="F276">
            <v>91488580.510000005</v>
          </cell>
          <cell r="G276">
            <v>116442365.81</v>
          </cell>
          <cell r="H276">
            <v>0</v>
          </cell>
          <cell r="I276">
            <v>24953785.300000001</v>
          </cell>
        </row>
        <row r="277">
          <cell r="A277" t="str">
            <v>0000</v>
          </cell>
          <cell r="B277" t="str">
            <v>639160</v>
          </cell>
          <cell r="C277" t="str">
            <v>VAT ON SALE OF GOODS AND SERVICES</v>
          </cell>
          <cell r="D277">
            <v>0</v>
          </cell>
          <cell r="E277">
            <v>0</v>
          </cell>
          <cell r="F277">
            <v>0</v>
          </cell>
          <cell r="G277">
            <v>122821384.20999999</v>
          </cell>
          <cell r="H277">
            <v>0</v>
          </cell>
          <cell r="I277">
            <v>122821384.20999999</v>
          </cell>
        </row>
        <row r="278">
          <cell r="A278" t="str">
            <v>0000</v>
          </cell>
          <cell r="B278" t="str">
            <v>639165</v>
          </cell>
          <cell r="C278" t="str">
            <v>DEBIT X WITHOLDING TAX FOR INTERESTS ON LOANS</v>
          </cell>
          <cell r="D278">
            <v>0</v>
          </cell>
          <cell r="E278">
            <v>0</v>
          </cell>
          <cell r="F278">
            <v>13842782.710000001</v>
          </cell>
          <cell r="G278">
            <v>18466232.670000002</v>
          </cell>
          <cell r="H278">
            <v>0</v>
          </cell>
          <cell r="I278">
            <v>4623449.96</v>
          </cell>
        </row>
        <row r="279">
          <cell r="A279" t="str">
            <v>0000</v>
          </cell>
          <cell r="B279" t="str">
            <v>639170</v>
          </cell>
          <cell r="C279" t="str">
            <v>W/HOLDING TAX DEDUCTED AT SOURCE</v>
          </cell>
          <cell r="D279">
            <v>0</v>
          </cell>
          <cell r="E279">
            <v>0</v>
          </cell>
          <cell r="F279">
            <v>5235517.9400000004</v>
          </cell>
          <cell r="G279">
            <v>16820950.170000002</v>
          </cell>
          <cell r="H279">
            <v>0</v>
          </cell>
          <cell r="I279">
            <v>11585432.23</v>
          </cell>
        </row>
        <row r="280">
          <cell r="A280" t="str">
            <v>0000</v>
          </cell>
          <cell r="B280" t="str">
            <v>644010</v>
          </cell>
          <cell r="C280" t="str">
            <v>S/T DEBIT SUPPLIES FROM CONTROLLING PARTIES</v>
          </cell>
          <cell r="D280" t="str">
            <v>34790</v>
          </cell>
          <cell r="E280" t="str">
            <v>SAIPEM KAZAKHSTAN BRANCH</v>
          </cell>
          <cell r="F280">
            <v>420550485.35000002</v>
          </cell>
          <cell r="G280">
            <v>1488924397.6900001</v>
          </cell>
          <cell r="H280">
            <v>0</v>
          </cell>
          <cell r="I280">
            <v>1068373912.34</v>
          </cell>
        </row>
        <row r="281">
          <cell r="A281" t="str">
            <v>0000</v>
          </cell>
          <cell r="B281" t="str">
            <v>644050</v>
          </cell>
          <cell r="C281" t="str">
            <v>S/T APPROPRIATIONS PAYABLE TO CONTROLLING PARTIES</v>
          </cell>
          <cell r="D281" t="str">
            <v>34790</v>
          </cell>
          <cell r="E281" t="str">
            <v>SAIPEM KAZAKHSTAN BRANCH</v>
          </cell>
          <cell r="F281">
            <v>449862068.41000003</v>
          </cell>
          <cell r="G281">
            <v>573767766.14999998</v>
          </cell>
          <cell r="H281">
            <v>0</v>
          </cell>
          <cell r="I281">
            <v>123905697.73999999</v>
          </cell>
        </row>
        <row r="282">
          <cell r="A282" t="str">
            <v>0000</v>
          </cell>
          <cell r="B282" t="str">
            <v>671010</v>
          </cell>
          <cell r="C282" t="str">
            <v>S/T PAYABLES TO NATIONAL/GROUP SUPPLIERS-TRADE ACT</v>
          </cell>
          <cell r="D282" t="str">
            <v>34056</v>
          </cell>
          <cell r="E282" t="str">
            <v>TOO JV EUSEBI IMPIANTI KAZAKHSTAN</v>
          </cell>
          <cell r="F282">
            <v>2292865.85</v>
          </cell>
          <cell r="G282">
            <v>6971211.5199999996</v>
          </cell>
          <cell r="H282">
            <v>0</v>
          </cell>
          <cell r="I282">
            <v>4678345.67</v>
          </cell>
        </row>
        <row r="283">
          <cell r="A283" t="str">
            <v>0000</v>
          </cell>
          <cell r="B283" t="str">
            <v>671010</v>
          </cell>
          <cell r="C283" t="str">
            <v>S/T PAYABLES TO NATIONAL/GROUP SUPPLIERS-TRADE ACT</v>
          </cell>
          <cell r="D283" t="str">
            <v>34251</v>
          </cell>
          <cell r="E283" t="str">
            <v>ATLAS COMPAGNIE</v>
          </cell>
          <cell r="F283">
            <v>1943500</v>
          </cell>
          <cell r="G283">
            <v>1943500</v>
          </cell>
          <cell r="H283">
            <v>0</v>
          </cell>
          <cell r="I283">
            <v>0</v>
          </cell>
        </row>
        <row r="284">
          <cell r="A284" t="str">
            <v>0000</v>
          </cell>
          <cell r="B284" t="str">
            <v>671010</v>
          </cell>
          <cell r="C284" t="str">
            <v>S/T PAYABLES TO NATIONAL/GROUP SUPPLIERS-TRADE ACT</v>
          </cell>
          <cell r="D284" t="str">
            <v>34252</v>
          </cell>
          <cell r="E284" t="str">
            <v>ATYRAU REAL ESTATE L</v>
          </cell>
          <cell r="F284">
            <v>793604</v>
          </cell>
          <cell r="G284">
            <v>14296004</v>
          </cell>
          <cell r="H284">
            <v>0</v>
          </cell>
          <cell r="I284">
            <v>13502400</v>
          </cell>
        </row>
        <row r="285">
          <cell r="A285" t="str">
            <v>0000</v>
          </cell>
          <cell r="B285" t="str">
            <v>671010</v>
          </cell>
          <cell r="C285" t="str">
            <v>S/T PAYABLES TO NATIONAL/GROUP SUPPLIERS-TRADE ACT</v>
          </cell>
          <cell r="D285" t="str">
            <v>34266</v>
          </cell>
          <cell r="E285" t="str">
            <v>CONSOLIDATED SUPPLY &amp; SERVICES</v>
          </cell>
          <cell r="F285">
            <v>16620819</v>
          </cell>
          <cell r="G285">
            <v>25740369.420000002</v>
          </cell>
          <cell r="H285">
            <v>0</v>
          </cell>
          <cell r="I285">
            <v>9119550.4199999999</v>
          </cell>
        </row>
        <row r="286">
          <cell r="A286" t="str">
            <v>0000</v>
          </cell>
          <cell r="B286" t="str">
            <v>671010</v>
          </cell>
          <cell r="C286" t="str">
            <v>S/T PAYABLES TO NATIONAL/GROUP SUPPLIERS-TRADE ACT</v>
          </cell>
          <cell r="D286" t="str">
            <v>34269</v>
          </cell>
          <cell r="E286" t="str">
            <v>DHL INTERNATIONAL KAZAKHSTAN LLP</v>
          </cell>
          <cell r="F286">
            <v>942722</v>
          </cell>
          <cell r="G286">
            <v>1409400</v>
          </cell>
          <cell r="H286">
            <v>0</v>
          </cell>
          <cell r="I286">
            <v>466678</v>
          </cell>
        </row>
        <row r="287">
          <cell r="A287" t="str">
            <v>0000</v>
          </cell>
          <cell r="B287" t="str">
            <v>671010</v>
          </cell>
          <cell r="C287" t="str">
            <v>S/T PAYABLES TO NATIONAL/GROUP SUPPLIERS-TRADE ACT</v>
          </cell>
          <cell r="D287" t="str">
            <v>34271</v>
          </cell>
          <cell r="E287" t="str">
            <v>EATC LLC</v>
          </cell>
          <cell r="F287">
            <v>434416.82</v>
          </cell>
          <cell r="G287">
            <v>3744081.12</v>
          </cell>
          <cell r="H287">
            <v>0</v>
          </cell>
          <cell r="I287">
            <v>3309664.3</v>
          </cell>
        </row>
        <row r="288">
          <cell r="A288" t="str">
            <v>0000</v>
          </cell>
          <cell r="B288" t="str">
            <v>671010</v>
          </cell>
          <cell r="C288" t="str">
            <v>S/T PAYABLES TO NATIONAL/GROUP SUPPLIERS-TRADE ACT</v>
          </cell>
          <cell r="D288" t="str">
            <v>34278</v>
          </cell>
          <cell r="E288" t="str">
            <v>GAS SERVICE MARKET LLC</v>
          </cell>
          <cell r="F288">
            <v>684335.02</v>
          </cell>
          <cell r="G288">
            <v>7615631.2000000002</v>
          </cell>
          <cell r="H288">
            <v>0</v>
          </cell>
          <cell r="I288">
            <v>6931296.1799999997</v>
          </cell>
        </row>
        <row r="289">
          <cell r="A289" t="str">
            <v>0000</v>
          </cell>
          <cell r="B289" t="str">
            <v>671010</v>
          </cell>
          <cell r="C289" t="str">
            <v>S/T PAYABLES TO NATIONAL/GROUP SUPPLIERS-TRADE ACT</v>
          </cell>
          <cell r="D289" t="str">
            <v>34279</v>
          </cell>
          <cell r="E289" t="str">
            <v>GATEWAY VENTURES (CA) LTD</v>
          </cell>
          <cell r="F289">
            <v>49204074</v>
          </cell>
          <cell r="G289">
            <v>84090494.900000006</v>
          </cell>
          <cell r="H289">
            <v>0</v>
          </cell>
          <cell r="I289">
            <v>34886420.899999999</v>
          </cell>
        </row>
        <row r="290">
          <cell r="A290" t="str">
            <v>0000</v>
          </cell>
          <cell r="B290" t="str">
            <v>671010</v>
          </cell>
          <cell r="C290" t="str">
            <v>S/T PAYABLES TO NATIONAL/GROUP SUPPLIERS-TRADE ACT</v>
          </cell>
          <cell r="D290" t="str">
            <v>34281</v>
          </cell>
          <cell r="E290" t="str">
            <v>GLOBALINK LLC</v>
          </cell>
          <cell r="F290">
            <v>10649707.560000001</v>
          </cell>
          <cell r="G290">
            <v>10649707.560000001</v>
          </cell>
          <cell r="H290">
            <v>0</v>
          </cell>
          <cell r="I290">
            <v>0</v>
          </cell>
        </row>
        <row r="291">
          <cell r="A291" t="str">
            <v>0000</v>
          </cell>
          <cell r="B291" t="str">
            <v>671010</v>
          </cell>
          <cell r="C291" t="str">
            <v>S/T PAYABLES TO NATIONAL/GROUP SUPPLIERS-TRADE ACT</v>
          </cell>
          <cell r="D291" t="str">
            <v>34291</v>
          </cell>
          <cell r="E291" t="str">
            <v>KASKOR SERVICE</v>
          </cell>
          <cell r="F291">
            <v>10584868.52</v>
          </cell>
          <cell r="G291">
            <v>10260859.460000001</v>
          </cell>
          <cell r="H291">
            <v>324009.06</v>
          </cell>
          <cell r="I291">
            <v>0</v>
          </cell>
        </row>
        <row r="292">
          <cell r="A292" t="str">
            <v>0000</v>
          </cell>
          <cell r="B292" t="str">
            <v>671010</v>
          </cell>
          <cell r="C292" t="str">
            <v>S/T PAYABLES TO NATIONAL/GROUP SUPPLIERS-TRADE ACT</v>
          </cell>
          <cell r="D292" t="str">
            <v>34293</v>
          </cell>
          <cell r="E292" t="str">
            <v>KAZAKHTELECOM JSC</v>
          </cell>
          <cell r="F292">
            <v>28291366.91</v>
          </cell>
          <cell r="G292">
            <v>28291366.91</v>
          </cell>
          <cell r="H292">
            <v>0</v>
          </cell>
          <cell r="I292">
            <v>0</v>
          </cell>
        </row>
        <row r="293">
          <cell r="A293" t="str">
            <v>0000</v>
          </cell>
          <cell r="B293" t="str">
            <v>671010</v>
          </cell>
          <cell r="C293" t="str">
            <v>S/T PAYABLES TO NATIONAL/GROUP SUPPLIERS-TRADE ACT</v>
          </cell>
          <cell r="D293" t="str">
            <v>34302</v>
          </cell>
          <cell r="E293" t="str">
            <v>MKC MULTICATERING KZ</v>
          </cell>
          <cell r="F293">
            <v>34166397.490000002</v>
          </cell>
          <cell r="G293">
            <v>62813952.210000001</v>
          </cell>
          <cell r="H293">
            <v>0</v>
          </cell>
          <cell r="I293">
            <v>28647554.719999999</v>
          </cell>
        </row>
        <row r="294">
          <cell r="A294" t="str">
            <v>0000</v>
          </cell>
          <cell r="B294" t="str">
            <v>671010</v>
          </cell>
          <cell r="C294" t="str">
            <v>S/T PAYABLES TO NATIONAL/GROUP SUPPLIERS-TRADE ACT</v>
          </cell>
          <cell r="D294" t="str">
            <v>34306</v>
          </cell>
          <cell r="E294" t="str">
            <v>MVB GROUP LLP</v>
          </cell>
          <cell r="F294">
            <v>2876984</v>
          </cell>
          <cell r="G294">
            <v>5095067.9800000004</v>
          </cell>
          <cell r="H294">
            <v>0</v>
          </cell>
          <cell r="I294">
            <v>2218083.98</v>
          </cell>
        </row>
        <row r="295">
          <cell r="A295" t="str">
            <v>0000</v>
          </cell>
          <cell r="B295" t="str">
            <v>671010</v>
          </cell>
          <cell r="C295" t="str">
            <v>S/T PAYABLES TO NATIONAL/GROUP SUPPLIERS-TRADE ACT</v>
          </cell>
          <cell r="D295" t="str">
            <v>34307</v>
          </cell>
          <cell r="E295" t="str">
            <v>NEDRA</v>
          </cell>
          <cell r="F295">
            <v>4256545.0999999996</v>
          </cell>
          <cell r="G295">
            <v>4343045.0999999996</v>
          </cell>
          <cell r="H295">
            <v>0</v>
          </cell>
          <cell r="I295">
            <v>86500</v>
          </cell>
        </row>
        <row r="296">
          <cell r="A296" t="str">
            <v>0000</v>
          </cell>
          <cell r="B296" t="str">
            <v>671010</v>
          </cell>
          <cell r="C296" t="str">
            <v>S/T PAYABLES TO NATIONAL/GROUP SUPPLIERS-TRADE ACT</v>
          </cell>
          <cell r="D296" t="str">
            <v>34309</v>
          </cell>
          <cell r="E296" t="str">
            <v>PB NIYAZOV M.A.</v>
          </cell>
          <cell r="F296">
            <v>0</v>
          </cell>
          <cell r="G296">
            <v>188117.67</v>
          </cell>
          <cell r="H296">
            <v>0</v>
          </cell>
          <cell r="I296">
            <v>188117.67</v>
          </cell>
        </row>
        <row r="297">
          <cell r="A297" t="str">
            <v>0000</v>
          </cell>
          <cell r="B297" t="str">
            <v>671010</v>
          </cell>
          <cell r="C297" t="str">
            <v>S/T PAYABLES TO NATIONAL/GROUP SUPPLIERS-TRADE ACT</v>
          </cell>
          <cell r="D297" t="str">
            <v>34310</v>
          </cell>
          <cell r="E297" t="str">
            <v>NOEL LLC</v>
          </cell>
          <cell r="F297">
            <v>12395746.09</v>
          </cell>
          <cell r="G297">
            <v>12357432.810000001</v>
          </cell>
          <cell r="H297">
            <v>38313.279999999999</v>
          </cell>
          <cell r="I297">
            <v>0</v>
          </cell>
        </row>
        <row r="298">
          <cell r="A298" t="str">
            <v>0000</v>
          </cell>
          <cell r="B298" t="str">
            <v>671010</v>
          </cell>
          <cell r="C298" t="str">
            <v>S/T PAYABLES TO NATIONAL/GROUP SUPPLIERS-TRADE ACT</v>
          </cell>
          <cell r="D298" t="str">
            <v>34311</v>
          </cell>
          <cell r="E298" t="str">
            <v>N.T. LLC</v>
          </cell>
          <cell r="F298">
            <v>4117380</v>
          </cell>
          <cell r="G298">
            <v>5453935.2000000002</v>
          </cell>
          <cell r="H298">
            <v>0</v>
          </cell>
          <cell r="I298">
            <v>1336555.2</v>
          </cell>
        </row>
        <row r="299">
          <cell r="A299" t="str">
            <v>0000</v>
          </cell>
          <cell r="B299" t="str">
            <v>671010</v>
          </cell>
          <cell r="C299" t="str">
            <v>S/T PAYABLES TO NATIONAL/GROUP SUPPLIERS-TRADE ACT</v>
          </cell>
          <cell r="D299" t="str">
            <v>34314</v>
          </cell>
          <cell r="E299" t="str">
            <v>ORBITA PLUS LLP</v>
          </cell>
          <cell r="F299">
            <v>16556</v>
          </cell>
          <cell r="G299">
            <v>24790</v>
          </cell>
          <cell r="H299">
            <v>0</v>
          </cell>
          <cell r="I299">
            <v>8234</v>
          </cell>
        </row>
        <row r="300">
          <cell r="A300" t="str">
            <v>0000</v>
          </cell>
          <cell r="B300" t="str">
            <v>671010</v>
          </cell>
          <cell r="C300" t="str">
            <v>S/T PAYABLES TO NATIONAL/GROUP SUPPLIERS-TRADE ACT</v>
          </cell>
          <cell r="D300" t="str">
            <v>34318</v>
          </cell>
          <cell r="E300" t="str">
            <v>PROJECT SUPPORT SERV</v>
          </cell>
          <cell r="F300">
            <v>12813472.5</v>
          </cell>
          <cell r="G300">
            <v>17270722.5</v>
          </cell>
          <cell r="H300">
            <v>0</v>
          </cell>
          <cell r="I300">
            <v>4457250</v>
          </cell>
        </row>
        <row r="301">
          <cell r="A301" t="str">
            <v>0000</v>
          </cell>
          <cell r="B301" t="str">
            <v>671010</v>
          </cell>
          <cell r="C301" t="str">
            <v>S/T PAYABLES TO NATIONAL/GROUP SUPPLIERS-TRADE ACT</v>
          </cell>
          <cell r="D301" t="str">
            <v>34323</v>
          </cell>
          <cell r="E301" t="str">
            <v>SAGA TERMINAL LOGIST</v>
          </cell>
          <cell r="F301">
            <v>8050000</v>
          </cell>
          <cell r="G301">
            <v>8050000</v>
          </cell>
          <cell r="H301">
            <v>0</v>
          </cell>
          <cell r="I301">
            <v>0</v>
          </cell>
        </row>
        <row r="302">
          <cell r="A302" t="str">
            <v>0000</v>
          </cell>
          <cell r="B302" t="str">
            <v>671010</v>
          </cell>
          <cell r="C302" t="str">
            <v>S/T PAYABLES TO NATIONAL/GROUP SUPPLIERS-TRADE ACT</v>
          </cell>
          <cell r="D302" t="str">
            <v>34324</v>
          </cell>
          <cell r="E302" t="str">
            <v>SAIMA CASPIAN</v>
          </cell>
          <cell r="F302">
            <v>0</v>
          </cell>
          <cell r="G302">
            <v>744372</v>
          </cell>
          <cell r="H302">
            <v>0</v>
          </cell>
          <cell r="I302">
            <v>744372</v>
          </cell>
        </row>
        <row r="303">
          <cell r="A303" t="str">
            <v>0000</v>
          </cell>
          <cell r="B303" t="str">
            <v>671010</v>
          </cell>
          <cell r="C303" t="str">
            <v>S/T PAYABLES TO NATIONAL/GROUP SUPPLIERS-TRADE ACT</v>
          </cell>
          <cell r="D303" t="str">
            <v>34326</v>
          </cell>
          <cell r="E303" t="str">
            <v>SECURITY FOR ALL</v>
          </cell>
          <cell r="F303">
            <v>5993991.3600000003</v>
          </cell>
          <cell r="G303">
            <v>5993991.3600000003</v>
          </cell>
          <cell r="H303">
            <v>0</v>
          </cell>
          <cell r="I303">
            <v>0</v>
          </cell>
        </row>
        <row r="304">
          <cell r="A304" t="str">
            <v>0000</v>
          </cell>
          <cell r="B304" t="str">
            <v>671010</v>
          </cell>
          <cell r="C304" t="str">
            <v>S/T PAYABLES TO NATIONAL/GROUP SUPPLIERS-TRADE ACT</v>
          </cell>
          <cell r="D304" t="str">
            <v>34328</v>
          </cell>
          <cell r="E304" t="str">
            <v>SPECIAL OIL PROJECTS LLC</v>
          </cell>
          <cell r="F304">
            <v>29403700</v>
          </cell>
          <cell r="G304">
            <v>43666005.219999999</v>
          </cell>
          <cell r="H304">
            <v>0</v>
          </cell>
          <cell r="I304">
            <v>14262305.220000001</v>
          </cell>
        </row>
        <row r="305">
          <cell r="A305" t="str">
            <v>0000</v>
          </cell>
          <cell r="B305" t="str">
            <v>671010</v>
          </cell>
          <cell r="C305" t="str">
            <v>S/T PAYABLES TO NATIONAL/GROUP SUPPLIERS-TRADE ACT</v>
          </cell>
          <cell r="D305" t="str">
            <v>34335</v>
          </cell>
          <cell r="E305" t="str">
            <v>TECHCENTRE XEROX LIM</v>
          </cell>
          <cell r="F305">
            <v>0</v>
          </cell>
          <cell r="G305">
            <v>411000</v>
          </cell>
          <cell r="H305">
            <v>0</v>
          </cell>
          <cell r="I305">
            <v>411000</v>
          </cell>
        </row>
        <row r="306">
          <cell r="A306" t="str">
            <v>0000</v>
          </cell>
          <cell r="B306" t="str">
            <v>671010</v>
          </cell>
          <cell r="C306" t="str">
            <v>S/T PAYABLES TO NATIONAL/GROUP SUPPLIERS-TRADE ACT</v>
          </cell>
          <cell r="D306" t="str">
            <v>34342</v>
          </cell>
          <cell r="E306" t="str">
            <v>UNISERV L.L.C.</v>
          </cell>
          <cell r="F306">
            <v>2058086</v>
          </cell>
          <cell r="G306">
            <v>7574705</v>
          </cell>
          <cell r="H306">
            <v>0</v>
          </cell>
          <cell r="I306">
            <v>5516619</v>
          </cell>
        </row>
        <row r="307">
          <cell r="A307" t="str">
            <v>0000</v>
          </cell>
          <cell r="B307" t="str">
            <v>671010</v>
          </cell>
          <cell r="C307" t="str">
            <v>S/T PAYABLES TO NATIONAL/GROUP SUPPLIERS-TRADE ACT</v>
          </cell>
          <cell r="D307" t="str">
            <v>34343</v>
          </cell>
          <cell r="E307" t="str">
            <v>UNIVERSAL BUSINESS SYSTEMS</v>
          </cell>
          <cell r="F307">
            <v>3399994.48</v>
          </cell>
          <cell r="G307">
            <v>14013974.970000001</v>
          </cell>
          <cell r="H307">
            <v>0</v>
          </cell>
          <cell r="I307">
            <v>10613980.49</v>
          </cell>
        </row>
        <row r="308">
          <cell r="A308" t="str">
            <v>0000</v>
          </cell>
          <cell r="B308" t="str">
            <v>671010</v>
          </cell>
          <cell r="C308" t="str">
            <v>S/T PAYABLES TO NATIONAL/GROUP SUPPLIERS-TRADE ACT</v>
          </cell>
          <cell r="D308" t="str">
            <v>34346</v>
          </cell>
          <cell r="E308" t="str">
            <v>URALSKGRANDSERVICE L</v>
          </cell>
          <cell r="F308">
            <v>6333233.5</v>
          </cell>
          <cell r="G308">
            <v>11623233.5</v>
          </cell>
          <cell r="H308">
            <v>0</v>
          </cell>
          <cell r="I308">
            <v>5290000</v>
          </cell>
        </row>
        <row r="309">
          <cell r="A309" t="str">
            <v>0000</v>
          </cell>
          <cell r="B309" t="str">
            <v>671010</v>
          </cell>
          <cell r="C309" t="str">
            <v>S/T PAYABLES TO NATIONAL/GROUP SUPPLIERS-TRADE ACT</v>
          </cell>
          <cell r="D309" t="str">
            <v>34361</v>
          </cell>
          <cell r="E309" t="str">
            <v>AKTAU WEST SERVICE LLP</v>
          </cell>
          <cell r="F309">
            <v>11600</v>
          </cell>
          <cell r="G309">
            <v>11600</v>
          </cell>
          <cell r="H309">
            <v>0</v>
          </cell>
          <cell r="I309">
            <v>0</v>
          </cell>
        </row>
        <row r="310">
          <cell r="A310" t="str">
            <v>0000</v>
          </cell>
          <cell r="B310" t="str">
            <v>671010</v>
          </cell>
          <cell r="C310" t="str">
            <v>S/T PAYABLES TO NATIONAL/GROUP SUPPLIERS-TRADE ACT</v>
          </cell>
          <cell r="D310" t="str">
            <v>34365</v>
          </cell>
          <cell r="E310" t="str">
            <v>ALTING LLP</v>
          </cell>
          <cell r="F310">
            <v>467479</v>
          </cell>
          <cell r="G310">
            <v>612552</v>
          </cell>
          <cell r="H310">
            <v>0</v>
          </cell>
          <cell r="I310">
            <v>145073</v>
          </cell>
        </row>
        <row r="311">
          <cell r="A311" t="str">
            <v>0000</v>
          </cell>
          <cell r="B311" t="str">
            <v>671010</v>
          </cell>
          <cell r="C311" t="str">
            <v>S/T PAYABLES TO NATIONAL/GROUP SUPPLIERS-TRADE ACT</v>
          </cell>
          <cell r="D311" t="str">
            <v>34368</v>
          </cell>
          <cell r="E311" t="str">
            <v>ASTANA INTERHOTEL LLP</v>
          </cell>
          <cell r="F311">
            <v>77500</v>
          </cell>
          <cell r="G311">
            <v>94040</v>
          </cell>
          <cell r="H311">
            <v>0</v>
          </cell>
          <cell r="I311">
            <v>16540</v>
          </cell>
        </row>
        <row r="312">
          <cell r="A312" t="str">
            <v>0000</v>
          </cell>
          <cell r="B312" t="str">
            <v>671010</v>
          </cell>
          <cell r="C312" t="str">
            <v>S/T PAYABLES TO NATIONAL/GROUP SUPPLIERS-TRADE ACT</v>
          </cell>
          <cell r="D312" t="str">
            <v>34370</v>
          </cell>
          <cell r="E312" t="str">
            <v>ATYRAU BUTR STROY LLP</v>
          </cell>
          <cell r="F312">
            <v>0</v>
          </cell>
          <cell r="G312">
            <v>375000</v>
          </cell>
          <cell r="H312">
            <v>0</v>
          </cell>
          <cell r="I312">
            <v>375000</v>
          </cell>
        </row>
        <row r="313">
          <cell r="A313" t="str">
            <v>0000</v>
          </cell>
          <cell r="B313" t="str">
            <v>671010</v>
          </cell>
          <cell r="C313" t="str">
            <v>S/T PAYABLES TO NATIONAL/GROUP SUPPLIERS-TRADE ACT</v>
          </cell>
          <cell r="D313" t="str">
            <v>34378</v>
          </cell>
          <cell r="E313" t="str">
            <v>BORKIT INTERNATIONAL LLP</v>
          </cell>
          <cell r="F313">
            <v>0</v>
          </cell>
          <cell r="G313">
            <v>236966.39999999999</v>
          </cell>
          <cell r="H313">
            <v>0</v>
          </cell>
          <cell r="I313">
            <v>236966.39999999999</v>
          </cell>
        </row>
        <row r="314">
          <cell r="A314" t="str">
            <v>0000</v>
          </cell>
          <cell r="B314" t="str">
            <v>671010</v>
          </cell>
          <cell r="C314" t="str">
            <v>S/T PAYABLES TO NATIONAL/GROUP SUPPLIERS-TRADE ACT</v>
          </cell>
          <cell r="D314" t="str">
            <v>34381</v>
          </cell>
          <cell r="E314" t="str">
            <v>CENTRAL ASIA TOURIZM</v>
          </cell>
          <cell r="F314">
            <v>948250</v>
          </cell>
          <cell r="G314">
            <v>1134406</v>
          </cell>
          <cell r="H314">
            <v>0</v>
          </cell>
          <cell r="I314">
            <v>186156</v>
          </cell>
        </row>
        <row r="315">
          <cell r="A315" t="str">
            <v>0000</v>
          </cell>
          <cell r="B315" t="str">
            <v>671010</v>
          </cell>
          <cell r="C315" t="str">
            <v>S/T PAYABLES TO NATIONAL/GROUP SUPPLIERS-TRADE ACT</v>
          </cell>
          <cell r="D315" t="str">
            <v>34390</v>
          </cell>
          <cell r="E315" t="str">
            <v>EXPRESS VISA KAZAKHSTAN LLP</v>
          </cell>
          <cell r="F315">
            <v>322065.21999999997</v>
          </cell>
          <cell r="G315">
            <v>915900</v>
          </cell>
          <cell r="H315">
            <v>0</v>
          </cell>
          <cell r="I315">
            <v>593834.78</v>
          </cell>
        </row>
        <row r="316">
          <cell r="A316" t="str">
            <v>0000</v>
          </cell>
          <cell r="B316" t="str">
            <v>671010</v>
          </cell>
          <cell r="C316" t="str">
            <v>S/T PAYABLES TO NATIONAL/GROUP SUPPLIERS-TRADE ACT</v>
          </cell>
          <cell r="D316" t="str">
            <v>34392</v>
          </cell>
          <cell r="E316" t="str">
            <v>GLOBAL AIR LLP</v>
          </cell>
          <cell r="F316">
            <v>5127073</v>
          </cell>
          <cell r="G316">
            <v>8464609</v>
          </cell>
          <cell r="H316">
            <v>0</v>
          </cell>
          <cell r="I316">
            <v>3337536</v>
          </cell>
        </row>
        <row r="317">
          <cell r="A317" t="str">
            <v>0000</v>
          </cell>
          <cell r="B317" t="str">
            <v>671010</v>
          </cell>
          <cell r="C317" t="str">
            <v>S/T PAYABLES TO NATIONAL/GROUP SUPPLIERS-TRADE ACT</v>
          </cell>
          <cell r="D317" t="str">
            <v>34403</v>
          </cell>
          <cell r="E317" t="str">
            <v>KAR-TEL LLP</v>
          </cell>
          <cell r="F317">
            <v>34675470.770000003</v>
          </cell>
          <cell r="G317">
            <v>34661366.609999999</v>
          </cell>
          <cell r="H317">
            <v>14104.16</v>
          </cell>
          <cell r="I317">
            <v>0</v>
          </cell>
        </row>
        <row r="318">
          <cell r="A318" t="str">
            <v>0000</v>
          </cell>
          <cell r="B318" t="str">
            <v>671010</v>
          </cell>
          <cell r="C318" t="str">
            <v>S/T PAYABLES TO NATIONAL/GROUP SUPPLIERS-TRADE ACT</v>
          </cell>
          <cell r="D318" t="str">
            <v>34411</v>
          </cell>
          <cell r="E318" t="str">
            <v>LAURA-94 LLP</v>
          </cell>
          <cell r="F318">
            <v>36205</v>
          </cell>
          <cell r="G318">
            <v>103195</v>
          </cell>
          <cell r="H318">
            <v>0</v>
          </cell>
          <cell r="I318">
            <v>66990</v>
          </cell>
        </row>
        <row r="319">
          <cell r="A319" t="str">
            <v>0000</v>
          </cell>
          <cell r="B319" t="str">
            <v>671010</v>
          </cell>
          <cell r="C319" t="str">
            <v>S/T PAYABLES TO NATIONAL/GROUP SUPPLIERS-TRADE ACT</v>
          </cell>
          <cell r="D319" t="str">
            <v>34434</v>
          </cell>
          <cell r="E319" t="str">
            <v>GRATA LAW FIRM LTD</v>
          </cell>
          <cell r="F319">
            <v>350456.39</v>
          </cell>
          <cell r="G319">
            <v>2180788.5</v>
          </cell>
          <cell r="H319">
            <v>0</v>
          </cell>
          <cell r="I319">
            <v>1830332.11</v>
          </cell>
        </row>
        <row r="320">
          <cell r="A320" t="str">
            <v>0000</v>
          </cell>
          <cell r="B320" t="str">
            <v>671010</v>
          </cell>
          <cell r="C320" t="str">
            <v>S/T PAYABLES TO NATIONAL/GROUP SUPPLIERS-TRADE ACT</v>
          </cell>
          <cell r="D320" t="str">
            <v>34441</v>
          </cell>
          <cell r="E320" t="str">
            <v>CONSTRUCTION CONSUMABLES</v>
          </cell>
          <cell r="F320">
            <v>6807278.8600000003</v>
          </cell>
          <cell r="G320">
            <v>18318239.5</v>
          </cell>
          <cell r="H320">
            <v>0</v>
          </cell>
          <cell r="I320">
            <v>11510960.640000001</v>
          </cell>
        </row>
        <row r="321">
          <cell r="A321" t="str">
            <v>0000</v>
          </cell>
          <cell r="B321" t="str">
            <v>671010</v>
          </cell>
          <cell r="C321" t="str">
            <v>S/T PAYABLES TO NATIONAL/GROUP SUPPLIERS-TRADE ACT</v>
          </cell>
          <cell r="D321" t="str">
            <v>34445</v>
          </cell>
          <cell r="E321" t="str">
            <v>WEATHERFORD  BRANCH KZ</v>
          </cell>
          <cell r="F321">
            <v>776337.75</v>
          </cell>
          <cell r="G321">
            <v>931865.59</v>
          </cell>
          <cell r="H321">
            <v>0</v>
          </cell>
          <cell r="I321">
            <v>155527.84</v>
          </cell>
        </row>
        <row r="322">
          <cell r="A322" t="str">
            <v>0000</v>
          </cell>
          <cell r="B322" t="str">
            <v>671010</v>
          </cell>
          <cell r="C322" t="str">
            <v>S/T PAYABLES TO NATIONAL/GROUP SUPPLIERS-TRADE ACT</v>
          </cell>
          <cell r="D322" t="str">
            <v>34604</v>
          </cell>
          <cell r="E322" t="str">
            <v>STALNOY SOUZ LLP</v>
          </cell>
          <cell r="F322">
            <v>341130</v>
          </cell>
          <cell r="G322">
            <v>5174431</v>
          </cell>
          <cell r="H322">
            <v>0</v>
          </cell>
          <cell r="I322">
            <v>4833301</v>
          </cell>
        </row>
        <row r="323">
          <cell r="A323" t="str">
            <v>0000</v>
          </cell>
          <cell r="B323" t="str">
            <v>671010</v>
          </cell>
          <cell r="C323" t="str">
            <v>S/T PAYABLES TO NATIONAL/GROUP SUPPLIERS-TRADE ACT</v>
          </cell>
          <cell r="D323" t="str">
            <v>34608</v>
          </cell>
          <cell r="E323" t="str">
            <v>NGS LLC</v>
          </cell>
          <cell r="F323">
            <v>914196</v>
          </cell>
          <cell r="G323">
            <v>2921830</v>
          </cell>
          <cell r="H323">
            <v>0</v>
          </cell>
          <cell r="I323">
            <v>2007634</v>
          </cell>
        </row>
        <row r="324">
          <cell r="A324" t="str">
            <v>0000</v>
          </cell>
          <cell r="B324" t="str">
            <v>671010</v>
          </cell>
          <cell r="C324" t="str">
            <v>S/T PAYABLES TO NATIONAL/GROUP SUPPLIERS-TRADE ACT</v>
          </cell>
          <cell r="D324" t="str">
            <v>34616</v>
          </cell>
          <cell r="E324" t="str">
            <v>ALEX-SERVICE LTD</v>
          </cell>
          <cell r="F324">
            <v>0</v>
          </cell>
          <cell r="G324">
            <v>62655</v>
          </cell>
          <cell r="H324">
            <v>0</v>
          </cell>
          <cell r="I324">
            <v>62655</v>
          </cell>
        </row>
        <row r="325">
          <cell r="A325" t="str">
            <v>0000</v>
          </cell>
          <cell r="B325" t="str">
            <v>671010</v>
          </cell>
          <cell r="C325" t="str">
            <v>S/T PAYABLES TO NATIONAL/GROUP SUPPLIERS-TRADE ACT</v>
          </cell>
          <cell r="D325" t="str">
            <v>34625</v>
          </cell>
          <cell r="E325" t="str">
            <v>TOYOTA TSUSHO KAZAKHSTAN AUTO JV</v>
          </cell>
          <cell r="F325">
            <v>0</v>
          </cell>
          <cell r="G325">
            <v>242230</v>
          </cell>
          <cell r="H325">
            <v>0</v>
          </cell>
          <cell r="I325">
            <v>242230</v>
          </cell>
        </row>
        <row r="326">
          <cell r="A326" t="str">
            <v>0000</v>
          </cell>
          <cell r="B326" t="str">
            <v>671010</v>
          </cell>
          <cell r="C326" t="str">
            <v>S/T PAYABLES TO NATIONAL/GROUP SUPPLIERS-TRADE ACT</v>
          </cell>
          <cell r="D326" t="str">
            <v>34632</v>
          </cell>
          <cell r="E326" t="str">
            <v>CASPIAN VENDOR PARK LLP</v>
          </cell>
          <cell r="F326">
            <v>184000</v>
          </cell>
          <cell r="G326">
            <v>184000</v>
          </cell>
          <cell r="H326">
            <v>0</v>
          </cell>
          <cell r="I326">
            <v>0</v>
          </cell>
        </row>
        <row r="327">
          <cell r="A327" t="str">
            <v>0000</v>
          </cell>
          <cell r="B327" t="str">
            <v>671010</v>
          </cell>
          <cell r="C327" t="str">
            <v>S/T PAYABLES TO NATIONAL/GROUP SUPPLIERS-TRADE ACT</v>
          </cell>
          <cell r="D327" t="str">
            <v>34808</v>
          </cell>
          <cell r="E327" t="str">
            <v>ASIA CARGO LLP</v>
          </cell>
          <cell r="F327">
            <v>0</v>
          </cell>
          <cell r="G327">
            <v>795750</v>
          </cell>
          <cell r="H327">
            <v>0</v>
          </cell>
          <cell r="I327">
            <v>795750</v>
          </cell>
        </row>
        <row r="328">
          <cell r="A328" t="str">
            <v>0000</v>
          </cell>
          <cell r="B328" t="str">
            <v>671010</v>
          </cell>
          <cell r="C328" t="str">
            <v>S/T PAYABLES TO NATIONAL/GROUP SUPPLIERS-TRADE ACT</v>
          </cell>
          <cell r="D328" t="str">
            <v>34809</v>
          </cell>
          <cell r="E328" t="str">
            <v>RAKHAT HOTEL</v>
          </cell>
          <cell r="F328">
            <v>213766</v>
          </cell>
          <cell r="G328">
            <v>266149</v>
          </cell>
          <cell r="H328">
            <v>0</v>
          </cell>
          <cell r="I328">
            <v>52383</v>
          </cell>
        </row>
        <row r="329">
          <cell r="A329" t="str">
            <v>0000</v>
          </cell>
          <cell r="B329" t="str">
            <v>671010</v>
          </cell>
          <cell r="C329" t="str">
            <v>S/T PAYABLES TO NATIONAL/GROUP SUPPLIERS-TRADE ACT</v>
          </cell>
          <cell r="D329" t="str">
            <v>34811</v>
          </cell>
          <cell r="E329" t="str">
            <v>UPP LLP</v>
          </cell>
          <cell r="F329">
            <v>32790099</v>
          </cell>
          <cell r="G329">
            <v>32790639</v>
          </cell>
          <cell r="H329">
            <v>0</v>
          </cell>
          <cell r="I329">
            <v>540</v>
          </cell>
        </row>
        <row r="330">
          <cell r="A330" t="str">
            <v>0000</v>
          </cell>
          <cell r="B330" t="str">
            <v>671010</v>
          </cell>
          <cell r="C330" t="str">
            <v>S/T PAYABLES TO NATIONAL/GROUP SUPPLIERS-TRADE ACT</v>
          </cell>
          <cell r="D330" t="str">
            <v>34813</v>
          </cell>
          <cell r="E330" t="str">
            <v>AKTAU-NEFTEMASH LLP</v>
          </cell>
          <cell r="F330">
            <v>5376493.7000000002</v>
          </cell>
          <cell r="G330">
            <v>7491619.7999999998</v>
          </cell>
          <cell r="H330">
            <v>0</v>
          </cell>
          <cell r="I330">
            <v>2115126.1</v>
          </cell>
        </row>
        <row r="331">
          <cell r="A331" t="str">
            <v>0000</v>
          </cell>
          <cell r="B331" t="str">
            <v>671010</v>
          </cell>
          <cell r="C331" t="str">
            <v>S/T PAYABLES TO NATIONAL/GROUP SUPPLIERS-TRADE ACT</v>
          </cell>
          <cell r="D331" t="str">
            <v>34816</v>
          </cell>
          <cell r="E331" t="str">
            <v>PB KODANOV B.</v>
          </cell>
          <cell r="F331">
            <v>2516037</v>
          </cell>
          <cell r="G331">
            <v>2516037</v>
          </cell>
          <cell r="H331">
            <v>0</v>
          </cell>
          <cell r="I331">
            <v>0</v>
          </cell>
        </row>
        <row r="332">
          <cell r="A332" t="str">
            <v>0000</v>
          </cell>
          <cell r="B332" t="str">
            <v>671010</v>
          </cell>
          <cell r="C332" t="str">
            <v>S/T PAYABLES TO NATIONAL/GROUP SUPPLIERS-TRADE ACT</v>
          </cell>
          <cell r="D332" t="str">
            <v>34819</v>
          </cell>
          <cell r="E332" t="str">
            <v>AK-YRYS LLP</v>
          </cell>
          <cell r="F332">
            <v>30656475.75</v>
          </cell>
          <cell r="G332">
            <v>49390530.049999997</v>
          </cell>
          <cell r="H332">
            <v>0</v>
          </cell>
          <cell r="I332">
            <v>18734054.300000001</v>
          </cell>
        </row>
        <row r="333">
          <cell r="A333" t="str">
            <v>0000</v>
          </cell>
          <cell r="B333" t="str">
            <v>671010</v>
          </cell>
          <cell r="C333" t="str">
            <v>S/T PAYABLES TO NATIONAL/GROUP SUPPLIERS-TRADE ACT</v>
          </cell>
          <cell r="D333" t="str">
            <v>34823</v>
          </cell>
          <cell r="E333" t="str">
            <v>AGIS TEMIR LLP</v>
          </cell>
          <cell r="F333">
            <v>6548036.4699999997</v>
          </cell>
          <cell r="G333">
            <v>16718596.57</v>
          </cell>
          <cell r="H333">
            <v>0</v>
          </cell>
          <cell r="I333">
            <v>10170560.1</v>
          </cell>
        </row>
        <row r="334">
          <cell r="A334" t="str">
            <v>0000</v>
          </cell>
          <cell r="B334" t="str">
            <v>671010</v>
          </cell>
          <cell r="C334" t="str">
            <v>S/T PAYABLES TO NATIONAL/GROUP SUPPLIERS-TRADE ACT</v>
          </cell>
          <cell r="D334" t="str">
            <v>34832</v>
          </cell>
          <cell r="E334" t="str">
            <v>PB YERMAGANBETOV ZHASULAN</v>
          </cell>
          <cell r="F334">
            <v>122500</v>
          </cell>
          <cell r="G334">
            <v>235200</v>
          </cell>
          <cell r="H334">
            <v>0</v>
          </cell>
          <cell r="I334">
            <v>112700</v>
          </cell>
        </row>
        <row r="335">
          <cell r="A335" t="str">
            <v>0000</v>
          </cell>
          <cell r="B335" t="str">
            <v>671010</v>
          </cell>
          <cell r="C335" t="str">
            <v>S/T PAYABLES TO NATIONAL/GROUP SUPPLIERS-TRADE ACT</v>
          </cell>
          <cell r="D335" t="str">
            <v>34837</v>
          </cell>
          <cell r="E335" t="str">
            <v>PB SUYUNBAEVA AKMARAL</v>
          </cell>
          <cell r="F335">
            <v>91700</v>
          </cell>
          <cell r="G335">
            <v>183400</v>
          </cell>
          <cell r="H335">
            <v>0</v>
          </cell>
          <cell r="I335">
            <v>91700</v>
          </cell>
        </row>
        <row r="336">
          <cell r="A336" t="str">
            <v>0000</v>
          </cell>
          <cell r="B336" t="str">
            <v>671010</v>
          </cell>
          <cell r="C336" t="str">
            <v>S/T PAYABLES TO NATIONAL/GROUP SUPPLIERS-TRADE ACT</v>
          </cell>
          <cell r="D336" t="str">
            <v>34838</v>
          </cell>
          <cell r="E336" t="str">
            <v>PK SPMNU LLP</v>
          </cell>
          <cell r="F336">
            <v>0</v>
          </cell>
          <cell r="G336">
            <v>5954295.3799999999</v>
          </cell>
          <cell r="H336">
            <v>0</v>
          </cell>
          <cell r="I336">
            <v>5954295.3799999999</v>
          </cell>
        </row>
        <row r="337">
          <cell r="A337" t="str">
            <v>0000</v>
          </cell>
          <cell r="B337" t="str">
            <v>671010</v>
          </cell>
          <cell r="C337" t="str">
            <v>S/T PAYABLES TO NATIONAL/GROUP SUPPLIERS-TRADE ACT</v>
          </cell>
          <cell r="D337" t="str">
            <v>34844</v>
          </cell>
          <cell r="E337" t="str">
            <v>RUSSKIY SERVICE LLP</v>
          </cell>
          <cell r="F337">
            <v>0</v>
          </cell>
          <cell r="G337">
            <v>208725</v>
          </cell>
          <cell r="H337">
            <v>0</v>
          </cell>
          <cell r="I337">
            <v>208725</v>
          </cell>
        </row>
        <row r="338">
          <cell r="A338" t="str">
            <v>0000</v>
          </cell>
          <cell r="B338" t="str">
            <v>671010</v>
          </cell>
          <cell r="C338" t="str">
            <v>S/T PAYABLES TO NATIONAL/GROUP SUPPLIERS-TRADE ACT</v>
          </cell>
          <cell r="D338" t="str">
            <v>34848</v>
          </cell>
          <cell r="E338" t="str">
            <v>PB MATSUTA R.L.</v>
          </cell>
          <cell r="F338">
            <v>0</v>
          </cell>
          <cell r="G338">
            <v>113696</v>
          </cell>
          <cell r="H338">
            <v>0</v>
          </cell>
          <cell r="I338">
            <v>113696</v>
          </cell>
        </row>
        <row r="339">
          <cell r="A339" t="str">
            <v>0000</v>
          </cell>
          <cell r="B339" t="str">
            <v>671010</v>
          </cell>
          <cell r="C339" t="str">
            <v>S/T PAYABLES TO NATIONAL/GROUP SUPPLIERS-TRADE ACT</v>
          </cell>
          <cell r="D339" t="str">
            <v>34855</v>
          </cell>
          <cell r="E339" t="str">
            <v>SHARAPAT-TK LLP</v>
          </cell>
          <cell r="F339">
            <v>40813261</v>
          </cell>
          <cell r="G339">
            <v>83844420</v>
          </cell>
          <cell r="H339">
            <v>0</v>
          </cell>
          <cell r="I339">
            <v>43031159</v>
          </cell>
        </row>
        <row r="340">
          <cell r="A340" t="str">
            <v>0000</v>
          </cell>
          <cell r="B340" t="str">
            <v>671010</v>
          </cell>
          <cell r="C340" t="str">
            <v>S/T PAYABLES TO NATIONAL/GROUP SUPPLIERS-TRADE ACT</v>
          </cell>
          <cell r="D340" t="str">
            <v>34856</v>
          </cell>
          <cell r="E340" t="str">
            <v>ZHOLDASBAEV ASYLBEK</v>
          </cell>
          <cell r="F340">
            <v>157586</v>
          </cell>
          <cell r="G340">
            <v>157586</v>
          </cell>
          <cell r="H340">
            <v>0</v>
          </cell>
          <cell r="I340">
            <v>0</v>
          </cell>
        </row>
        <row r="341">
          <cell r="A341" t="str">
            <v>0000</v>
          </cell>
          <cell r="B341" t="str">
            <v>671010</v>
          </cell>
          <cell r="C341" t="str">
            <v>S/T PAYABLES TO NATIONAL/GROUP SUPPLIERS-TRADE ACT</v>
          </cell>
          <cell r="D341" t="str">
            <v>34860</v>
          </cell>
          <cell r="E341" t="str">
            <v>STATOR - M LLP</v>
          </cell>
          <cell r="F341">
            <v>0</v>
          </cell>
          <cell r="G341">
            <v>290375</v>
          </cell>
          <cell r="H341">
            <v>0</v>
          </cell>
          <cell r="I341">
            <v>290375</v>
          </cell>
        </row>
        <row r="342">
          <cell r="A342" t="str">
            <v>0000</v>
          </cell>
          <cell r="B342" t="str">
            <v>671010</v>
          </cell>
          <cell r="C342" t="str">
            <v>S/T PAYABLES TO NATIONAL/GROUP SUPPLIERS-TRADE ACT</v>
          </cell>
          <cell r="D342" t="str">
            <v>34863</v>
          </cell>
          <cell r="E342" t="str">
            <v>COMPANY KHAN LTD</v>
          </cell>
          <cell r="F342">
            <v>662430</v>
          </cell>
          <cell r="G342">
            <v>1408030</v>
          </cell>
          <cell r="H342">
            <v>0</v>
          </cell>
          <cell r="I342">
            <v>745600</v>
          </cell>
        </row>
        <row r="343">
          <cell r="A343" t="str">
            <v>0000</v>
          </cell>
          <cell r="B343" t="str">
            <v>671010</v>
          </cell>
          <cell r="C343" t="str">
            <v>S/T PAYABLES TO NATIONAL/GROUP SUPPLIERS-TRADE ACT</v>
          </cell>
          <cell r="D343" t="str">
            <v>34864</v>
          </cell>
          <cell r="E343" t="str">
            <v>WTC LLC</v>
          </cell>
          <cell r="F343">
            <v>780000</v>
          </cell>
          <cell r="G343">
            <v>780000</v>
          </cell>
          <cell r="H343">
            <v>0</v>
          </cell>
          <cell r="I343">
            <v>0</v>
          </cell>
        </row>
        <row r="344">
          <cell r="A344" t="str">
            <v>0000</v>
          </cell>
          <cell r="B344" t="str">
            <v>671010</v>
          </cell>
          <cell r="C344" t="str">
            <v>S/T PAYABLES TO NATIONAL/GROUP SUPPLIERS-TRADE ACT</v>
          </cell>
          <cell r="D344" t="str">
            <v>34865</v>
          </cell>
          <cell r="E344" t="str">
            <v>PB ZASIMENKO Q.U</v>
          </cell>
          <cell r="F344">
            <v>40000</v>
          </cell>
          <cell r="G344">
            <v>40000</v>
          </cell>
          <cell r="H344">
            <v>0</v>
          </cell>
          <cell r="I344">
            <v>0</v>
          </cell>
        </row>
        <row r="345">
          <cell r="A345" t="str">
            <v>0000</v>
          </cell>
          <cell r="B345" t="str">
            <v>671010</v>
          </cell>
          <cell r="C345" t="str">
            <v>S/T PAYABLES TO NATIONAL/GROUP SUPPLIERS-TRADE ACT</v>
          </cell>
          <cell r="D345" t="str">
            <v>34869</v>
          </cell>
          <cell r="E345" t="str">
            <v>ENERGOSTROY MGK LLP</v>
          </cell>
          <cell r="F345">
            <v>0</v>
          </cell>
          <cell r="G345">
            <v>31280</v>
          </cell>
          <cell r="H345">
            <v>0</v>
          </cell>
          <cell r="I345">
            <v>31280</v>
          </cell>
        </row>
        <row r="346">
          <cell r="A346" t="str">
            <v>0000</v>
          </cell>
          <cell r="B346" t="str">
            <v>671010</v>
          </cell>
          <cell r="C346" t="str">
            <v>S/T PAYABLES TO NATIONAL/GROUP SUPPLIERS-TRADE ACT</v>
          </cell>
          <cell r="D346" t="str">
            <v>34871</v>
          </cell>
          <cell r="E346" t="str">
            <v>BEREKENOV ALEXEY</v>
          </cell>
          <cell r="F346">
            <v>91700</v>
          </cell>
          <cell r="G346">
            <v>91700</v>
          </cell>
          <cell r="H346">
            <v>0</v>
          </cell>
          <cell r="I346">
            <v>0</v>
          </cell>
        </row>
        <row r="347">
          <cell r="A347" t="str">
            <v>0000</v>
          </cell>
          <cell r="B347" t="str">
            <v>671010</v>
          </cell>
          <cell r="C347" t="str">
            <v>S/T PAYABLES TO NATIONAL/GROUP SUPPLIERS-TRADE ACT</v>
          </cell>
          <cell r="D347" t="str">
            <v>34872</v>
          </cell>
          <cell r="E347" t="str">
            <v>REGIONAL REPRESENTATIVE</v>
          </cell>
          <cell r="F347">
            <v>1365582.46</v>
          </cell>
          <cell r="G347">
            <v>2157803.3199999998</v>
          </cell>
          <cell r="H347">
            <v>0</v>
          </cell>
          <cell r="I347">
            <v>792220.86</v>
          </cell>
        </row>
        <row r="348">
          <cell r="A348" t="str">
            <v>0000</v>
          </cell>
          <cell r="B348" t="str">
            <v>671010</v>
          </cell>
          <cell r="C348" t="str">
            <v>S/T PAYABLES TO NATIONAL/GROUP SUPPLIERS-TRADE ACT</v>
          </cell>
          <cell r="D348" t="str">
            <v>34874</v>
          </cell>
          <cell r="E348" t="str">
            <v>BELONOGOV  PB</v>
          </cell>
          <cell r="F348">
            <v>0</v>
          </cell>
          <cell r="G348">
            <v>310275.75</v>
          </cell>
          <cell r="H348">
            <v>0</v>
          </cell>
          <cell r="I348">
            <v>310275.75</v>
          </cell>
        </row>
        <row r="349">
          <cell r="A349" t="str">
            <v>0000</v>
          </cell>
          <cell r="B349" t="str">
            <v>671010</v>
          </cell>
          <cell r="C349" t="str">
            <v>S/T PAYABLES TO NATIONAL/GROUP SUPPLIERS-TRADE ACT</v>
          </cell>
          <cell r="D349" t="str">
            <v>34875</v>
          </cell>
          <cell r="E349" t="str">
            <v>ELKO AKTAU LLP</v>
          </cell>
          <cell r="F349">
            <v>270000</v>
          </cell>
          <cell r="G349">
            <v>270000</v>
          </cell>
          <cell r="H349">
            <v>0</v>
          </cell>
          <cell r="I349">
            <v>0</v>
          </cell>
        </row>
        <row r="350">
          <cell r="A350" t="str">
            <v>0000</v>
          </cell>
          <cell r="B350" t="str">
            <v>671010</v>
          </cell>
          <cell r="C350" t="str">
            <v>S/T PAYABLES TO NATIONAL/GROUP SUPPLIERS-TRADE ACT</v>
          </cell>
          <cell r="D350" t="str">
            <v>34878</v>
          </cell>
          <cell r="E350" t="str">
            <v>KAMAZ AUTOCENTRE IN AKTAU LLC</v>
          </cell>
          <cell r="F350">
            <v>854984.15</v>
          </cell>
          <cell r="G350">
            <v>1984006.71</v>
          </cell>
          <cell r="H350">
            <v>0</v>
          </cell>
          <cell r="I350">
            <v>1129022.56</v>
          </cell>
        </row>
        <row r="351">
          <cell r="A351" t="str">
            <v>0000</v>
          </cell>
          <cell r="B351" t="str">
            <v>671010</v>
          </cell>
          <cell r="C351" t="str">
            <v>S/T PAYABLES TO NATIONAL/GROUP SUPPLIERS-TRADE ACT</v>
          </cell>
          <cell r="D351" t="str">
            <v>34879</v>
          </cell>
          <cell r="E351" t="str">
            <v>"STATE PUBLIC ENTERPRISE ""KOKTEM""</v>
          </cell>
          <cell r="F351">
            <v>13650</v>
          </cell>
          <cell r="G351">
            <v>27300</v>
          </cell>
          <cell r="H351">
            <v>0</v>
          </cell>
          <cell r="I351">
            <v>13650</v>
          </cell>
        </row>
        <row r="352">
          <cell r="A352" t="str">
            <v>0000</v>
          </cell>
          <cell r="B352" t="str">
            <v>671010</v>
          </cell>
          <cell r="C352" t="str">
            <v>S/T PAYABLES TO NATIONAL/GROUP SUPPLIERS-TRADE ACT</v>
          </cell>
          <cell r="D352" t="str">
            <v>34880</v>
          </cell>
          <cell r="E352" t="str">
            <v>ZHASTAR LTD. LLP</v>
          </cell>
          <cell r="F352">
            <v>112500</v>
          </cell>
          <cell r="G352">
            <v>143080</v>
          </cell>
          <cell r="H352">
            <v>0</v>
          </cell>
          <cell r="I352">
            <v>30580</v>
          </cell>
        </row>
        <row r="353">
          <cell r="A353" t="str">
            <v>0000</v>
          </cell>
          <cell r="B353" t="str">
            <v>671010</v>
          </cell>
          <cell r="C353" t="str">
            <v>S/T PAYABLES TO NATIONAL/GROUP SUPPLIERS-TRADE ACT</v>
          </cell>
          <cell r="D353" t="str">
            <v>34881</v>
          </cell>
          <cell r="E353" t="str">
            <v>DOSHANOV AMANBEK TUITEEVICH</v>
          </cell>
          <cell r="F353">
            <v>157392</v>
          </cell>
          <cell r="G353">
            <v>157392</v>
          </cell>
          <cell r="H353">
            <v>0</v>
          </cell>
          <cell r="I353">
            <v>0</v>
          </cell>
        </row>
        <row r="354">
          <cell r="A354" t="str">
            <v>0000</v>
          </cell>
          <cell r="B354" t="str">
            <v>671010</v>
          </cell>
          <cell r="C354" t="str">
            <v>S/T PAYABLES TO NATIONAL/GROUP SUPPLIERS-TRADE ACT</v>
          </cell>
          <cell r="D354" t="str">
            <v>34886</v>
          </cell>
          <cell r="E354" t="str">
            <v>KAPSALIYEV BEKBOSYN</v>
          </cell>
          <cell r="F354">
            <v>92200</v>
          </cell>
          <cell r="G354">
            <v>92200</v>
          </cell>
          <cell r="H354">
            <v>0</v>
          </cell>
          <cell r="I354">
            <v>0</v>
          </cell>
        </row>
        <row r="355">
          <cell r="A355" t="str">
            <v>0000</v>
          </cell>
          <cell r="B355" t="str">
            <v>671010</v>
          </cell>
          <cell r="C355" t="str">
            <v>S/T PAYABLES TO NATIONAL/GROUP SUPPLIERS-TRADE ACT</v>
          </cell>
          <cell r="D355" t="str">
            <v>34887</v>
          </cell>
          <cell r="E355" t="str">
            <v>BATIMA LLP</v>
          </cell>
          <cell r="F355">
            <v>23000</v>
          </cell>
          <cell r="G355">
            <v>23000</v>
          </cell>
          <cell r="H355">
            <v>0</v>
          </cell>
          <cell r="I355">
            <v>0</v>
          </cell>
        </row>
        <row r="356">
          <cell r="A356" t="str">
            <v>0000</v>
          </cell>
          <cell r="B356" t="str">
            <v>671010</v>
          </cell>
          <cell r="C356" t="str">
            <v>S/T PAYABLES TO NATIONAL/GROUP SUPPLIERS-TRADE ACT</v>
          </cell>
          <cell r="D356" t="str">
            <v>34891</v>
          </cell>
          <cell r="E356" t="str">
            <v>SCHEGOLEV PB</v>
          </cell>
          <cell r="F356">
            <v>938762</v>
          </cell>
          <cell r="G356">
            <v>1176112</v>
          </cell>
          <cell r="H356">
            <v>0</v>
          </cell>
          <cell r="I356">
            <v>237350</v>
          </cell>
        </row>
        <row r="357">
          <cell r="A357" t="str">
            <v>0000</v>
          </cell>
          <cell r="B357" t="str">
            <v>671010</v>
          </cell>
          <cell r="C357" t="str">
            <v>S/T PAYABLES TO NATIONAL/GROUP SUPPLIERS-TRADE ACT</v>
          </cell>
          <cell r="D357" t="str">
            <v>34897</v>
          </cell>
          <cell r="E357" t="str">
            <v>CRAIG ENERGY SERVICES LLC</v>
          </cell>
          <cell r="F357">
            <v>78297.41</v>
          </cell>
          <cell r="G357">
            <v>117446.29</v>
          </cell>
          <cell r="H357">
            <v>0</v>
          </cell>
          <cell r="I357">
            <v>39148.879999999997</v>
          </cell>
        </row>
        <row r="358">
          <cell r="A358" t="str">
            <v>0000</v>
          </cell>
          <cell r="B358" t="str">
            <v>671010</v>
          </cell>
          <cell r="C358" t="str">
            <v>S/T PAYABLES TO NATIONAL/GROUP SUPPLIERS-TRADE ACT</v>
          </cell>
          <cell r="D358" t="str">
            <v>34902</v>
          </cell>
          <cell r="E358" t="str">
            <v>"OJSC ""KASKOR-TELECOM"""</v>
          </cell>
          <cell r="F358">
            <v>5409784.6100000003</v>
          </cell>
          <cell r="G358">
            <v>11296658.720000001</v>
          </cell>
          <cell r="H358">
            <v>0</v>
          </cell>
          <cell r="I358">
            <v>5886874.1100000003</v>
          </cell>
        </row>
        <row r="359">
          <cell r="A359" t="str">
            <v>0000</v>
          </cell>
          <cell r="B359" t="str">
            <v>671010</v>
          </cell>
          <cell r="C359" t="str">
            <v>S/T PAYABLES TO NATIONAL/GROUP SUPPLIERS-TRADE ACT</v>
          </cell>
          <cell r="D359" t="str">
            <v>34904</v>
          </cell>
          <cell r="E359" t="str">
            <v>NIYAZBAEV PB.</v>
          </cell>
          <cell r="F359">
            <v>892173.91</v>
          </cell>
          <cell r="G359">
            <v>1055000</v>
          </cell>
          <cell r="H359">
            <v>0</v>
          </cell>
          <cell r="I359">
            <v>162826.09</v>
          </cell>
        </row>
        <row r="360">
          <cell r="A360" t="str">
            <v>0000</v>
          </cell>
          <cell r="B360" t="str">
            <v>671010</v>
          </cell>
          <cell r="C360" t="str">
            <v>S/T PAYABLES TO NATIONAL/GROUP SUPPLIERS-TRADE ACT</v>
          </cell>
          <cell r="D360" t="str">
            <v>34905</v>
          </cell>
          <cell r="E360" t="str">
            <v>FRANKO N.V. PB</v>
          </cell>
          <cell r="F360">
            <v>38000</v>
          </cell>
          <cell r="G360">
            <v>38000</v>
          </cell>
          <cell r="H360">
            <v>0</v>
          </cell>
          <cell r="I360">
            <v>0</v>
          </cell>
        </row>
        <row r="361">
          <cell r="A361" t="str">
            <v>0000</v>
          </cell>
          <cell r="B361" t="str">
            <v>671010</v>
          </cell>
          <cell r="C361" t="str">
            <v>S/T PAYABLES TO NATIONAL/GROUP SUPPLIERS-TRADE ACT</v>
          </cell>
          <cell r="D361" t="str">
            <v>34906</v>
          </cell>
          <cell r="E361" t="str">
            <v>WURTH KAZAKHSTAN LLP</v>
          </cell>
          <cell r="F361">
            <v>50000</v>
          </cell>
          <cell r="G361">
            <v>70143</v>
          </cell>
          <cell r="H361">
            <v>0</v>
          </cell>
          <cell r="I361">
            <v>20143</v>
          </cell>
        </row>
        <row r="362">
          <cell r="A362" t="str">
            <v>0000</v>
          </cell>
          <cell r="B362" t="str">
            <v>671010</v>
          </cell>
          <cell r="C362" t="str">
            <v>S/T PAYABLES TO NATIONAL/GROUP SUPPLIERS-TRADE ACT</v>
          </cell>
          <cell r="D362" t="str">
            <v>34910</v>
          </cell>
          <cell r="E362" t="str">
            <v>YESSENTAYEVA GALIYA</v>
          </cell>
          <cell r="F362">
            <v>160644</v>
          </cell>
          <cell r="G362">
            <v>160644</v>
          </cell>
          <cell r="H362">
            <v>0</v>
          </cell>
          <cell r="I362">
            <v>0</v>
          </cell>
        </row>
        <row r="363">
          <cell r="A363" t="str">
            <v>0000</v>
          </cell>
          <cell r="B363" t="str">
            <v>671010</v>
          </cell>
          <cell r="C363" t="str">
            <v>S/T PAYABLES TO NATIONAL/GROUP SUPPLIERS-TRADE ACT</v>
          </cell>
          <cell r="D363" t="str">
            <v>34917</v>
          </cell>
          <cell r="E363" t="str">
            <v>SHUGAEV SERIK</v>
          </cell>
          <cell r="F363">
            <v>239400</v>
          </cell>
          <cell r="G363">
            <v>239400</v>
          </cell>
          <cell r="H363">
            <v>0</v>
          </cell>
          <cell r="I363">
            <v>0</v>
          </cell>
        </row>
        <row r="364">
          <cell r="A364" t="str">
            <v>0000</v>
          </cell>
          <cell r="B364" t="str">
            <v>671010</v>
          </cell>
          <cell r="C364" t="str">
            <v>S/T PAYABLES TO NATIONAL/GROUP SUPPLIERS-TRADE ACT</v>
          </cell>
          <cell r="D364" t="str">
            <v>34920</v>
          </cell>
          <cell r="E364" t="str">
            <v>"JSC 'IMSTALCON"""</v>
          </cell>
          <cell r="F364">
            <v>0</v>
          </cell>
          <cell r="G364">
            <v>68045875.909999996</v>
          </cell>
          <cell r="H364">
            <v>0</v>
          </cell>
          <cell r="I364">
            <v>68045875.909999996</v>
          </cell>
        </row>
        <row r="365">
          <cell r="A365" t="str">
            <v>0000</v>
          </cell>
          <cell r="B365" t="str">
            <v>671010</v>
          </cell>
          <cell r="C365" t="str">
            <v>S/T PAYABLES TO NATIONAL/GROUP SUPPLIERS-TRADE ACT</v>
          </cell>
          <cell r="D365" t="str">
            <v>34922</v>
          </cell>
          <cell r="E365" t="str">
            <v>PB ZYBKIN SERGEY</v>
          </cell>
          <cell r="F365">
            <v>0</v>
          </cell>
          <cell r="G365">
            <v>110770</v>
          </cell>
          <cell r="H365">
            <v>0</v>
          </cell>
          <cell r="I365">
            <v>110770</v>
          </cell>
        </row>
        <row r="366">
          <cell r="A366" t="str">
            <v>0000</v>
          </cell>
          <cell r="B366" t="str">
            <v>671010</v>
          </cell>
          <cell r="C366" t="str">
            <v>S/T PAYABLES TO NATIONAL/GROUP SUPPLIERS-TRADE ACT</v>
          </cell>
          <cell r="D366" t="str">
            <v>34924</v>
          </cell>
          <cell r="E366" t="str">
            <v>ZHETYBAI-DOSTYK LLP</v>
          </cell>
          <cell r="F366">
            <v>1455038.95</v>
          </cell>
          <cell r="G366">
            <v>1455038.95</v>
          </cell>
          <cell r="H366">
            <v>0</v>
          </cell>
          <cell r="I366">
            <v>0</v>
          </cell>
        </row>
        <row r="367">
          <cell r="A367" t="str">
            <v>0000</v>
          </cell>
          <cell r="B367" t="str">
            <v>671010</v>
          </cell>
          <cell r="C367" t="str">
            <v>S/T PAYABLES TO NATIONAL/GROUP SUPPLIERS-TRADE ACT</v>
          </cell>
          <cell r="D367" t="str">
            <v>34935</v>
          </cell>
          <cell r="E367" t="str">
            <v>BIKNUR R -LLP</v>
          </cell>
          <cell r="F367">
            <v>82265</v>
          </cell>
          <cell r="G367">
            <v>82265</v>
          </cell>
          <cell r="H367">
            <v>0</v>
          </cell>
          <cell r="I367">
            <v>0</v>
          </cell>
        </row>
        <row r="368">
          <cell r="A368" t="str">
            <v>0000</v>
          </cell>
          <cell r="B368" t="str">
            <v>671010</v>
          </cell>
          <cell r="C368" t="str">
            <v>S/T PAYABLES TO NATIONAL/GROUP SUPPLIERS-TRADE ACT</v>
          </cell>
          <cell r="D368" t="str">
            <v>34937</v>
          </cell>
          <cell r="E368" t="str">
            <v>PB KAKHRAMANOVA NARGIZ</v>
          </cell>
          <cell r="F368">
            <v>0</v>
          </cell>
          <cell r="G368">
            <v>437080</v>
          </cell>
          <cell r="H368">
            <v>0</v>
          </cell>
          <cell r="I368">
            <v>437080</v>
          </cell>
        </row>
        <row r="369">
          <cell r="A369" t="str">
            <v>0000</v>
          </cell>
          <cell r="B369" t="str">
            <v>671010</v>
          </cell>
          <cell r="C369" t="str">
            <v>S/T PAYABLES TO NATIONAL/GROUP SUPPLIERS-TRADE ACT</v>
          </cell>
          <cell r="D369" t="str">
            <v>34945</v>
          </cell>
          <cell r="E369" t="str">
            <v>PB DAURBAYEV MURAT</v>
          </cell>
          <cell r="F369">
            <v>340252</v>
          </cell>
          <cell r="G369">
            <v>398772</v>
          </cell>
          <cell r="H369">
            <v>0</v>
          </cell>
          <cell r="I369">
            <v>58520</v>
          </cell>
        </row>
        <row r="370">
          <cell r="A370" t="str">
            <v>0000</v>
          </cell>
          <cell r="B370" t="str">
            <v>671010</v>
          </cell>
          <cell r="C370" t="str">
            <v>S/T PAYABLES TO NATIONAL/GROUP SUPPLIERS-TRADE ACT</v>
          </cell>
          <cell r="D370" t="str">
            <v>34952</v>
          </cell>
          <cell r="E370" t="str">
            <v>MAMYR-AKTAU LLC</v>
          </cell>
          <cell r="F370">
            <v>4561093.3600000003</v>
          </cell>
          <cell r="G370">
            <v>6463795.1600000001</v>
          </cell>
          <cell r="H370">
            <v>0</v>
          </cell>
          <cell r="I370">
            <v>1902701.8</v>
          </cell>
        </row>
        <row r="371">
          <cell r="A371" t="str">
            <v>0000</v>
          </cell>
          <cell r="B371" t="str">
            <v>671010</v>
          </cell>
          <cell r="C371" t="str">
            <v>S/T PAYABLES TO NATIONAL/GROUP SUPPLIERS-TRADE ACT</v>
          </cell>
          <cell r="D371" t="str">
            <v>34953</v>
          </cell>
          <cell r="E371" t="str">
            <v>EXPO MEBEL LLP</v>
          </cell>
          <cell r="F371">
            <v>809844</v>
          </cell>
          <cell r="G371">
            <v>2517138</v>
          </cell>
          <cell r="H371">
            <v>0</v>
          </cell>
          <cell r="I371">
            <v>1707294</v>
          </cell>
        </row>
        <row r="372">
          <cell r="A372" t="str">
            <v>0000</v>
          </cell>
          <cell r="B372" t="str">
            <v>671010</v>
          </cell>
          <cell r="C372" t="str">
            <v>S/T PAYABLES TO NATIONAL/GROUP SUPPLIERS-TRADE ACT</v>
          </cell>
          <cell r="D372" t="str">
            <v>34967</v>
          </cell>
          <cell r="E372" t="str">
            <v>ACCU LLC</v>
          </cell>
          <cell r="F372">
            <v>39900</v>
          </cell>
          <cell r="G372">
            <v>61300</v>
          </cell>
          <cell r="H372">
            <v>0</v>
          </cell>
          <cell r="I372">
            <v>21400</v>
          </cell>
        </row>
        <row r="373">
          <cell r="A373" t="str">
            <v>0000</v>
          </cell>
          <cell r="B373" t="str">
            <v>671010</v>
          </cell>
          <cell r="C373" t="str">
            <v>S/T PAYABLES TO NATIONAL/GROUP SUPPLIERS-TRADE ACT</v>
          </cell>
          <cell r="D373" t="str">
            <v>34971</v>
          </cell>
          <cell r="E373" t="str">
            <v>ANOPOCHKIN SERGEY</v>
          </cell>
          <cell r="F373">
            <v>0</v>
          </cell>
          <cell r="G373">
            <v>227392</v>
          </cell>
          <cell r="H373">
            <v>0</v>
          </cell>
          <cell r="I373">
            <v>227392</v>
          </cell>
        </row>
        <row r="374">
          <cell r="A374" t="str">
            <v>0000</v>
          </cell>
          <cell r="B374" t="str">
            <v>671010</v>
          </cell>
          <cell r="C374" t="str">
            <v>S/T PAYABLES TO NATIONAL/GROUP SUPPLIERS-TRADE ACT</v>
          </cell>
          <cell r="D374" t="str">
            <v>34975</v>
          </cell>
          <cell r="E374" t="str">
            <v>CHA-KUR</v>
          </cell>
          <cell r="F374">
            <v>0</v>
          </cell>
          <cell r="G374">
            <v>130815</v>
          </cell>
          <cell r="H374">
            <v>0</v>
          </cell>
          <cell r="I374">
            <v>130815</v>
          </cell>
        </row>
        <row r="375">
          <cell r="A375" t="str">
            <v>0000</v>
          </cell>
          <cell r="B375" t="str">
            <v>671010</v>
          </cell>
          <cell r="C375" t="str">
            <v>S/T PAYABLES TO NATIONAL/GROUP SUPPLIERS-TRADE ACT</v>
          </cell>
          <cell r="D375" t="str">
            <v>34978</v>
          </cell>
          <cell r="E375" t="str">
            <v>EFREMOV ANDREY</v>
          </cell>
          <cell r="F375">
            <v>51832</v>
          </cell>
          <cell r="G375">
            <v>51832</v>
          </cell>
          <cell r="H375">
            <v>0</v>
          </cell>
          <cell r="I375">
            <v>0</v>
          </cell>
        </row>
        <row r="376">
          <cell r="A376" t="str">
            <v>0000</v>
          </cell>
          <cell r="B376" t="str">
            <v>671010</v>
          </cell>
          <cell r="C376" t="str">
            <v>S/T PAYABLES TO NATIONAL/GROUP SUPPLIERS-TRADE ACT</v>
          </cell>
          <cell r="D376" t="str">
            <v>34983</v>
          </cell>
          <cell r="E376" t="str">
            <v>POLOMOSHINOV</v>
          </cell>
          <cell r="F376">
            <v>0</v>
          </cell>
          <cell r="G376">
            <v>28167</v>
          </cell>
          <cell r="H376">
            <v>0</v>
          </cell>
          <cell r="I376">
            <v>28167</v>
          </cell>
        </row>
        <row r="377">
          <cell r="A377" t="str">
            <v>0000</v>
          </cell>
          <cell r="B377" t="str">
            <v>671010</v>
          </cell>
          <cell r="C377" t="str">
            <v>S/T PAYABLES TO NATIONAL/GROUP SUPPLIERS-TRADE ACT</v>
          </cell>
          <cell r="D377" t="str">
            <v>34987</v>
          </cell>
          <cell r="E377" t="str">
            <v>SANITARNO EPIDEMIOLOG</v>
          </cell>
          <cell r="F377">
            <v>0</v>
          </cell>
          <cell r="G377">
            <v>23536</v>
          </cell>
          <cell r="H377">
            <v>0</v>
          </cell>
          <cell r="I377">
            <v>23536</v>
          </cell>
        </row>
        <row r="378">
          <cell r="A378" t="str">
            <v>0000</v>
          </cell>
          <cell r="B378" t="str">
            <v>671010</v>
          </cell>
          <cell r="C378" t="str">
            <v>S/T PAYABLES TO NATIONAL/GROUP SUPPLIERS-TRADE ACT</v>
          </cell>
          <cell r="D378" t="str">
            <v>34988</v>
          </cell>
          <cell r="E378" t="str">
            <v>SKAT-A</v>
          </cell>
          <cell r="F378">
            <v>1203432</v>
          </cell>
          <cell r="G378">
            <v>2731804</v>
          </cell>
          <cell r="H378">
            <v>0</v>
          </cell>
          <cell r="I378">
            <v>1528372</v>
          </cell>
        </row>
        <row r="379">
          <cell r="A379" t="str">
            <v>0000</v>
          </cell>
          <cell r="B379" t="str">
            <v>671010</v>
          </cell>
          <cell r="C379" t="str">
            <v>S/T PAYABLES TO NATIONAL/GROUP SUPPLIERS-TRADE ACT</v>
          </cell>
          <cell r="D379" t="str">
            <v>34992</v>
          </cell>
          <cell r="E379" t="str">
            <v>TURMYS SERVICE PUBLIC UTILITY</v>
          </cell>
          <cell r="F379">
            <v>12250042.140000001</v>
          </cell>
          <cell r="G379">
            <v>16035900.41</v>
          </cell>
          <cell r="H379">
            <v>0</v>
          </cell>
          <cell r="I379">
            <v>3785858.27</v>
          </cell>
        </row>
        <row r="380">
          <cell r="A380" t="str">
            <v>0000</v>
          </cell>
          <cell r="B380" t="str">
            <v>671010</v>
          </cell>
          <cell r="C380" t="str">
            <v>S/T PAYABLES TO NATIONAL/GROUP SUPPLIERS-TRADE ACT</v>
          </cell>
          <cell r="D380" t="str">
            <v>34994</v>
          </cell>
          <cell r="E380" t="str">
            <v>YAKUSHEVA RAISSA</v>
          </cell>
          <cell r="F380">
            <v>95018</v>
          </cell>
          <cell r="G380">
            <v>95018</v>
          </cell>
          <cell r="H380">
            <v>0</v>
          </cell>
          <cell r="I380">
            <v>0</v>
          </cell>
        </row>
        <row r="381">
          <cell r="A381" t="str">
            <v>0000</v>
          </cell>
          <cell r="B381" t="str">
            <v>671010</v>
          </cell>
          <cell r="C381" t="str">
            <v>S/T PAYABLES TO NATIONAL/GROUP SUPPLIERS-TRADE ACT</v>
          </cell>
          <cell r="D381" t="str">
            <v>34995</v>
          </cell>
          <cell r="E381" t="str">
            <v>ZHANSAIA-K LLP</v>
          </cell>
          <cell r="F381">
            <v>82800</v>
          </cell>
          <cell r="G381">
            <v>82800</v>
          </cell>
          <cell r="H381">
            <v>0</v>
          </cell>
          <cell r="I381">
            <v>0</v>
          </cell>
        </row>
        <row r="382">
          <cell r="A382" t="str">
            <v>0000</v>
          </cell>
          <cell r="B382" t="str">
            <v>671010</v>
          </cell>
          <cell r="C382" t="str">
            <v>S/T PAYABLES TO NATIONAL/GROUP SUPPLIERS-TRADE ACT</v>
          </cell>
          <cell r="D382" t="str">
            <v>34999</v>
          </cell>
          <cell r="E382" t="str">
            <v>PB ALLAKHYAROV S.A.</v>
          </cell>
          <cell r="F382">
            <v>29260</v>
          </cell>
          <cell r="G382">
            <v>29260</v>
          </cell>
          <cell r="H382">
            <v>0</v>
          </cell>
          <cell r="I382">
            <v>0</v>
          </cell>
        </row>
        <row r="383">
          <cell r="A383" t="str">
            <v>0000</v>
          </cell>
          <cell r="B383" t="str">
            <v>671010</v>
          </cell>
          <cell r="C383" t="str">
            <v>S/T PAYABLES TO NATIONAL/GROUP SUPPLIERS-TRADE ACT</v>
          </cell>
          <cell r="D383" t="str">
            <v>35000</v>
          </cell>
          <cell r="E383" t="str">
            <v>EGEMEN KAZAKHSTAN OA</v>
          </cell>
          <cell r="F383">
            <v>6300</v>
          </cell>
          <cell r="G383">
            <v>18900</v>
          </cell>
          <cell r="H383">
            <v>0</v>
          </cell>
          <cell r="I383">
            <v>12600</v>
          </cell>
        </row>
        <row r="384">
          <cell r="A384" t="str">
            <v>0000</v>
          </cell>
          <cell r="B384" t="str">
            <v>671010</v>
          </cell>
          <cell r="C384" t="str">
            <v>S/T PAYABLES TO NATIONAL/GROUP SUPPLIERS-TRADE ACT</v>
          </cell>
          <cell r="D384" t="str">
            <v>35010</v>
          </cell>
          <cell r="E384" t="str">
            <v>PRESS.KZ AGENCY</v>
          </cell>
          <cell r="F384">
            <v>0</v>
          </cell>
          <cell r="G384">
            <v>26760</v>
          </cell>
          <cell r="H384">
            <v>0</v>
          </cell>
          <cell r="I384">
            <v>26760</v>
          </cell>
        </row>
        <row r="385">
          <cell r="A385" t="str">
            <v>0000</v>
          </cell>
          <cell r="B385" t="str">
            <v>671010</v>
          </cell>
          <cell r="C385" t="str">
            <v>S/T PAYABLES TO NATIONAL/GROUP SUPPLIERS-TRADE ACT</v>
          </cell>
          <cell r="D385" t="str">
            <v>35011</v>
          </cell>
          <cell r="E385" t="str">
            <v>PB PRONIAEVA IRINA</v>
          </cell>
          <cell r="F385">
            <v>200200</v>
          </cell>
          <cell r="G385">
            <v>292800</v>
          </cell>
          <cell r="H385">
            <v>0</v>
          </cell>
          <cell r="I385">
            <v>92600</v>
          </cell>
        </row>
        <row r="386">
          <cell r="A386" t="str">
            <v>0000</v>
          </cell>
          <cell r="B386" t="str">
            <v>671010</v>
          </cell>
          <cell r="C386" t="str">
            <v>S/T PAYABLES TO NATIONAL/GROUP SUPPLIERS-TRADE ACT</v>
          </cell>
          <cell r="D386" t="str">
            <v>35012</v>
          </cell>
          <cell r="E386" t="str">
            <v>KUANOV BAKHTYGUL KAB</v>
          </cell>
          <cell r="F386">
            <v>139923</v>
          </cell>
          <cell r="G386">
            <v>139923</v>
          </cell>
          <cell r="H386">
            <v>0</v>
          </cell>
          <cell r="I386">
            <v>0</v>
          </cell>
        </row>
        <row r="387">
          <cell r="A387" t="str">
            <v>0000</v>
          </cell>
          <cell r="B387" t="str">
            <v>671010</v>
          </cell>
          <cell r="C387" t="str">
            <v>S/T PAYABLES TO NATIONAL/GROUP SUPPLIERS-TRADE ACT</v>
          </cell>
          <cell r="D387" t="str">
            <v>35013</v>
          </cell>
          <cell r="E387" t="str">
            <v>RAYAN-AKTAU LLC</v>
          </cell>
          <cell r="F387">
            <v>5542830</v>
          </cell>
          <cell r="G387">
            <v>5542830</v>
          </cell>
          <cell r="H387">
            <v>0</v>
          </cell>
          <cell r="I387">
            <v>0</v>
          </cell>
        </row>
        <row r="388">
          <cell r="A388" t="str">
            <v>0000</v>
          </cell>
          <cell r="B388" t="str">
            <v>671010</v>
          </cell>
          <cell r="C388" t="str">
            <v>S/T PAYABLES TO NATIONAL/GROUP SUPPLIERS-TRADE ACT</v>
          </cell>
          <cell r="D388" t="str">
            <v>35015</v>
          </cell>
          <cell r="E388" t="str">
            <v>MURZAZHANOVA RAIKHAN</v>
          </cell>
          <cell r="F388">
            <v>163950</v>
          </cell>
          <cell r="G388">
            <v>163950</v>
          </cell>
          <cell r="H388">
            <v>0</v>
          </cell>
          <cell r="I388">
            <v>0</v>
          </cell>
        </row>
        <row r="389">
          <cell r="A389" t="str">
            <v>0000</v>
          </cell>
          <cell r="B389" t="str">
            <v>671010</v>
          </cell>
          <cell r="C389" t="str">
            <v>S/T PAYABLES TO NATIONAL/GROUP SUPPLIERS-TRADE ACT</v>
          </cell>
          <cell r="D389" t="str">
            <v>35021</v>
          </cell>
          <cell r="E389" t="str">
            <v>PV AZHIGALIYEV ARTUR</v>
          </cell>
          <cell r="F389">
            <v>0</v>
          </cell>
          <cell r="G389">
            <v>220295.45</v>
          </cell>
          <cell r="H389">
            <v>0</v>
          </cell>
          <cell r="I389">
            <v>220295.45</v>
          </cell>
        </row>
        <row r="390">
          <cell r="A390" t="str">
            <v>0000</v>
          </cell>
          <cell r="B390" t="str">
            <v>671010</v>
          </cell>
          <cell r="C390" t="str">
            <v>S/T PAYABLES TO NATIONAL/GROUP SUPPLIERS-TRADE ACT</v>
          </cell>
          <cell r="D390" t="str">
            <v>35023</v>
          </cell>
          <cell r="E390" t="str">
            <v>KAKHRAMANOV ALBERT</v>
          </cell>
          <cell r="F390">
            <v>207760</v>
          </cell>
          <cell r="G390">
            <v>0</v>
          </cell>
          <cell r="H390">
            <v>207760</v>
          </cell>
          <cell r="I390">
            <v>0</v>
          </cell>
        </row>
        <row r="391">
          <cell r="A391" t="str">
            <v>0000</v>
          </cell>
          <cell r="B391" t="str">
            <v>671010</v>
          </cell>
          <cell r="C391" t="str">
            <v>S/T PAYABLES TO NATIONAL/GROUP SUPPLIERS-TRADE ACT</v>
          </cell>
          <cell r="D391" t="str">
            <v>35024</v>
          </cell>
          <cell r="E391" t="str">
            <v>SAF-21 LLC</v>
          </cell>
          <cell r="F391">
            <v>15000</v>
          </cell>
          <cell r="G391">
            <v>53000</v>
          </cell>
          <cell r="H391">
            <v>0</v>
          </cell>
          <cell r="I391">
            <v>38000</v>
          </cell>
        </row>
        <row r="392">
          <cell r="A392" t="str">
            <v>0000</v>
          </cell>
          <cell r="B392" t="str">
            <v>671010</v>
          </cell>
          <cell r="C392" t="str">
            <v>S/T PAYABLES TO NATIONAL/GROUP SUPPLIERS-TRADE ACT</v>
          </cell>
          <cell r="D392" t="str">
            <v>35025</v>
          </cell>
          <cell r="E392" t="str">
            <v>DEMIROV YAVER</v>
          </cell>
          <cell r="F392">
            <v>0</v>
          </cell>
          <cell r="G392">
            <v>252350</v>
          </cell>
          <cell r="H392">
            <v>0</v>
          </cell>
          <cell r="I392">
            <v>252350</v>
          </cell>
        </row>
        <row r="393">
          <cell r="A393" t="str">
            <v>0000</v>
          </cell>
          <cell r="B393" t="str">
            <v>671010</v>
          </cell>
          <cell r="C393" t="str">
            <v>S/T PAYABLES TO NATIONAL/GROUP SUPPLIERS-TRADE ACT</v>
          </cell>
          <cell r="D393" t="str">
            <v>35224</v>
          </cell>
          <cell r="E393" t="str">
            <v>GAS GEOLOGICAL ASSISTANCE &amp;</v>
          </cell>
          <cell r="F393">
            <v>0</v>
          </cell>
          <cell r="G393">
            <v>9921219</v>
          </cell>
          <cell r="H393">
            <v>0</v>
          </cell>
          <cell r="I393">
            <v>9921219</v>
          </cell>
        </row>
        <row r="394">
          <cell r="A394" t="str">
            <v>0000</v>
          </cell>
          <cell r="B394" t="str">
            <v>671010</v>
          </cell>
          <cell r="C394" t="str">
            <v>S/T PAYABLES TO NATIONAL/GROUP SUPPLIERS-TRADE ACT</v>
          </cell>
          <cell r="D394" t="str">
            <v>35238</v>
          </cell>
          <cell r="E394" t="str">
            <v>BCK TRANSLOGISTICS LLP</v>
          </cell>
          <cell r="F394">
            <v>0</v>
          </cell>
          <cell r="G394">
            <v>1902285</v>
          </cell>
          <cell r="H394">
            <v>0</v>
          </cell>
          <cell r="I394">
            <v>1902285</v>
          </cell>
        </row>
        <row r="395">
          <cell r="A395" t="str">
            <v>0000</v>
          </cell>
          <cell r="B395" t="str">
            <v>671010</v>
          </cell>
          <cell r="C395" t="str">
            <v>S/T PAYABLES TO NATIONAL/GROUP SUPPLIERS-TRADE ACT</v>
          </cell>
          <cell r="D395" t="str">
            <v>35263</v>
          </cell>
          <cell r="E395" t="str">
            <v>ABDRAKHMANOV SHAMIL</v>
          </cell>
          <cell r="F395">
            <v>222700</v>
          </cell>
          <cell r="G395">
            <v>222700</v>
          </cell>
          <cell r="H395">
            <v>0</v>
          </cell>
          <cell r="I395">
            <v>0</v>
          </cell>
        </row>
        <row r="396">
          <cell r="A396" t="str">
            <v>0000</v>
          </cell>
          <cell r="B396" t="str">
            <v>671010</v>
          </cell>
          <cell r="C396" t="str">
            <v>S/T PAYABLES TO NATIONAL/GROUP SUPPLIERS-TRADE ACT</v>
          </cell>
          <cell r="D396" t="str">
            <v>35266</v>
          </cell>
          <cell r="E396" t="str">
            <v>UMBETOVA IRINA VLADIMIROVNA</v>
          </cell>
          <cell r="F396">
            <v>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A397" t="str">
            <v>0000</v>
          </cell>
          <cell r="B397" t="str">
            <v>671010</v>
          </cell>
          <cell r="C397" t="str">
            <v>S/T PAYABLES TO NATIONAL/GROUP SUPPLIERS-TRADE ACT</v>
          </cell>
          <cell r="D397" t="str">
            <v>35267</v>
          </cell>
          <cell r="E397" t="str">
            <v>GMMOS KAZAKHSTAN LLP</v>
          </cell>
          <cell r="F397">
            <v>2134439.1</v>
          </cell>
          <cell r="G397">
            <v>2134439.1</v>
          </cell>
          <cell r="H397">
            <v>0</v>
          </cell>
          <cell r="I397">
            <v>0</v>
          </cell>
        </row>
        <row r="398">
          <cell r="A398" t="str">
            <v>0000</v>
          </cell>
          <cell r="B398" t="str">
            <v>671010</v>
          </cell>
          <cell r="C398" t="str">
            <v>S/T PAYABLES TO NATIONAL/GROUP SUPPLIERS-TRADE ACT</v>
          </cell>
          <cell r="D398" t="str">
            <v>35337</v>
          </cell>
          <cell r="E398" t="str">
            <v>INTERSTROYAKTAU LLC</v>
          </cell>
          <cell r="F398">
            <v>55077062.700000003</v>
          </cell>
          <cell r="G398">
            <v>55769062.700000003</v>
          </cell>
          <cell r="H398">
            <v>0</v>
          </cell>
          <cell r="I398">
            <v>692000</v>
          </cell>
        </row>
        <row r="399">
          <cell r="A399" t="str">
            <v>0000</v>
          </cell>
          <cell r="B399" t="str">
            <v>671010</v>
          </cell>
          <cell r="C399" t="str">
            <v>S/T PAYABLES TO NATIONAL/GROUP SUPPLIERS-TRADE ACT</v>
          </cell>
          <cell r="D399" t="str">
            <v>35338</v>
          </cell>
          <cell r="E399" t="str">
            <v>PANALPINA WORLD TRANSPORT LLP</v>
          </cell>
          <cell r="F399">
            <v>0</v>
          </cell>
          <cell r="G399">
            <v>13294414</v>
          </cell>
          <cell r="H399">
            <v>0</v>
          </cell>
          <cell r="I399">
            <v>13294414</v>
          </cell>
        </row>
        <row r="400">
          <cell r="A400" t="str">
            <v>0000</v>
          </cell>
          <cell r="B400" t="str">
            <v>671010</v>
          </cell>
          <cell r="C400" t="str">
            <v>S/T PAYABLES TO NATIONAL/GROUP SUPPLIERS-TRADE ACT</v>
          </cell>
          <cell r="D400" t="str">
            <v>35342</v>
          </cell>
          <cell r="E400" t="str">
            <v>KAZPOST MANGISTAU BRANCH</v>
          </cell>
          <cell r="F400">
            <v>44672.12</v>
          </cell>
          <cell r="G400">
            <v>44672.12</v>
          </cell>
          <cell r="H400">
            <v>0</v>
          </cell>
          <cell r="I400">
            <v>0</v>
          </cell>
        </row>
        <row r="401">
          <cell r="A401" t="str">
            <v>0000</v>
          </cell>
          <cell r="B401" t="str">
            <v>671010</v>
          </cell>
          <cell r="C401" t="str">
            <v>S/T PAYABLES TO NATIONAL/GROUP SUPPLIERS-TRADE ACT</v>
          </cell>
          <cell r="D401" t="str">
            <v>35381</v>
          </cell>
          <cell r="E401" t="str">
            <v>PB URAZOVA FARIDA</v>
          </cell>
          <cell r="F401">
            <v>299835</v>
          </cell>
          <cell r="G401">
            <v>299835</v>
          </cell>
          <cell r="H401">
            <v>0</v>
          </cell>
          <cell r="I401">
            <v>0</v>
          </cell>
        </row>
        <row r="402">
          <cell r="A402" t="str">
            <v>0000</v>
          </cell>
          <cell r="B402" t="str">
            <v>671010</v>
          </cell>
          <cell r="C402" t="str">
            <v>S/T PAYABLES TO NATIONAL/GROUP SUPPLIERS-TRADE ACT</v>
          </cell>
          <cell r="D402" t="str">
            <v>35383</v>
          </cell>
          <cell r="E402" t="str">
            <v>BELIAVTSEV PB</v>
          </cell>
          <cell r="F402">
            <v>0</v>
          </cell>
          <cell r="G402">
            <v>84100</v>
          </cell>
          <cell r="H402">
            <v>0</v>
          </cell>
          <cell r="I402">
            <v>84100</v>
          </cell>
        </row>
        <row r="403">
          <cell r="A403" t="str">
            <v>0000</v>
          </cell>
          <cell r="B403" t="str">
            <v>671010</v>
          </cell>
          <cell r="C403" t="str">
            <v>S/T PAYABLES TO NATIONAL/GROUP SUPPLIERS-TRADE ACT</v>
          </cell>
          <cell r="D403" t="str">
            <v>35384</v>
          </cell>
          <cell r="E403" t="str">
            <v>TULEUBEKOV RUSLAN PB</v>
          </cell>
          <cell r="F403">
            <v>50996</v>
          </cell>
          <cell r="G403">
            <v>198968</v>
          </cell>
          <cell r="H403">
            <v>0</v>
          </cell>
          <cell r="I403">
            <v>147972</v>
          </cell>
        </row>
        <row r="404">
          <cell r="A404" t="str">
            <v>0000</v>
          </cell>
          <cell r="B404" t="str">
            <v>671010</v>
          </cell>
          <cell r="C404" t="str">
            <v>S/T PAYABLES TO NATIONAL/GROUP SUPPLIERS-TRADE ACT</v>
          </cell>
          <cell r="D404" t="str">
            <v>35396</v>
          </cell>
          <cell r="E404" t="str">
            <v>SPECTRUM LLP</v>
          </cell>
          <cell r="F404">
            <v>250000</v>
          </cell>
          <cell r="G404">
            <v>500000</v>
          </cell>
          <cell r="H404">
            <v>0</v>
          </cell>
          <cell r="I404">
            <v>250000</v>
          </cell>
        </row>
        <row r="405">
          <cell r="A405" t="str">
            <v>0000</v>
          </cell>
          <cell r="B405" t="str">
            <v>671010</v>
          </cell>
          <cell r="C405" t="str">
            <v>S/T PAYABLES TO NATIONAL/GROUP SUPPLIERS-TRADE ACT</v>
          </cell>
          <cell r="D405" t="str">
            <v>35954</v>
          </cell>
          <cell r="E405" t="str">
            <v>ABISHEVA L.S. PB</v>
          </cell>
          <cell r="F405">
            <v>0</v>
          </cell>
          <cell r="G405">
            <v>217241.64</v>
          </cell>
          <cell r="H405">
            <v>0</v>
          </cell>
          <cell r="I405">
            <v>217241.64</v>
          </cell>
        </row>
        <row r="406">
          <cell r="A406" t="str">
            <v>0000</v>
          </cell>
          <cell r="B406" t="str">
            <v>671010</v>
          </cell>
          <cell r="C406" t="str">
            <v>S/T PAYABLES TO NATIONAL/GROUP SUPPLIERS-TRADE ACT</v>
          </cell>
          <cell r="D406" t="str">
            <v>35957</v>
          </cell>
          <cell r="E406" t="str">
            <v>CASPIAN INVEST LLC</v>
          </cell>
          <cell r="F406">
            <v>497905.13</v>
          </cell>
          <cell r="G406">
            <v>1457396.73</v>
          </cell>
          <cell r="H406">
            <v>0</v>
          </cell>
          <cell r="I406">
            <v>959491.6</v>
          </cell>
        </row>
        <row r="407">
          <cell r="A407" t="str">
            <v>0000</v>
          </cell>
          <cell r="B407" t="str">
            <v>671010</v>
          </cell>
          <cell r="C407" t="str">
            <v>S/T PAYABLES TO NATIONAL/GROUP SUPPLIERS-TRADE ACT</v>
          </cell>
          <cell r="D407" t="str">
            <v>35958</v>
          </cell>
          <cell r="E407" t="str">
            <v>SHEMETOV DMITRIY PB</v>
          </cell>
          <cell r="F407">
            <v>0</v>
          </cell>
          <cell r="G407">
            <v>197470</v>
          </cell>
          <cell r="H407">
            <v>0</v>
          </cell>
          <cell r="I407">
            <v>197470</v>
          </cell>
        </row>
        <row r="408">
          <cell r="A408" t="str">
            <v>0000</v>
          </cell>
          <cell r="B408" t="str">
            <v>671010</v>
          </cell>
          <cell r="C408" t="str">
            <v>S/T PAYABLES TO NATIONAL/GROUP SUPPLIERS-TRADE ACT</v>
          </cell>
          <cell r="D408" t="str">
            <v>35964</v>
          </cell>
          <cell r="E408" t="str">
            <v>KLYUCH LLP</v>
          </cell>
          <cell r="F408">
            <v>0</v>
          </cell>
          <cell r="G408">
            <v>217260</v>
          </cell>
          <cell r="H408">
            <v>0</v>
          </cell>
          <cell r="I408">
            <v>217260</v>
          </cell>
        </row>
        <row r="409">
          <cell r="A409" t="str">
            <v>0000</v>
          </cell>
          <cell r="B409" t="str">
            <v>671010</v>
          </cell>
          <cell r="C409" t="str">
            <v>S/T PAYABLES TO NATIONAL/GROUP SUPPLIERS-TRADE ACT</v>
          </cell>
          <cell r="D409" t="str">
            <v>36287</v>
          </cell>
          <cell r="E409" t="str">
            <v>INTERTEACH MEDICAL ASSISTANCE LLP</v>
          </cell>
          <cell r="F409">
            <v>327397.3</v>
          </cell>
          <cell r="G409">
            <v>327397.3</v>
          </cell>
          <cell r="H409">
            <v>0</v>
          </cell>
          <cell r="I409">
            <v>0</v>
          </cell>
        </row>
        <row r="410">
          <cell r="A410" t="str">
            <v>0000</v>
          </cell>
          <cell r="B410" t="str">
            <v>671010</v>
          </cell>
          <cell r="C410" t="str">
            <v>S/T PAYABLES TO NATIONAL/GROUP SUPPLIERS-TRADE ACT</v>
          </cell>
          <cell r="D410" t="str">
            <v>36289</v>
          </cell>
          <cell r="E410" t="str">
            <v>TANDEM-ECO LTD</v>
          </cell>
          <cell r="F410">
            <v>0</v>
          </cell>
          <cell r="G410">
            <v>575000</v>
          </cell>
          <cell r="H410">
            <v>0</v>
          </cell>
          <cell r="I410">
            <v>575000</v>
          </cell>
        </row>
        <row r="411">
          <cell r="A411" t="str">
            <v>0000</v>
          </cell>
          <cell r="B411" t="str">
            <v>671010</v>
          </cell>
          <cell r="C411" t="str">
            <v>S/T PAYABLES TO NATIONAL/GROUP SUPPLIERS-TRADE ACT</v>
          </cell>
          <cell r="D411" t="str">
            <v>36293</v>
          </cell>
          <cell r="E411" t="str">
            <v>AKMO-88 JSC</v>
          </cell>
          <cell r="F411">
            <v>1284372.8999999999</v>
          </cell>
          <cell r="G411">
            <v>1284372.8999999999</v>
          </cell>
          <cell r="H411">
            <v>0</v>
          </cell>
          <cell r="I411">
            <v>0</v>
          </cell>
        </row>
        <row r="412">
          <cell r="A412" t="str">
            <v>0000</v>
          </cell>
          <cell r="B412" t="str">
            <v>671010</v>
          </cell>
          <cell r="C412" t="str">
            <v>S/T PAYABLES TO NATIONAL/GROUP SUPPLIERS-TRADE ACT</v>
          </cell>
          <cell r="D412" t="str">
            <v>36294</v>
          </cell>
          <cell r="E412" t="str">
            <v>KARIERTAU LLC</v>
          </cell>
          <cell r="F412">
            <v>2388262.5</v>
          </cell>
          <cell r="G412">
            <v>3914612.5</v>
          </cell>
          <cell r="H412">
            <v>0</v>
          </cell>
          <cell r="I412">
            <v>1526350</v>
          </cell>
        </row>
        <row r="413">
          <cell r="A413" t="str">
            <v>0000</v>
          </cell>
          <cell r="B413" t="str">
            <v>671010</v>
          </cell>
          <cell r="C413" t="str">
            <v>S/T PAYABLES TO NATIONAL/GROUP SUPPLIERS-TRADE ACT</v>
          </cell>
          <cell r="D413" t="str">
            <v>36302</v>
          </cell>
          <cell r="E413" t="str">
            <v>TECHNO STROY COMPLECT-CASPIY LLP</v>
          </cell>
          <cell r="F413">
            <v>6966000</v>
          </cell>
          <cell r="G413">
            <v>7089050</v>
          </cell>
          <cell r="H413">
            <v>0</v>
          </cell>
          <cell r="I413">
            <v>123050</v>
          </cell>
        </row>
        <row r="414">
          <cell r="A414" t="str">
            <v>0000</v>
          </cell>
          <cell r="B414" t="str">
            <v>671010</v>
          </cell>
          <cell r="C414" t="str">
            <v>S/T PAYABLES TO NATIONAL/GROUP SUPPLIERS-TRADE ACT</v>
          </cell>
          <cell r="D414" t="str">
            <v>36341</v>
          </cell>
          <cell r="E414" t="str">
            <v>AKTAU-LADA TV LLP</v>
          </cell>
          <cell r="F414">
            <v>141500</v>
          </cell>
          <cell r="G414">
            <v>141500</v>
          </cell>
          <cell r="H414">
            <v>0</v>
          </cell>
          <cell r="I414">
            <v>0</v>
          </cell>
        </row>
        <row r="415">
          <cell r="A415" t="str">
            <v>0000</v>
          </cell>
          <cell r="B415" t="str">
            <v>671010</v>
          </cell>
          <cell r="C415" t="str">
            <v>S/T PAYABLES TO NATIONAL/GROUP SUPPLIERS-TRADE ACT</v>
          </cell>
          <cell r="D415" t="str">
            <v>36652</v>
          </cell>
          <cell r="E415" t="str">
            <v>GARUN &amp; COMPANY</v>
          </cell>
          <cell r="F415">
            <v>150000</v>
          </cell>
          <cell r="G415">
            <v>150000</v>
          </cell>
          <cell r="H415">
            <v>0</v>
          </cell>
          <cell r="I415">
            <v>0</v>
          </cell>
        </row>
        <row r="416">
          <cell r="A416" t="str">
            <v>0000</v>
          </cell>
          <cell r="B416" t="str">
            <v>671010</v>
          </cell>
          <cell r="C416" t="str">
            <v>S/T PAYABLES TO NATIONAL/GROUP SUPPLIERS-TRADE ACT</v>
          </cell>
          <cell r="D416" t="str">
            <v>36653</v>
          </cell>
          <cell r="E416" t="str">
            <v>ABADONNA LLP</v>
          </cell>
          <cell r="F416">
            <v>116800</v>
          </cell>
          <cell r="G416">
            <v>290650</v>
          </cell>
          <cell r="H416">
            <v>0</v>
          </cell>
          <cell r="I416">
            <v>173850</v>
          </cell>
        </row>
        <row r="417">
          <cell r="A417" t="str">
            <v>0000</v>
          </cell>
          <cell r="B417" t="str">
            <v>671010</v>
          </cell>
          <cell r="C417" t="str">
            <v>S/T PAYABLES TO NATIONAL/GROUP SUPPLIERS-TRADE ACT</v>
          </cell>
          <cell r="D417" t="str">
            <v>36654</v>
          </cell>
          <cell r="E417" t="str">
            <v>REIM LLP</v>
          </cell>
          <cell r="F417">
            <v>5293917</v>
          </cell>
          <cell r="G417">
            <v>6666415</v>
          </cell>
          <cell r="H417">
            <v>0</v>
          </cell>
          <cell r="I417">
            <v>1372498</v>
          </cell>
        </row>
        <row r="418">
          <cell r="A418" t="str">
            <v>0000</v>
          </cell>
          <cell r="B418" t="str">
            <v>671010</v>
          </cell>
          <cell r="C418" t="str">
            <v>S/T PAYABLES TO NATIONAL/GROUP SUPPLIERS-TRADE ACT</v>
          </cell>
          <cell r="D418" t="str">
            <v>36671</v>
          </cell>
          <cell r="E418" t="str">
            <v>NDT SERVICE LLP, ATYRAU BRANCH</v>
          </cell>
          <cell r="F418">
            <v>0</v>
          </cell>
          <cell r="G418">
            <v>20633188.289999999</v>
          </cell>
          <cell r="H418">
            <v>0</v>
          </cell>
          <cell r="I418">
            <v>20633188.289999999</v>
          </cell>
        </row>
        <row r="419">
          <cell r="A419" t="str">
            <v>0000</v>
          </cell>
          <cell r="B419" t="str">
            <v>671010</v>
          </cell>
          <cell r="C419" t="str">
            <v>S/T PAYABLES TO NATIONAL/GROUP SUPPLIERS-TRADE ACT</v>
          </cell>
          <cell r="D419" t="str">
            <v>36789</v>
          </cell>
          <cell r="E419" t="str">
            <v>AKTAU-DARI LLP</v>
          </cell>
          <cell r="F419">
            <v>0</v>
          </cell>
          <cell r="G419">
            <v>780810</v>
          </cell>
          <cell r="H419">
            <v>0</v>
          </cell>
          <cell r="I419">
            <v>780810</v>
          </cell>
        </row>
        <row r="420">
          <cell r="A420" t="str">
            <v>0000</v>
          </cell>
          <cell r="B420" t="str">
            <v>671010</v>
          </cell>
          <cell r="C420" t="str">
            <v>S/T PAYABLES TO NATIONAL/GROUP SUPPLIERS-TRADE ACT</v>
          </cell>
          <cell r="D420" t="str">
            <v>36791</v>
          </cell>
          <cell r="E420" t="str">
            <v>PB VASSILETS</v>
          </cell>
          <cell r="F420">
            <v>592980</v>
          </cell>
          <cell r="G420">
            <v>592980</v>
          </cell>
          <cell r="H420">
            <v>0</v>
          </cell>
          <cell r="I420">
            <v>0</v>
          </cell>
        </row>
        <row r="421">
          <cell r="A421" t="str">
            <v>0000</v>
          </cell>
          <cell r="B421" t="str">
            <v>671010</v>
          </cell>
          <cell r="C421" t="str">
            <v>S/T PAYABLES TO NATIONAL/GROUP SUPPLIERS-TRADE ACT</v>
          </cell>
          <cell r="D421" t="str">
            <v>37049</v>
          </cell>
          <cell r="E421" t="str">
            <v>BAYANDIYEVA ALIYA PB</v>
          </cell>
          <cell r="F421">
            <v>128677.5</v>
          </cell>
          <cell r="G421">
            <v>128677.5</v>
          </cell>
          <cell r="H421">
            <v>0</v>
          </cell>
          <cell r="I421">
            <v>0</v>
          </cell>
        </row>
        <row r="422">
          <cell r="A422" t="str">
            <v>0000</v>
          </cell>
          <cell r="B422" t="str">
            <v>671010</v>
          </cell>
          <cell r="C422" t="str">
            <v>S/T PAYABLES TO NATIONAL/GROUP SUPPLIERS-TRADE ACT</v>
          </cell>
          <cell r="D422" t="str">
            <v>37061</v>
          </cell>
          <cell r="E422" t="str">
            <v>MACHINERY SERVICE LTD.</v>
          </cell>
          <cell r="F422">
            <v>1100000</v>
          </cell>
          <cell r="G422">
            <v>1100000</v>
          </cell>
          <cell r="H422">
            <v>0</v>
          </cell>
          <cell r="I422">
            <v>0</v>
          </cell>
        </row>
        <row r="423">
          <cell r="A423" t="str">
            <v>0000</v>
          </cell>
          <cell r="B423" t="str">
            <v>671010</v>
          </cell>
          <cell r="C423" t="str">
            <v>S/T PAYABLES TO NATIONAL/GROUP SUPPLIERS-TRADE ACT</v>
          </cell>
          <cell r="D423" t="str">
            <v>37144</v>
          </cell>
          <cell r="E423" t="str">
            <v>NURMAGAMBETOV YERLAN PB</v>
          </cell>
          <cell r="F423">
            <v>41800</v>
          </cell>
          <cell r="G423">
            <v>262922</v>
          </cell>
          <cell r="H423">
            <v>0</v>
          </cell>
          <cell r="I423">
            <v>221122</v>
          </cell>
        </row>
        <row r="424">
          <cell r="A424" t="str">
            <v>0000</v>
          </cell>
          <cell r="B424" t="str">
            <v>671010</v>
          </cell>
          <cell r="C424" t="str">
            <v>S/T PAYABLES TO NATIONAL/GROUP SUPPLIERS-TRADE ACT</v>
          </cell>
          <cell r="D424" t="str">
            <v>37686</v>
          </cell>
          <cell r="E424" t="str">
            <v>PUDOVKINA SNEZHANA PB</v>
          </cell>
          <cell r="F424">
            <v>0</v>
          </cell>
          <cell r="G424">
            <v>95550</v>
          </cell>
          <cell r="H424">
            <v>0</v>
          </cell>
          <cell r="I424">
            <v>95550</v>
          </cell>
        </row>
        <row r="425">
          <cell r="A425" t="str">
            <v>0000</v>
          </cell>
          <cell r="B425" t="str">
            <v>671010</v>
          </cell>
          <cell r="C425" t="str">
            <v>S/T PAYABLES TO NATIONAL/GROUP SUPPLIERS-TRADE ACT</v>
          </cell>
          <cell r="D425" t="str">
            <v>37692</v>
          </cell>
          <cell r="E425" t="str">
            <v>PB ZEYNOPOV ONGARBAY</v>
          </cell>
          <cell r="F425">
            <v>64372</v>
          </cell>
          <cell r="G425">
            <v>156332</v>
          </cell>
          <cell r="H425">
            <v>0</v>
          </cell>
          <cell r="I425">
            <v>91960</v>
          </cell>
        </row>
        <row r="426">
          <cell r="A426" t="str">
            <v>0000</v>
          </cell>
          <cell r="B426" t="str">
            <v>671010</v>
          </cell>
          <cell r="C426" t="str">
            <v>S/T PAYABLES TO NATIONAL/GROUP SUPPLIERS-TRADE ACT</v>
          </cell>
          <cell r="D426" t="str">
            <v>37703</v>
          </cell>
          <cell r="E426" t="str">
            <v>NAZMAN GROUP LLP</v>
          </cell>
          <cell r="F426">
            <v>344137.5</v>
          </cell>
          <cell r="G426">
            <v>344137.5</v>
          </cell>
          <cell r="H426">
            <v>0</v>
          </cell>
          <cell r="I426">
            <v>0</v>
          </cell>
        </row>
        <row r="427">
          <cell r="A427" t="str">
            <v>0000</v>
          </cell>
          <cell r="B427" t="str">
            <v>671010</v>
          </cell>
          <cell r="C427" t="str">
            <v>S/T PAYABLES TO NATIONAL/GROUP SUPPLIERS-TRADE ACT</v>
          </cell>
          <cell r="D427" t="str">
            <v>37742</v>
          </cell>
          <cell r="E427" t="str">
            <v>MURADYM LLP</v>
          </cell>
          <cell r="F427">
            <v>0</v>
          </cell>
          <cell r="G427">
            <v>230000</v>
          </cell>
          <cell r="H427">
            <v>0</v>
          </cell>
          <cell r="I427">
            <v>230000</v>
          </cell>
        </row>
        <row r="428">
          <cell r="A428" t="str">
            <v>0000</v>
          </cell>
          <cell r="B428" t="str">
            <v>671010</v>
          </cell>
          <cell r="C428" t="str">
            <v>S/T PAYABLES TO NATIONAL/GROUP SUPPLIERS-TRADE ACT</v>
          </cell>
          <cell r="D428" t="str">
            <v>37802</v>
          </cell>
          <cell r="E428" t="str">
            <v>TALISMAN&amp;K LLP</v>
          </cell>
          <cell r="F428">
            <v>276500</v>
          </cell>
          <cell r="G428">
            <v>276500</v>
          </cell>
          <cell r="H428">
            <v>0</v>
          </cell>
          <cell r="I428">
            <v>0</v>
          </cell>
        </row>
        <row r="429">
          <cell r="A429" t="str">
            <v>0000</v>
          </cell>
          <cell r="B429" t="str">
            <v>671010</v>
          </cell>
          <cell r="C429" t="str">
            <v>S/T PAYABLES TO NATIONAL/GROUP SUPPLIERS-TRADE ACT</v>
          </cell>
          <cell r="D429" t="str">
            <v>37892</v>
          </cell>
          <cell r="E429" t="str">
            <v>AKHMADI DANIYAR PB</v>
          </cell>
          <cell r="F429">
            <v>36900</v>
          </cell>
          <cell r="G429">
            <v>159900</v>
          </cell>
          <cell r="H429">
            <v>0</v>
          </cell>
          <cell r="I429">
            <v>123000</v>
          </cell>
        </row>
        <row r="430">
          <cell r="A430" t="str">
            <v>0000</v>
          </cell>
          <cell r="B430" t="str">
            <v>671010</v>
          </cell>
          <cell r="C430" t="str">
            <v>S/T PAYABLES TO NATIONAL/GROUP SUPPLIERS-TRADE ACT</v>
          </cell>
          <cell r="D430" t="str">
            <v>38123</v>
          </cell>
          <cell r="E430" t="str">
            <v>SAGYNDYKOV SERIK PB</v>
          </cell>
          <cell r="F430">
            <v>1003500</v>
          </cell>
          <cell r="G430">
            <v>1003500</v>
          </cell>
          <cell r="H430">
            <v>0</v>
          </cell>
          <cell r="I430">
            <v>0</v>
          </cell>
        </row>
        <row r="431">
          <cell r="A431" t="str">
            <v>0000</v>
          </cell>
          <cell r="B431" t="str">
            <v>671010</v>
          </cell>
          <cell r="C431" t="str">
            <v>S/T PAYABLES TO NATIONAL/GROUP SUPPLIERS-TRADE ACT</v>
          </cell>
          <cell r="D431" t="str">
            <v>38126</v>
          </cell>
          <cell r="E431" t="str">
            <v>DUNAMIS LTD</v>
          </cell>
          <cell r="F431">
            <v>3502673.22</v>
          </cell>
          <cell r="G431">
            <v>4197848.22</v>
          </cell>
          <cell r="H431">
            <v>0</v>
          </cell>
          <cell r="I431">
            <v>695175</v>
          </cell>
        </row>
        <row r="432">
          <cell r="A432" t="str">
            <v>0000</v>
          </cell>
          <cell r="B432" t="str">
            <v>671010</v>
          </cell>
          <cell r="C432" t="str">
            <v>S/T PAYABLES TO NATIONAL/GROUP SUPPLIERS-TRADE ACT</v>
          </cell>
          <cell r="D432" t="str">
            <v>38162</v>
          </cell>
          <cell r="E432" t="str">
            <v>MEGA AUTO LLC</v>
          </cell>
          <cell r="F432">
            <v>1835992.25</v>
          </cell>
          <cell r="G432">
            <v>1835992.25</v>
          </cell>
          <cell r="H432">
            <v>0</v>
          </cell>
          <cell r="I432">
            <v>0</v>
          </cell>
        </row>
        <row r="433">
          <cell r="A433" t="str">
            <v>0000</v>
          </cell>
          <cell r="B433" t="str">
            <v>671010</v>
          </cell>
          <cell r="C433" t="str">
            <v>S/T PAYABLES TO NATIONAL/GROUP SUPPLIERS-TRADE ACT</v>
          </cell>
          <cell r="D433" t="str">
            <v>38178</v>
          </cell>
          <cell r="E433" t="str">
            <v>STANDARD OIL COMPANY LLC</v>
          </cell>
          <cell r="F433">
            <v>3570099.98</v>
          </cell>
          <cell r="G433">
            <v>3440199.98</v>
          </cell>
          <cell r="H433">
            <v>129900</v>
          </cell>
          <cell r="I433">
            <v>0</v>
          </cell>
        </row>
        <row r="434">
          <cell r="A434" t="str">
            <v>0000</v>
          </cell>
          <cell r="B434" t="str">
            <v>671010</v>
          </cell>
          <cell r="C434" t="str">
            <v>S/T PAYABLES TO NATIONAL/GROUP SUPPLIERS-TRADE ACT</v>
          </cell>
          <cell r="D434" t="str">
            <v>38185</v>
          </cell>
          <cell r="E434" t="str">
            <v>OGNI MANGISTAU</v>
          </cell>
          <cell r="F434">
            <v>20700</v>
          </cell>
          <cell r="G434">
            <v>20700</v>
          </cell>
          <cell r="H434">
            <v>0</v>
          </cell>
          <cell r="I434">
            <v>0</v>
          </cell>
        </row>
        <row r="435">
          <cell r="A435" t="str">
            <v>0000</v>
          </cell>
          <cell r="B435" t="str">
            <v>671010</v>
          </cell>
          <cell r="C435" t="str">
            <v>S/T PAYABLES TO NATIONAL/GROUP SUPPLIERS-TRADE ACT</v>
          </cell>
          <cell r="D435" t="str">
            <v>38231</v>
          </cell>
          <cell r="E435" t="str">
            <v>PETRALUX - AKTAU</v>
          </cell>
          <cell r="F435">
            <v>0</v>
          </cell>
          <cell r="G435">
            <v>231250</v>
          </cell>
          <cell r="H435">
            <v>0</v>
          </cell>
          <cell r="I435">
            <v>231250</v>
          </cell>
        </row>
        <row r="436">
          <cell r="A436" t="str">
            <v>0000</v>
          </cell>
          <cell r="B436" t="str">
            <v>671010</v>
          </cell>
          <cell r="C436" t="str">
            <v>S/T PAYABLES TO NATIONAL/GROUP SUPPLIERS-TRADE ACT</v>
          </cell>
          <cell r="D436" t="str">
            <v>38267</v>
          </cell>
          <cell r="E436" t="str">
            <v>CRANE SERVICE LLP</v>
          </cell>
          <cell r="F436">
            <v>121935.45</v>
          </cell>
          <cell r="G436">
            <v>121935.45</v>
          </cell>
          <cell r="H436">
            <v>0</v>
          </cell>
          <cell r="I436">
            <v>0</v>
          </cell>
        </row>
        <row r="437">
          <cell r="A437" t="str">
            <v>0000</v>
          </cell>
          <cell r="B437" t="str">
            <v>671010</v>
          </cell>
          <cell r="C437" t="str">
            <v>S/T PAYABLES TO NATIONAL/GROUP SUPPLIERS-TRADE ACT</v>
          </cell>
          <cell r="D437" t="str">
            <v>38269</v>
          </cell>
          <cell r="E437" t="str">
            <v>MOLEST LLP</v>
          </cell>
          <cell r="F437">
            <v>56300</v>
          </cell>
          <cell r="G437">
            <v>271500</v>
          </cell>
          <cell r="H437">
            <v>0</v>
          </cell>
          <cell r="I437">
            <v>215200</v>
          </cell>
        </row>
        <row r="438">
          <cell r="A438" t="str">
            <v>0000</v>
          </cell>
          <cell r="B438" t="str">
            <v>671010</v>
          </cell>
          <cell r="C438" t="str">
            <v>S/T PAYABLES TO NATIONAL/GROUP SUPPLIERS-TRADE ACT</v>
          </cell>
          <cell r="D438" t="str">
            <v>38374</v>
          </cell>
          <cell r="E438" t="str">
            <v>GOOD WOOD LTD</v>
          </cell>
          <cell r="F438">
            <v>0</v>
          </cell>
          <cell r="G438">
            <v>108798.75</v>
          </cell>
          <cell r="H438">
            <v>0</v>
          </cell>
          <cell r="I438">
            <v>108798.75</v>
          </cell>
        </row>
        <row r="439">
          <cell r="A439" t="str">
            <v>0000</v>
          </cell>
          <cell r="B439" t="str">
            <v>671010</v>
          </cell>
          <cell r="C439" t="str">
            <v>S/T PAYABLES TO NATIONAL/GROUP SUPPLIERS-TRADE ACT</v>
          </cell>
          <cell r="D439" t="str">
            <v>38480</v>
          </cell>
          <cell r="E439" t="str">
            <v>FINE HOTEL TURISM ISHLETMEDZHILIK J</v>
          </cell>
          <cell r="F439">
            <v>0</v>
          </cell>
          <cell r="G439">
            <v>0.2</v>
          </cell>
          <cell r="H439">
            <v>0</v>
          </cell>
          <cell r="I439">
            <v>0.2</v>
          </cell>
        </row>
        <row r="440">
          <cell r="A440" t="str">
            <v>0000</v>
          </cell>
          <cell r="B440" t="str">
            <v>671010</v>
          </cell>
          <cell r="C440" t="str">
            <v>S/T PAYABLES TO NATIONAL/GROUP SUPPLIERS-TRADE ACT</v>
          </cell>
          <cell r="D440" t="str">
            <v>38481</v>
          </cell>
          <cell r="E440" t="str">
            <v>RADON AKTAU LLP</v>
          </cell>
          <cell r="F440">
            <v>2210853.9</v>
          </cell>
          <cell r="G440">
            <v>2210853.9</v>
          </cell>
          <cell r="H440">
            <v>0</v>
          </cell>
          <cell r="I440">
            <v>0</v>
          </cell>
        </row>
        <row r="441">
          <cell r="A441" t="str">
            <v>0000</v>
          </cell>
          <cell r="B441" t="str">
            <v>671010</v>
          </cell>
          <cell r="C441" t="str">
            <v>S/T PAYABLES TO NATIONAL/GROUP SUPPLIERS-TRADE ACT</v>
          </cell>
          <cell r="D441" t="str">
            <v>38482</v>
          </cell>
          <cell r="E441" t="str">
            <v>BANUS LLP</v>
          </cell>
          <cell r="F441">
            <v>1435000</v>
          </cell>
          <cell r="G441">
            <v>3314765</v>
          </cell>
          <cell r="H441">
            <v>0</v>
          </cell>
          <cell r="I441">
            <v>1879765</v>
          </cell>
        </row>
        <row r="442">
          <cell r="A442" t="str">
            <v>0000</v>
          </cell>
          <cell r="B442" t="str">
            <v>671010</v>
          </cell>
          <cell r="C442" t="str">
            <v>S/T PAYABLES TO NATIONAL/GROUP SUPPLIERS-TRADE ACT</v>
          </cell>
          <cell r="D442" t="str">
            <v>38812</v>
          </cell>
          <cell r="E442" t="str">
            <v>MUNAI KURYLYS SERVICE LLP</v>
          </cell>
          <cell r="F442">
            <v>23500</v>
          </cell>
          <cell r="G442">
            <v>23500</v>
          </cell>
          <cell r="H442">
            <v>0</v>
          </cell>
          <cell r="I442">
            <v>0</v>
          </cell>
        </row>
        <row r="443">
          <cell r="A443" t="str">
            <v>0000</v>
          </cell>
          <cell r="B443" t="str">
            <v>671010</v>
          </cell>
          <cell r="C443" t="str">
            <v>S/T PAYABLES TO NATIONAL/GROUP SUPPLIERS-TRADE ACT</v>
          </cell>
          <cell r="D443" t="str">
            <v>38815</v>
          </cell>
          <cell r="E443" t="str">
            <v>NEK-AKTAU LLP</v>
          </cell>
          <cell r="F443">
            <v>1821259.78</v>
          </cell>
          <cell r="G443">
            <v>2189259.7799999998</v>
          </cell>
          <cell r="H443">
            <v>0</v>
          </cell>
          <cell r="I443">
            <v>368000</v>
          </cell>
        </row>
        <row r="444">
          <cell r="A444" t="str">
            <v>0000</v>
          </cell>
          <cell r="B444" t="str">
            <v>671010</v>
          </cell>
          <cell r="C444" t="str">
            <v>S/T PAYABLES TO NATIONAL/GROUP SUPPLIERS-TRADE ACT</v>
          </cell>
          <cell r="D444" t="str">
            <v>38819</v>
          </cell>
          <cell r="E444" t="str">
            <v>REGUL-AKTAU LLC</v>
          </cell>
          <cell r="F444">
            <v>3000000</v>
          </cell>
          <cell r="G444">
            <v>5417280</v>
          </cell>
          <cell r="H444">
            <v>0</v>
          </cell>
          <cell r="I444">
            <v>2417280</v>
          </cell>
        </row>
        <row r="445">
          <cell r="A445" t="str">
            <v>0000</v>
          </cell>
          <cell r="B445" t="str">
            <v>671010</v>
          </cell>
          <cell r="C445" t="str">
            <v>S/T PAYABLES TO NATIONAL/GROUP SUPPLIERS-TRADE ACT</v>
          </cell>
          <cell r="D445" t="str">
            <v>39025</v>
          </cell>
          <cell r="E445" t="str">
            <v>RIG LLP</v>
          </cell>
          <cell r="F445">
            <v>34300162.689999998</v>
          </cell>
          <cell r="G445">
            <v>34300162.689999998</v>
          </cell>
          <cell r="H445">
            <v>0</v>
          </cell>
          <cell r="I445">
            <v>0</v>
          </cell>
        </row>
        <row r="446">
          <cell r="A446" t="str">
            <v>0000</v>
          </cell>
          <cell r="B446" t="str">
            <v>671010</v>
          </cell>
          <cell r="C446" t="str">
            <v>S/T PAYABLES TO NATIONAL/GROUP SUPPLIERS-TRADE ACT</v>
          </cell>
          <cell r="D446" t="str">
            <v>39026</v>
          </cell>
          <cell r="E446" t="str">
            <v>VAN OORD DREDGING &amp; MARINE</v>
          </cell>
          <cell r="F446">
            <v>271095869.37</v>
          </cell>
          <cell r="G446">
            <v>271095869.37</v>
          </cell>
          <cell r="H446">
            <v>0</v>
          </cell>
          <cell r="I446">
            <v>0</v>
          </cell>
        </row>
        <row r="447">
          <cell r="A447" t="str">
            <v>0000</v>
          </cell>
          <cell r="B447" t="str">
            <v>671010</v>
          </cell>
          <cell r="C447" t="str">
            <v>S/T PAYABLES TO NATIONAL/GROUP SUPPLIERS-TRADE ACT</v>
          </cell>
          <cell r="D447" t="str">
            <v>39027</v>
          </cell>
          <cell r="E447" t="str">
            <v>AIG KAZAKHSTAN INSURANCE COMPANY</v>
          </cell>
          <cell r="F447">
            <v>6206002</v>
          </cell>
          <cell r="G447">
            <v>6206002</v>
          </cell>
          <cell r="H447">
            <v>0</v>
          </cell>
          <cell r="I447">
            <v>0</v>
          </cell>
        </row>
        <row r="448">
          <cell r="A448" t="str">
            <v>0000</v>
          </cell>
          <cell r="B448" t="str">
            <v>671010</v>
          </cell>
          <cell r="C448" t="str">
            <v>S/T PAYABLES TO NATIONAL/GROUP SUPPLIERS-TRADE ACT</v>
          </cell>
          <cell r="D448" t="str">
            <v>39028</v>
          </cell>
          <cell r="E448" t="str">
            <v>PANA INSURANCE</v>
          </cell>
          <cell r="F448">
            <v>6532634</v>
          </cell>
          <cell r="G448">
            <v>6532634</v>
          </cell>
          <cell r="H448">
            <v>0</v>
          </cell>
          <cell r="I448">
            <v>0</v>
          </cell>
        </row>
        <row r="449">
          <cell r="A449" t="str">
            <v>0000</v>
          </cell>
          <cell r="B449" t="str">
            <v>671010</v>
          </cell>
          <cell r="C449" t="str">
            <v>S/T PAYABLES TO NATIONAL/GROUP SUPPLIERS-TRADE ACT</v>
          </cell>
          <cell r="D449" t="str">
            <v>39031</v>
          </cell>
          <cell r="E449" t="str">
            <v>ALBEDO LLP</v>
          </cell>
          <cell r="F449">
            <v>1643000</v>
          </cell>
          <cell r="G449">
            <v>1643000</v>
          </cell>
          <cell r="H449">
            <v>0</v>
          </cell>
          <cell r="I449">
            <v>0</v>
          </cell>
        </row>
        <row r="450">
          <cell r="A450" t="str">
            <v>0000</v>
          </cell>
          <cell r="B450" t="str">
            <v>671010</v>
          </cell>
          <cell r="C450" t="str">
            <v>S/T PAYABLES TO NATIONAL/GROUP SUPPLIERS-TRADE ACT</v>
          </cell>
          <cell r="D450" t="str">
            <v>39033</v>
          </cell>
          <cell r="E450" t="str">
            <v>PMK LLP</v>
          </cell>
          <cell r="F450">
            <v>759379.5</v>
          </cell>
          <cell r="G450">
            <v>759379.5</v>
          </cell>
          <cell r="H450">
            <v>0</v>
          </cell>
          <cell r="I450">
            <v>0</v>
          </cell>
        </row>
        <row r="451">
          <cell r="A451" t="str">
            <v>0000</v>
          </cell>
          <cell r="B451" t="str">
            <v>671010</v>
          </cell>
          <cell r="C451" t="str">
            <v>S/T PAYABLES TO NATIONAL/GROUP SUPPLIERS-TRADE ACT</v>
          </cell>
          <cell r="D451" t="str">
            <v>39034</v>
          </cell>
          <cell r="E451" t="str">
            <v>AI-ERKE LLP</v>
          </cell>
          <cell r="F451">
            <v>1440624</v>
          </cell>
          <cell r="G451">
            <v>1830834</v>
          </cell>
          <cell r="H451">
            <v>0</v>
          </cell>
          <cell r="I451">
            <v>390210</v>
          </cell>
        </row>
        <row r="452">
          <cell r="A452" t="str">
            <v>0000</v>
          </cell>
          <cell r="B452" t="str">
            <v>671010</v>
          </cell>
          <cell r="C452" t="str">
            <v>S/T PAYABLES TO NATIONAL/GROUP SUPPLIERS-TRADE ACT</v>
          </cell>
          <cell r="D452" t="str">
            <v>39096</v>
          </cell>
          <cell r="E452" t="str">
            <v>MURPHY &amp; FAVOURITE GROUP LLP</v>
          </cell>
          <cell r="F452">
            <v>1742372</v>
          </cell>
          <cell r="G452">
            <v>1742372</v>
          </cell>
          <cell r="H452">
            <v>0</v>
          </cell>
          <cell r="I452">
            <v>0</v>
          </cell>
        </row>
        <row r="453">
          <cell r="A453" t="str">
            <v>0000</v>
          </cell>
          <cell r="B453" t="str">
            <v>671010</v>
          </cell>
          <cell r="C453" t="str">
            <v>S/T PAYABLES TO NATIONAL/GROUP SUPPLIERS-TRADE ACT</v>
          </cell>
          <cell r="D453" t="str">
            <v>39146</v>
          </cell>
          <cell r="E453" t="str">
            <v>ZHULDYZ - AKTAU LLP RAKHAT HOTEL</v>
          </cell>
          <cell r="F453">
            <v>270000</v>
          </cell>
          <cell r="G453">
            <v>270000</v>
          </cell>
          <cell r="H453">
            <v>0</v>
          </cell>
          <cell r="I453">
            <v>0</v>
          </cell>
        </row>
        <row r="454">
          <cell r="A454" t="str">
            <v>0000</v>
          </cell>
          <cell r="B454" t="str">
            <v>671010</v>
          </cell>
          <cell r="C454" t="str">
            <v>S/T PAYABLES TO NATIONAL/GROUP SUPPLIERS-TRADE ACT</v>
          </cell>
          <cell r="D454" t="str">
            <v>39150</v>
          </cell>
          <cell r="E454" t="str">
            <v>KRANENERGO NPA</v>
          </cell>
          <cell r="F454">
            <v>3922694</v>
          </cell>
          <cell r="G454">
            <v>3922694</v>
          </cell>
          <cell r="H454">
            <v>0</v>
          </cell>
          <cell r="I454">
            <v>0</v>
          </cell>
        </row>
        <row r="455">
          <cell r="A455" t="str">
            <v>0000</v>
          </cell>
          <cell r="B455" t="str">
            <v>671010</v>
          </cell>
          <cell r="C455" t="str">
            <v>S/T PAYABLES TO NATIONAL/GROUP SUPPLIERS-TRADE ACT</v>
          </cell>
          <cell r="D455" t="str">
            <v>39160</v>
          </cell>
          <cell r="E455" t="str">
            <v>PB ASTAFYEV A.</v>
          </cell>
          <cell r="F455">
            <v>0</v>
          </cell>
          <cell r="G455">
            <v>34000</v>
          </cell>
          <cell r="H455">
            <v>0</v>
          </cell>
          <cell r="I455">
            <v>34000</v>
          </cell>
        </row>
        <row r="456">
          <cell r="A456" t="str">
            <v>0000</v>
          </cell>
          <cell r="B456" t="str">
            <v>671010</v>
          </cell>
          <cell r="C456" t="str">
            <v>S/T PAYABLES TO NATIONAL/GROUP SUPPLIERS-TRADE ACT</v>
          </cell>
          <cell r="D456" t="str">
            <v>39161</v>
          </cell>
          <cell r="E456" t="str">
            <v>LOSKUTOV D. PB</v>
          </cell>
          <cell r="F456">
            <v>0</v>
          </cell>
          <cell r="G456">
            <v>35000</v>
          </cell>
          <cell r="H456">
            <v>0</v>
          </cell>
          <cell r="I456">
            <v>35000</v>
          </cell>
        </row>
        <row r="457">
          <cell r="A457" t="str">
            <v>0000</v>
          </cell>
          <cell r="B457" t="str">
            <v>671010</v>
          </cell>
          <cell r="C457" t="str">
            <v>S/T PAYABLES TO NATIONAL/GROUP SUPPLIERS-TRADE ACT</v>
          </cell>
          <cell r="D457" t="str">
            <v>39162</v>
          </cell>
          <cell r="E457" t="str">
            <v>SPAYEVA ARUKAN PB</v>
          </cell>
          <cell r="F457">
            <v>0</v>
          </cell>
          <cell r="G457">
            <v>188936</v>
          </cell>
          <cell r="H457">
            <v>0</v>
          </cell>
          <cell r="I457">
            <v>188936</v>
          </cell>
        </row>
        <row r="458">
          <cell r="A458" t="str">
            <v>0000</v>
          </cell>
          <cell r="B458" t="str">
            <v>671010</v>
          </cell>
          <cell r="C458" t="str">
            <v>S/T PAYABLES TO NATIONAL/GROUP SUPPLIERS-TRADE ACT</v>
          </cell>
          <cell r="D458" t="str">
            <v>39182</v>
          </cell>
          <cell r="E458" t="str">
            <v>DELOITTE &amp; TOUCHE LLP</v>
          </cell>
          <cell r="F458">
            <v>2311845</v>
          </cell>
          <cell r="G458">
            <v>2311845</v>
          </cell>
          <cell r="H458">
            <v>0</v>
          </cell>
          <cell r="I458">
            <v>0</v>
          </cell>
        </row>
        <row r="459">
          <cell r="A459" t="str">
            <v>0000</v>
          </cell>
          <cell r="B459" t="str">
            <v>671010</v>
          </cell>
          <cell r="C459" t="str">
            <v>S/T PAYABLES TO NATIONAL/GROUP SUPPLIERS-TRADE ACT</v>
          </cell>
          <cell r="D459" t="str">
            <v>39249</v>
          </cell>
          <cell r="E459" t="str">
            <v>ISSENBAYEV NAZARKOZHA PB</v>
          </cell>
          <cell r="F459">
            <v>110352</v>
          </cell>
          <cell r="G459">
            <v>110352</v>
          </cell>
          <cell r="H459">
            <v>0</v>
          </cell>
          <cell r="I459">
            <v>0</v>
          </cell>
        </row>
        <row r="460">
          <cell r="A460" t="str">
            <v>0000</v>
          </cell>
          <cell r="B460" t="str">
            <v>671010</v>
          </cell>
          <cell r="C460" t="str">
            <v>S/T PAYABLES TO NATIONAL/GROUP SUPPLIERS-TRADE ACT</v>
          </cell>
          <cell r="D460" t="str">
            <v>39558</v>
          </cell>
          <cell r="E460" t="str">
            <v>WESTERN KAZAKHSTAN BRANCH OF</v>
          </cell>
          <cell r="F460">
            <v>420712</v>
          </cell>
          <cell r="G460">
            <v>420712</v>
          </cell>
          <cell r="H460">
            <v>0</v>
          </cell>
          <cell r="I460">
            <v>0</v>
          </cell>
        </row>
        <row r="461">
          <cell r="A461" t="str">
            <v>0000</v>
          </cell>
          <cell r="B461" t="str">
            <v>671010</v>
          </cell>
          <cell r="C461" t="str">
            <v>S/T PAYABLES TO NATIONAL/GROUP SUPPLIERS-TRADE ACT</v>
          </cell>
          <cell r="D461" t="str">
            <v>39559</v>
          </cell>
          <cell r="E461" t="str">
            <v>MANGYSTAU GAZETA GKP</v>
          </cell>
          <cell r="F461">
            <v>25392</v>
          </cell>
          <cell r="G461">
            <v>25392</v>
          </cell>
          <cell r="H461">
            <v>0</v>
          </cell>
          <cell r="I461">
            <v>0</v>
          </cell>
        </row>
        <row r="462">
          <cell r="A462" t="str">
            <v>0000</v>
          </cell>
          <cell r="B462" t="str">
            <v>671010</v>
          </cell>
          <cell r="C462" t="str">
            <v>S/T PAYABLES TO NATIONAL/GROUP SUPPLIERS-TRADE ACT</v>
          </cell>
          <cell r="D462" t="str">
            <v>39560</v>
          </cell>
          <cell r="E462" t="str">
            <v>PINKERTON ANNA PB</v>
          </cell>
          <cell r="F462">
            <v>502012.5</v>
          </cell>
          <cell r="G462">
            <v>502012.5</v>
          </cell>
          <cell r="H462">
            <v>0</v>
          </cell>
          <cell r="I462">
            <v>0</v>
          </cell>
        </row>
        <row r="463">
          <cell r="A463" t="str">
            <v>0000</v>
          </cell>
          <cell r="B463" t="str">
            <v>671010</v>
          </cell>
          <cell r="C463" t="str">
            <v>S/T PAYABLES TO NATIONAL/GROUP SUPPLIERS-TRADE ACT</v>
          </cell>
          <cell r="D463" t="str">
            <v>39581</v>
          </cell>
          <cell r="E463" t="str">
            <v>NGS+AKTAU LLP</v>
          </cell>
          <cell r="F463">
            <v>0</v>
          </cell>
          <cell r="G463">
            <v>15075</v>
          </cell>
          <cell r="H463">
            <v>0</v>
          </cell>
          <cell r="I463">
            <v>15075</v>
          </cell>
        </row>
        <row r="464">
          <cell r="A464" t="str">
            <v>0000</v>
          </cell>
          <cell r="B464" t="str">
            <v>671010</v>
          </cell>
          <cell r="C464" t="str">
            <v>S/T PAYABLES TO NATIONAL/GROUP SUPPLIERS-TRADE ACT</v>
          </cell>
          <cell r="D464" t="str">
            <v>39856</v>
          </cell>
          <cell r="E464" t="str">
            <v>PROERKTIROVSCHIK LLP</v>
          </cell>
          <cell r="F464">
            <v>155000</v>
          </cell>
          <cell r="G464">
            <v>155000</v>
          </cell>
          <cell r="H464">
            <v>0</v>
          </cell>
          <cell r="I464">
            <v>0</v>
          </cell>
        </row>
        <row r="465">
          <cell r="A465" t="str">
            <v>0000</v>
          </cell>
          <cell r="B465" t="str">
            <v>671010</v>
          </cell>
          <cell r="C465" t="str">
            <v>S/T PAYABLES TO NATIONAL/GROUP SUPPLIERS-TRADE ACT</v>
          </cell>
          <cell r="D465" t="str">
            <v>39859</v>
          </cell>
          <cell r="E465" t="str">
            <v>BARANNIK SERGEI PB</v>
          </cell>
          <cell r="F465">
            <v>0</v>
          </cell>
          <cell r="G465">
            <v>754200</v>
          </cell>
          <cell r="H465">
            <v>0</v>
          </cell>
          <cell r="I465">
            <v>754200</v>
          </cell>
        </row>
        <row r="466">
          <cell r="A466" t="str">
            <v>0000</v>
          </cell>
          <cell r="B466" t="str">
            <v>671010</v>
          </cell>
          <cell r="C466" t="str">
            <v>S/T PAYABLES TO NATIONAL/GROUP SUPPLIERS-TRADE ACT</v>
          </cell>
          <cell r="D466" t="str">
            <v>39861</v>
          </cell>
          <cell r="E466" t="str">
            <v>METAL CAP LTD</v>
          </cell>
          <cell r="F466">
            <v>0</v>
          </cell>
          <cell r="G466">
            <v>178537.5</v>
          </cell>
          <cell r="H466">
            <v>0</v>
          </cell>
          <cell r="I466">
            <v>178537.5</v>
          </cell>
        </row>
        <row r="467">
          <cell r="A467" t="str">
            <v>0000</v>
          </cell>
          <cell r="B467" t="str">
            <v>671010</v>
          </cell>
          <cell r="C467" t="str">
            <v>S/T PAYABLES TO NATIONAL/GROUP SUPPLIERS-TRADE ACT</v>
          </cell>
          <cell r="D467" t="str">
            <v>41049</v>
          </cell>
          <cell r="E467" t="str">
            <v>ID ZHELTYE STRANITSI LLP</v>
          </cell>
          <cell r="F467">
            <v>16100</v>
          </cell>
          <cell r="G467">
            <v>16100</v>
          </cell>
          <cell r="H467">
            <v>0</v>
          </cell>
          <cell r="I467">
            <v>0</v>
          </cell>
        </row>
        <row r="468">
          <cell r="A468" t="str">
            <v>0000</v>
          </cell>
          <cell r="B468" t="str">
            <v>671030</v>
          </cell>
          <cell r="C468" t="str">
            <v>S/T PAYABLES X NATIONAL/GROUP SUPPLIERS X RETENTIO</v>
          </cell>
          <cell r="D468" t="str">
            <v>34056</v>
          </cell>
          <cell r="E468" t="str">
            <v>TOO JV EUSEBI IMPIANTI KAZAKHSTAN</v>
          </cell>
          <cell r="F468">
            <v>0</v>
          </cell>
          <cell r="G468">
            <v>2846241.33</v>
          </cell>
          <cell r="H468">
            <v>0</v>
          </cell>
          <cell r="I468">
            <v>2846241.33</v>
          </cell>
        </row>
        <row r="469">
          <cell r="A469" t="str">
            <v>0000</v>
          </cell>
          <cell r="B469" t="str">
            <v>671030</v>
          </cell>
          <cell r="C469" t="str">
            <v>S/T PAYABLES X NATIONAL/GROUP SUPPLIERS X RETENTIO</v>
          </cell>
          <cell r="D469" t="str">
            <v>34920</v>
          </cell>
          <cell r="E469" t="str">
            <v>"JSC 'IMSTALCON"""</v>
          </cell>
          <cell r="F469">
            <v>0</v>
          </cell>
          <cell r="G469">
            <v>15203768.09</v>
          </cell>
          <cell r="H469">
            <v>0</v>
          </cell>
          <cell r="I469">
            <v>15203768.09</v>
          </cell>
        </row>
        <row r="470">
          <cell r="A470" t="str">
            <v>0000</v>
          </cell>
          <cell r="B470" t="str">
            <v>671040</v>
          </cell>
          <cell r="C470" t="str">
            <v>S/T PAYABLES FOREIGN/GROUP SUPPLIERS</v>
          </cell>
          <cell r="D470" t="str">
            <v>295</v>
          </cell>
          <cell r="E470" t="str">
            <v>EDILSIDER S.P.A.</v>
          </cell>
          <cell r="F470">
            <v>984290.85</v>
          </cell>
          <cell r="G470">
            <v>2331477.25</v>
          </cell>
          <cell r="H470">
            <v>0</v>
          </cell>
          <cell r="I470">
            <v>1347186.4</v>
          </cell>
        </row>
        <row r="471">
          <cell r="A471" t="str">
            <v>0000</v>
          </cell>
          <cell r="B471" t="str">
            <v>671040</v>
          </cell>
          <cell r="C471" t="str">
            <v>S/T PAYABLES FOREIGN/GROUP SUPPLIERS</v>
          </cell>
          <cell r="D471" t="str">
            <v>834</v>
          </cell>
          <cell r="E471" t="str">
            <v>A.I.C.A. S.P.A.</v>
          </cell>
          <cell r="F471">
            <v>3591880.8</v>
          </cell>
          <cell r="G471">
            <v>6867190.3300000001</v>
          </cell>
          <cell r="H471">
            <v>0</v>
          </cell>
          <cell r="I471">
            <v>3275309.53</v>
          </cell>
        </row>
        <row r="472">
          <cell r="A472" t="str">
            <v>0000</v>
          </cell>
          <cell r="B472" t="str">
            <v>671040</v>
          </cell>
          <cell r="C472" t="str">
            <v>S/T PAYABLES FOREIGN/GROUP SUPPLIERS</v>
          </cell>
          <cell r="D472" t="str">
            <v>896</v>
          </cell>
          <cell r="E472" t="str">
            <v>SAIMA AVANDERO S.P.A.</v>
          </cell>
          <cell r="F472">
            <v>61802105.979999997</v>
          </cell>
          <cell r="G472">
            <v>80107496.319999993</v>
          </cell>
          <cell r="H472">
            <v>0</v>
          </cell>
          <cell r="I472">
            <v>18305390.34</v>
          </cell>
        </row>
        <row r="473">
          <cell r="A473" t="str">
            <v>0000</v>
          </cell>
          <cell r="B473" t="str">
            <v>671040</v>
          </cell>
          <cell r="C473" t="str">
            <v>S/T PAYABLES FOREIGN/GROUP SUPPLIERS</v>
          </cell>
          <cell r="D473" t="str">
            <v>945</v>
          </cell>
          <cell r="E473" t="str">
            <v>TECNIPNEUS S.R.L.</v>
          </cell>
          <cell r="F473">
            <v>306378.65999999997</v>
          </cell>
          <cell r="G473">
            <v>372619.5</v>
          </cell>
          <cell r="H473">
            <v>0</v>
          </cell>
          <cell r="I473">
            <v>66240.84</v>
          </cell>
        </row>
        <row r="474">
          <cell r="A474" t="str">
            <v>0000</v>
          </cell>
          <cell r="B474" t="str">
            <v>671040</v>
          </cell>
          <cell r="C474" t="str">
            <v>S/T PAYABLES FOREIGN/GROUP SUPPLIERS</v>
          </cell>
          <cell r="D474" t="str">
            <v>952</v>
          </cell>
          <cell r="E474" t="str">
            <v>MIBE S.R.L.</v>
          </cell>
          <cell r="F474">
            <v>0</v>
          </cell>
          <cell r="G474">
            <v>1879896.17</v>
          </cell>
          <cell r="H474">
            <v>0</v>
          </cell>
          <cell r="I474">
            <v>1879896.17</v>
          </cell>
        </row>
        <row r="475">
          <cell r="A475" t="str">
            <v>0000</v>
          </cell>
          <cell r="B475" t="str">
            <v>671040</v>
          </cell>
          <cell r="C475" t="str">
            <v>S/T PAYABLES FOREIGN/GROUP SUPPLIERS</v>
          </cell>
          <cell r="D475" t="str">
            <v>1306</v>
          </cell>
          <cell r="E475" t="str">
            <v>INTERMARE SARDA S.P.A.</v>
          </cell>
          <cell r="F475">
            <v>10777725</v>
          </cell>
          <cell r="G475">
            <v>10812150</v>
          </cell>
          <cell r="H475">
            <v>0</v>
          </cell>
          <cell r="I475">
            <v>34425</v>
          </cell>
        </row>
        <row r="476">
          <cell r="A476" t="str">
            <v>0000</v>
          </cell>
          <cell r="B476" t="str">
            <v>671040</v>
          </cell>
          <cell r="C476" t="str">
            <v>S/T PAYABLES FOREIGN/GROUP SUPPLIERS</v>
          </cell>
          <cell r="D476" t="str">
            <v>1307</v>
          </cell>
          <cell r="E476" t="str">
            <v>P. SERTORIO S.A.S.</v>
          </cell>
          <cell r="F476">
            <v>8304847.0800000001</v>
          </cell>
          <cell r="G476">
            <v>38263994.899999999</v>
          </cell>
          <cell r="H476">
            <v>0</v>
          </cell>
          <cell r="I476">
            <v>29959147.82</v>
          </cell>
        </row>
        <row r="477">
          <cell r="A477" t="str">
            <v>0000</v>
          </cell>
          <cell r="B477" t="str">
            <v>671040</v>
          </cell>
          <cell r="C477" t="str">
            <v>S/T PAYABLES FOREIGN/GROUP SUPPLIERS</v>
          </cell>
          <cell r="D477" t="str">
            <v>1337</v>
          </cell>
          <cell r="E477" t="str">
            <v>MILANTRACTOR S.P.A.</v>
          </cell>
          <cell r="F477">
            <v>5673951.1799999997</v>
          </cell>
          <cell r="G477">
            <v>2271189.62</v>
          </cell>
          <cell r="H477">
            <v>3402761.56</v>
          </cell>
          <cell r="I477">
            <v>0</v>
          </cell>
        </row>
        <row r="478">
          <cell r="A478" t="str">
            <v>0000</v>
          </cell>
          <cell r="B478" t="str">
            <v>671040</v>
          </cell>
          <cell r="C478" t="str">
            <v>S/T PAYABLES FOREIGN/GROUP SUPPLIERS</v>
          </cell>
          <cell r="D478" t="str">
            <v>1711</v>
          </cell>
          <cell r="E478" t="str">
            <v>ALI S.P.A.</v>
          </cell>
          <cell r="F478">
            <v>0</v>
          </cell>
          <cell r="G478">
            <v>824951.02</v>
          </cell>
          <cell r="H478">
            <v>0</v>
          </cell>
          <cell r="I478">
            <v>824951.02</v>
          </cell>
        </row>
        <row r="479">
          <cell r="A479" t="str">
            <v>0000</v>
          </cell>
          <cell r="B479" t="str">
            <v>671040</v>
          </cell>
          <cell r="C479" t="str">
            <v>S/T PAYABLES FOREIGN/GROUP SUPPLIERS</v>
          </cell>
          <cell r="D479" t="str">
            <v>1907</v>
          </cell>
          <cell r="E479" t="str">
            <v>COMPAGNIA GENERALE TRATTORI S.P.A.</v>
          </cell>
          <cell r="F479">
            <v>10795.36</v>
          </cell>
          <cell r="G479">
            <v>15491126.57</v>
          </cell>
          <cell r="H479">
            <v>0</v>
          </cell>
          <cell r="I479">
            <v>15480331.210000001</v>
          </cell>
        </row>
        <row r="480">
          <cell r="A480" t="str">
            <v>0000</v>
          </cell>
          <cell r="B480" t="str">
            <v>671040</v>
          </cell>
          <cell r="C480" t="str">
            <v>S/T PAYABLES FOREIGN/GROUP SUPPLIERS</v>
          </cell>
          <cell r="D480" t="str">
            <v>2008</v>
          </cell>
          <cell r="E480" t="str">
            <v>RUPES S.P.A.</v>
          </cell>
          <cell r="F480">
            <v>18020.34</v>
          </cell>
          <cell r="G480">
            <v>4181473.98</v>
          </cell>
          <cell r="H480">
            <v>0</v>
          </cell>
          <cell r="I480">
            <v>4163453.64</v>
          </cell>
        </row>
        <row r="481">
          <cell r="A481" t="str">
            <v>0000</v>
          </cell>
          <cell r="B481" t="str">
            <v>671040</v>
          </cell>
          <cell r="C481" t="str">
            <v>S/T PAYABLES FOREIGN/GROUP SUPPLIERS</v>
          </cell>
          <cell r="D481" t="str">
            <v>2024</v>
          </cell>
          <cell r="E481" t="str">
            <v>ESAB SALDATURA S.P.A.</v>
          </cell>
          <cell r="F481">
            <v>0</v>
          </cell>
          <cell r="G481">
            <v>81108086.370000005</v>
          </cell>
          <cell r="H481">
            <v>0</v>
          </cell>
          <cell r="I481">
            <v>81108086.370000005</v>
          </cell>
        </row>
        <row r="482">
          <cell r="A482" t="str">
            <v>0000</v>
          </cell>
          <cell r="B482" t="str">
            <v>671040</v>
          </cell>
          <cell r="C482" t="str">
            <v>S/T PAYABLES FOREIGN/GROUP SUPPLIERS</v>
          </cell>
          <cell r="D482" t="str">
            <v>2026</v>
          </cell>
          <cell r="E482" t="str">
            <v>S.I.R.T.E.F. S.R.L.</v>
          </cell>
          <cell r="F482">
            <v>0</v>
          </cell>
          <cell r="G482">
            <v>677128.54</v>
          </cell>
          <cell r="H482">
            <v>0</v>
          </cell>
          <cell r="I482">
            <v>677128.54</v>
          </cell>
        </row>
        <row r="483">
          <cell r="A483" t="str">
            <v>0000</v>
          </cell>
          <cell r="B483" t="str">
            <v>671040</v>
          </cell>
          <cell r="C483" t="str">
            <v>S/T PAYABLES FOREIGN/GROUP SUPPLIERS</v>
          </cell>
          <cell r="D483" t="str">
            <v>2791</v>
          </cell>
          <cell r="E483" t="str">
            <v>MOODY INTERNATIONAL S.R.L.</v>
          </cell>
          <cell r="F483">
            <v>0</v>
          </cell>
          <cell r="G483">
            <v>932156.05</v>
          </cell>
          <cell r="H483">
            <v>0</v>
          </cell>
          <cell r="I483">
            <v>932156.05</v>
          </cell>
        </row>
        <row r="484">
          <cell r="A484" t="str">
            <v>0000</v>
          </cell>
          <cell r="B484" t="str">
            <v>671040</v>
          </cell>
          <cell r="C484" t="str">
            <v>S/T PAYABLES FOREIGN/GROUP SUPPLIERS</v>
          </cell>
          <cell r="D484" t="str">
            <v>3177</v>
          </cell>
          <cell r="E484" t="str">
            <v>TECON S.R.L.</v>
          </cell>
          <cell r="F484">
            <v>45600</v>
          </cell>
          <cell r="G484">
            <v>3066410</v>
          </cell>
          <cell r="H484">
            <v>0</v>
          </cell>
          <cell r="I484">
            <v>3020810</v>
          </cell>
        </row>
        <row r="485">
          <cell r="A485" t="str">
            <v>0000</v>
          </cell>
          <cell r="B485" t="str">
            <v>671040</v>
          </cell>
          <cell r="C485" t="str">
            <v>S/T PAYABLES FOREIGN/GROUP SUPPLIERS</v>
          </cell>
          <cell r="D485" t="str">
            <v>3183</v>
          </cell>
          <cell r="E485" t="str">
            <v>LA MARVES S.R.L.</v>
          </cell>
          <cell r="F485">
            <v>24162389.039999999</v>
          </cell>
          <cell r="G485">
            <v>44526537.329999998</v>
          </cell>
          <cell r="H485">
            <v>0</v>
          </cell>
          <cell r="I485">
            <v>20364148.289999999</v>
          </cell>
        </row>
        <row r="486">
          <cell r="A486" t="str">
            <v>0000</v>
          </cell>
          <cell r="B486" t="str">
            <v>671040</v>
          </cell>
          <cell r="C486" t="str">
            <v>S/T PAYABLES FOREIGN/GROUP SUPPLIERS</v>
          </cell>
          <cell r="D486" t="str">
            <v>3287</v>
          </cell>
          <cell r="E486" t="str">
            <v>I.T.EX. S.R.L.</v>
          </cell>
          <cell r="F486">
            <v>227048.69</v>
          </cell>
          <cell r="G486">
            <v>1568924.33</v>
          </cell>
          <cell r="H486">
            <v>0</v>
          </cell>
          <cell r="I486">
            <v>1341875.6399999999</v>
          </cell>
        </row>
        <row r="487">
          <cell r="A487" t="str">
            <v>0000</v>
          </cell>
          <cell r="B487" t="str">
            <v>671040</v>
          </cell>
          <cell r="C487" t="str">
            <v>S/T PAYABLES FOREIGN/GROUP SUPPLIERS</v>
          </cell>
          <cell r="D487" t="str">
            <v>3799</v>
          </cell>
          <cell r="E487" t="str">
            <v>GREENE DOT INC.</v>
          </cell>
          <cell r="F487">
            <v>80849.73</v>
          </cell>
          <cell r="G487">
            <v>5436807.8700000001</v>
          </cell>
          <cell r="H487">
            <v>0</v>
          </cell>
          <cell r="I487">
            <v>5355958.1399999997</v>
          </cell>
        </row>
        <row r="488">
          <cell r="A488" t="str">
            <v>0000</v>
          </cell>
          <cell r="B488" t="str">
            <v>671040</v>
          </cell>
          <cell r="C488" t="str">
            <v>S/T PAYABLES FOREIGN/GROUP SUPPLIERS</v>
          </cell>
          <cell r="D488" t="str">
            <v>7368</v>
          </cell>
          <cell r="E488" t="str">
            <v>COMMERCIALE TUBI ACCIAIO S.P.A.</v>
          </cell>
          <cell r="F488">
            <v>0</v>
          </cell>
          <cell r="G488">
            <v>933846.23</v>
          </cell>
          <cell r="H488">
            <v>0</v>
          </cell>
          <cell r="I488">
            <v>933846.23</v>
          </cell>
        </row>
        <row r="489">
          <cell r="A489" t="str">
            <v>0000</v>
          </cell>
          <cell r="B489" t="str">
            <v>671040</v>
          </cell>
          <cell r="C489" t="str">
            <v>S/T PAYABLES FOREIGN/GROUP SUPPLIERS</v>
          </cell>
          <cell r="D489" t="str">
            <v>7428</v>
          </cell>
          <cell r="E489" t="str">
            <v>PIEMME BROKER S.R.L.</v>
          </cell>
          <cell r="F489">
            <v>4897489.24</v>
          </cell>
          <cell r="G489">
            <v>6012407.9000000004</v>
          </cell>
          <cell r="H489">
            <v>0</v>
          </cell>
          <cell r="I489">
            <v>1114918.6599999999</v>
          </cell>
        </row>
        <row r="490">
          <cell r="A490" t="str">
            <v>0000</v>
          </cell>
          <cell r="B490" t="str">
            <v>671040</v>
          </cell>
          <cell r="C490" t="str">
            <v>S/T PAYABLES FOREIGN/GROUP SUPPLIERS</v>
          </cell>
          <cell r="D490" t="str">
            <v>7828</v>
          </cell>
          <cell r="E490" t="str">
            <v>ARCELOR PROJECTS INTERNATIONAL BV</v>
          </cell>
          <cell r="F490">
            <v>43152613.859999999</v>
          </cell>
          <cell r="G490">
            <v>51015136.789999999</v>
          </cell>
          <cell r="H490">
            <v>0</v>
          </cell>
          <cell r="I490">
            <v>7862522.9299999997</v>
          </cell>
        </row>
        <row r="491">
          <cell r="A491" t="str">
            <v>0000</v>
          </cell>
          <cell r="B491" t="str">
            <v>671040</v>
          </cell>
          <cell r="C491" t="str">
            <v>S/T PAYABLES FOREIGN/GROUP SUPPLIERS</v>
          </cell>
          <cell r="D491" t="str">
            <v>8067</v>
          </cell>
          <cell r="E491" t="str">
            <v>LE BRONZE INDUSTRIEL S.A.</v>
          </cell>
          <cell r="F491">
            <v>0</v>
          </cell>
          <cell r="G491">
            <v>126789980.81999999</v>
          </cell>
          <cell r="H491">
            <v>0</v>
          </cell>
          <cell r="I491">
            <v>126789980.81999999</v>
          </cell>
        </row>
        <row r="492">
          <cell r="A492" t="str">
            <v>0000</v>
          </cell>
          <cell r="B492" t="str">
            <v>671040</v>
          </cell>
          <cell r="C492" t="str">
            <v>S/T PAYABLES FOREIGN/GROUP SUPPLIERS</v>
          </cell>
          <cell r="D492" t="str">
            <v>9529</v>
          </cell>
          <cell r="E492" t="str">
            <v>ERNDTEBRUCKER EISENWERK GMBH &amp; CO.</v>
          </cell>
          <cell r="F492">
            <v>37971885.920000002</v>
          </cell>
          <cell r="G492">
            <v>151486982.30000001</v>
          </cell>
          <cell r="H492">
            <v>0</v>
          </cell>
          <cell r="I492">
            <v>113515096.38</v>
          </cell>
        </row>
        <row r="493">
          <cell r="A493" t="str">
            <v>0000</v>
          </cell>
          <cell r="B493" t="str">
            <v>671040</v>
          </cell>
          <cell r="C493" t="str">
            <v>S/T PAYABLES FOREIGN/GROUP SUPPLIERS</v>
          </cell>
          <cell r="D493" t="str">
            <v>11359</v>
          </cell>
          <cell r="E493" t="str">
            <v>REMASALD S.R.L</v>
          </cell>
          <cell r="F493">
            <v>431109</v>
          </cell>
          <cell r="G493">
            <v>5464373.6299999999</v>
          </cell>
          <cell r="H493">
            <v>0</v>
          </cell>
          <cell r="I493">
            <v>5033264.63</v>
          </cell>
        </row>
        <row r="494">
          <cell r="A494" t="str">
            <v>0000</v>
          </cell>
          <cell r="B494" t="str">
            <v>671040</v>
          </cell>
          <cell r="C494" t="str">
            <v>S/T PAYABLES FOREIGN/GROUP SUPPLIERS</v>
          </cell>
          <cell r="D494" t="str">
            <v>11890</v>
          </cell>
          <cell r="E494" t="str">
            <v>KISKO ITALIA S.A.S.</v>
          </cell>
          <cell r="F494">
            <v>0</v>
          </cell>
          <cell r="G494">
            <v>1995875</v>
          </cell>
          <cell r="H494">
            <v>0</v>
          </cell>
          <cell r="I494">
            <v>1995875</v>
          </cell>
        </row>
        <row r="495">
          <cell r="A495" t="str">
            <v>0000</v>
          </cell>
          <cell r="B495" t="str">
            <v>671040</v>
          </cell>
          <cell r="C495" t="str">
            <v>S/T PAYABLES FOREIGN/GROUP SUPPLIERS</v>
          </cell>
          <cell r="D495" t="str">
            <v>12801</v>
          </cell>
          <cell r="E495" t="str">
            <v>ITW WELDING PRODUCTS ITALY S.R.L.</v>
          </cell>
          <cell r="F495">
            <v>759334.83</v>
          </cell>
          <cell r="G495">
            <v>4506286.8499999996</v>
          </cell>
          <cell r="H495">
            <v>0</v>
          </cell>
          <cell r="I495">
            <v>3746952.02</v>
          </cell>
        </row>
        <row r="496">
          <cell r="A496" t="str">
            <v>0000</v>
          </cell>
          <cell r="B496" t="str">
            <v>671040</v>
          </cell>
          <cell r="C496" t="str">
            <v>S/T PAYABLES FOREIGN/GROUP SUPPLIERS</v>
          </cell>
          <cell r="D496" t="str">
            <v>13830</v>
          </cell>
          <cell r="E496" t="str">
            <v>ESMA TRADING COMPANY</v>
          </cell>
          <cell r="F496">
            <v>0</v>
          </cell>
          <cell r="G496">
            <v>543284.78</v>
          </cell>
          <cell r="H496">
            <v>0</v>
          </cell>
          <cell r="I496">
            <v>543284.78</v>
          </cell>
        </row>
        <row r="497">
          <cell r="A497" t="str">
            <v>0000</v>
          </cell>
          <cell r="B497" t="str">
            <v>671040</v>
          </cell>
          <cell r="C497" t="str">
            <v>S/T PAYABLES FOREIGN/GROUP SUPPLIERS</v>
          </cell>
          <cell r="D497" t="str">
            <v>14039</v>
          </cell>
          <cell r="E497" t="str">
            <v>CIMAT S.R.L.</v>
          </cell>
          <cell r="F497">
            <v>12424.19</v>
          </cell>
          <cell r="G497">
            <v>16956.18</v>
          </cell>
          <cell r="H497">
            <v>0</v>
          </cell>
          <cell r="I497">
            <v>4531.99</v>
          </cell>
        </row>
        <row r="498">
          <cell r="A498" t="str">
            <v>0000</v>
          </cell>
          <cell r="B498" t="str">
            <v>671040</v>
          </cell>
          <cell r="C498" t="str">
            <v>S/T PAYABLES FOREIGN/GROUP SUPPLIERS</v>
          </cell>
          <cell r="D498" t="str">
            <v>14134</v>
          </cell>
          <cell r="E498" t="str">
            <v>F.LLI LOCATELLI S.P.A.</v>
          </cell>
          <cell r="F498">
            <v>0</v>
          </cell>
          <cell r="G498">
            <v>794455.95</v>
          </cell>
          <cell r="H498">
            <v>0</v>
          </cell>
          <cell r="I498">
            <v>794455.95</v>
          </cell>
        </row>
        <row r="499">
          <cell r="A499" t="str">
            <v>0000</v>
          </cell>
          <cell r="B499" t="str">
            <v>671040</v>
          </cell>
          <cell r="C499" t="str">
            <v>S/T PAYABLES FOREIGN/GROUP SUPPLIERS</v>
          </cell>
          <cell r="D499" t="str">
            <v>14185</v>
          </cell>
          <cell r="E499" t="str">
            <v>HI FORCE LIMITED</v>
          </cell>
          <cell r="F499">
            <v>209.73</v>
          </cell>
          <cell r="G499">
            <v>236579.28</v>
          </cell>
          <cell r="H499">
            <v>0</v>
          </cell>
          <cell r="I499">
            <v>236369.55</v>
          </cell>
        </row>
        <row r="500">
          <cell r="A500" t="str">
            <v>0000</v>
          </cell>
          <cell r="B500" t="str">
            <v>671040</v>
          </cell>
          <cell r="C500" t="str">
            <v>S/T PAYABLES FOREIGN/GROUP SUPPLIERS</v>
          </cell>
          <cell r="D500" t="str">
            <v>15668</v>
          </cell>
          <cell r="E500" t="str">
            <v>STAFF S.R.L.</v>
          </cell>
          <cell r="F500">
            <v>0</v>
          </cell>
          <cell r="G500">
            <v>12812368.140000001</v>
          </cell>
          <cell r="H500">
            <v>0</v>
          </cell>
          <cell r="I500">
            <v>12812368.140000001</v>
          </cell>
        </row>
        <row r="501">
          <cell r="A501" t="str">
            <v>0000</v>
          </cell>
          <cell r="B501" t="str">
            <v>671040</v>
          </cell>
          <cell r="C501" t="str">
            <v>S/T PAYABLES FOREIGN/GROUP SUPPLIERS</v>
          </cell>
          <cell r="D501" t="str">
            <v>15884</v>
          </cell>
          <cell r="E501" t="str">
            <v>GMB ENGINEERING SRL</v>
          </cell>
          <cell r="F501">
            <v>296139.24</v>
          </cell>
          <cell r="G501">
            <v>19938408.23</v>
          </cell>
          <cell r="H501">
            <v>0</v>
          </cell>
          <cell r="I501">
            <v>19642268.989999998</v>
          </cell>
        </row>
        <row r="502">
          <cell r="A502" t="str">
            <v>0000</v>
          </cell>
          <cell r="B502" t="str">
            <v>671040</v>
          </cell>
          <cell r="C502" t="str">
            <v>S/T PAYABLES FOREIGN/GROUP SUPPLIERS</v>
          </cell>
          <cell r="D502" t="str">
            <v>18398</v>
          </cell>
          <cell r="E502" t="str">
            <v>SAFE S.R.L.</v>
          </cell>
          <cell r="F502">
            <v>20439.02</v>
          </cell>
          <cell r="G502">
            <v>1374439.2</v>
          </cell>
          <cell r="H502">
            <v>0</v>
          </cell>
          <cell r="I502">
            <v>1354000.18</v>
          </cell>
        </row>
        <row r="503">
          <cell r="A503" t="str">
            <v>0000</v>
          </cell>
          <cell r="B503" t="str">
            <v>671040</v>
          </cell>
          <cell r="C503" t="str">
            <v>S/T PAYABLES FOREIGN/GROUP SUPPLIERS</v>
          </cell>
          <cell r="D503" t="str">
            <v>19356</v>
          </cell>
          <cell r="E503" t="str">
            <v>H.BUTTING  GMBH &amp; CO.KG</v>
          </cell>
          <cell r="F503">
            <v>258391.8</v>
          </cell>
          <cell r="G503">
            <v>32838540.469999999</v>
          </cell>
          <cell r="H503">
            <v>0</v>
          </cell>
          <cell r="I503">
            <v>32580148.670000002</v>
          </cell>
        </row>
        <row r="504">
          <cell r="A504" t="str">
            <v>0000</v>
          </cell>
          <cell r="B504" t="str">
            <v>671040</v>
          </cell>
          <cell r="C504" t="str">
            <v>S/T PAYABLES FOREIGN/GROUP SUPPLIERS</v>
          </cell>
          <cell r="D504" t="str">
            <v>29482</v>
          </cell>
          <cell r="E504" t="str">
            <v>METAL - QUAYNAQ - SINAQ</v>
          </cell>
          <cell r="F504">
            <v>1357239</v>
          </cell>
          <cell r="G504">
            <v>1360483.8</v>
          </cell>
          <cell r="H504">
            <v>0</v>
          </cell>
          <cell r="I504">
            <v>3244.8</v>
          </cell>
        </row>
        <row r="505">
          <cell r="A505" t="str">
            <v>0000</v>
          </cell>
          <cell r="B505" t="str">
            <v>671040</v>
          </cell>
          <cell r="C505" t="str">
            <v>S/T PAYABLES FOREIGN/GROUP SUPPLIERS</v>
          </cell>
          <cell r="D505" t="str">
            <v>31403</v>
          </cell>
          <cell r="E505" t="str">
            <v>KATRAN-K</v>
          </cell>
          <cell r="F505">
            <v>0</v>
          </cell>
          <cell r="G505">
            <v>8417963.4000000004</v>
          </cell>
          <cell r="H505">
            <v>0</v>
          </cell>
          <cell r="I505">
            <v>8417963.4000000004</v>
          </cell>
        </row>
        <row r="506">
          <cell r="A506" t="str">
            <v>0000</v>
          </cell>
          <cell r="B506" t="str">
            <v>671040</v>
          </cell>
          <cell r="C506" t="str">
            <v>S/T PAYABLES FOREIGN/GROUP SUPPLIERS</v>
          </cell>
          <cell r="D506" t="str">
            <v>31655</v>
          </cell>
          <cell r="E506" t="str">
            <v>MELONI TECNO-HANDLING SRL</v>
          </cell>
          <cell r="F506">
            <v>10071045.01</v>
          </cell>
          <cell r="G506">
            <v>17281229.690000001</v>
          </cell>
          <cell r="H506">
            <v>0</v>
          </cell>
          <cell r="I506">
            <v>7210184.6799999997</v>
          </cell>
        </row>
        <row r="507">
          <cell r="A507" t="str">
            <v>0000</v>
          </cell>
          <cell r="B507" t="str">
            <v>671040</v>
          </cell>
          <cell r="C507" t="str">
            <v>S/T PAYABLES FOREIGN/GROUP SUPPLIERS</v>
          </cell>
          <cell r="D507" t="str">
            <v>33372</v>
          </cell>
          <cell r="E507" t="str">
            <v>IMPERIAL ENTERPRICE LLC.</v>
          </cell>
          <cell r="F507">
            <v>1002513.15</v>
          </cell>
          <cell r="G507">
            <v>12313070.189999999</v>
          </cell>
          <cell r="H507">
            <v>0</v>
          </cell>
          <cell r="I507">
            <v>11310557.039999999</v>
          </cell>
        </row>
        <row r="508">
          <cell r="A508" t="str">
            <v>0000</v>
          </cell>
          <cell r="B508" t="str">
            <v>671040</v>
          </cell>
          <cell r="C508" t="str">
            <v>S/T PAYABLES FOREIGN/GROUP SUPPLIERS</v>
          </cell>
          <cell r="D508" t="str">
            <v>34451</v>
          </cell>
          <cell r="E508" t="str">
            <v>ES-KO INTERNATIONAL</v>
          </cell>
          <cell r="F508">
            <v>25572163.969999999</v>
          </cell>
          <cell r="G508">
            <v>26324379.289999999</v>
          </cell>
          <cell r="H508">
            <v>0</v>
          </cell>
          <cell r="I508">
            <v>752215.32</v>
          </cell>
        </row>
        <row r="509">
          <cell r="A509" t="str">
            <v>0000</v>
          </cell>
          <cell r="B509" t="str">
            <v>671040</v>
          </cell>
          <cell r="C509" t="str">
            <v>S/T PAYABLES FOREIGN/GROUP SUPPLIERS</v>
          </cell>
          <cell r="D509" t="str">
            <v>34810</v>
          </cell>
          <cell r="E509" t="str">
            <v>ALBAN AVIA FIRM</v>
          </cell>
          <cell r="F509">
            <v>93794858.569999993</v>
          </cell>
          <cell r="G509">
            <v>97547599.010000005</v>
          </cell>
          <cell r="H509">
            <v>0</v>
          </cell>
          <cell r="I509">
            <v>3752740.44</v>
          </cell>
        </row>
        <row r="510">
          <cell r="A510" t="str">
            <v>0000</v>
          </cell>
          <cell r="B510" t="str">
            <v>671040</v>
          </cell>
          <cell r="C510" t="str">
            <v>S/T PAYABLES FOREIGN/GROUP SUPPLIERS</v>
          </cell>
          <cell r="D510" t="str">
            <v>37143</v>
          </cell>
          <cell r="E510" t="str">
            <v>FIRMA SERVICE INT'L SRL</v>
          </cell>
          <cell r="F510">
            <v>0</v>
          </cell>
          <cell r="G510">
            <v>1245426</v>
          </cell>
          <cell r="H510">
            <v>0</v>
          </cell>
          <cell r="I510">
            <v>1245426</v>
          </cell>
        </row>
        <row r="511">
          <cell r="A511" t="str">
            <v>0000</v>
          </cell>
          <cell r="B511" t="str">
            <v>671040</v>
          </cell>
          <cell r="C511" t="str">
            <v>S/T PAYABLES FOREIGN/GROUP SUPPLIERS</v>
          </cell>
          <cell r="D511" t="str">
            <v>37594</v>
          </cell>
          <cell r="E511" t="str">
            <v>FONDERIA GALLIATESE S.R.L.</v>
          </cell>
          <cell r="F511">
            <v>0</v>
          </cell>
          <cell r="G511">
            <v>3349200.9</v>
          </cell>
          <cell r="H511">
            <v>0</v>
          </cell>
          <cell r="I511">
            <v>3349200.9</v>
          </cell>
        </row>
        <row r="512">
          <cell r="A512" t="str">
            <v>0000</v>
          </cell>
          <cell r="B512" t="str">
            <v>671040</v>
          </cell>
          <cell r="C512" t="str">
            <v>S/T PAYABLES FOREIGN/GROUP SUPPLIERS</v>
          </cell>
          <cell r="D512" t="str">
            <v>38225</v>
          </cell>
          <cell r="E512" t="str">
            <v>PITTERI VIOLINI</v>
          </cell>
          <cell r="F512">
            <v>0</v>
          </cell>
          <cell r="G512">
            <v>6987704.8499999996</v>
          </cell>
          <cell r="H512">
            <v>0</v>
          </cell>
          <cell r="I512">
            <v>6987704.8499999996</v>
          </cell>
        </row>
        <row r="513">
          <cell r="A513" t="str">
            <v>0000</v>
          </cell>
          <cell r="B513" t="str">
            <v>671040</v>
          </cell>
          <cell r="C513" t="str">
            <v>S/T PAYABLES FOREIGN/GROUP SUPPLIERS</v>
          </cell>
          <cell r="D513" t="str">
            <v>38371</v>
          </cell>
          <cell r="E513" t="str">
            <v>SINTEC DI SAMORI T. &amp; C S.N.C.</v>
          </cell>
          <cell r="F513">
            <v>0</v>
          </cell>
          <cell r="G513">
            <v>3960281.91</v>
          </cell>
          <cell r="H513">
            <v>0</v>
          </cell>
          <cell r="I513">
            <v>3960281.91</v>
          </cell>
        </row>
        <row r="514">
          <cell r="A514" t="str">
            <v>0000</v>
          </cell>
          <cell r="B514" t="str">
            <v>671040</v>
          </cell>
          <cell r="C514" t="str">
            <v>S/T PAYABLES FOREIGN/GROUP SUPPLIERS</v>
          </cell>
          <cell r="D514" t="str">
            <v>39220</v>
          </cell>
          <cell r="E514" t="str">
            <v>CUTTERZUIGER ZEELAND II BV</v>
          </cell>
          <cell r="F514">
            <v>10461542</v>
          </cell>
          <cell r="G514">
            <v>104615420</v>
          </cell>
          <cell r="H514">
            <v>0</v>
          </cell>
          <cell r="I514">
            <v>94153878</v>
          </cell>
        </row>
        <row r="515">
          <cell r="A515" t="str">
            <v>0000</v>
          </cell>
          <cell r="B515" t="str">
            <v>671040</v>
          </cell>
          <cell r="C515" t="str">
            <v>S/T PAYABLES FOREIGN/GROUP SUPPLIERS</v>
          </cell>
          <cell r="D515" t="str">
            <v>39250</v>
          </cell>
          <cell r="E515" t="str">
            <v>GATEWAY VENTURES (FZC) SHARJAH</v>
          </cell>
          <cell r="F515">
            <v>68824046.379999995</v>
          </cell>
          <cell r="G515">
            <v>68824046.379999995</v>
          </cell>
          <cell r="H515">
            <v>0</v>
          </cell>
          <cell r="I515">
            <v>0</v>
          </cell>
        </row>
        <row r="516">
          <cell r="A516" t="str">
            <v>0000</v>
          </cell>
          <cell r="B516" t="str">
            <v>671040</v>
          </cell>
          <cell r="C516" t="str">
            <v>S/T PAYABLES FOREIGN/GROUP SUPPLIERS</v>
          </cell>
          <cell r="D516" t="str">
            <v>39866</v>
          </cell>
          <cell r="E516" t="str">
            <v>RIB S.R.L.</v>
          </cell>
          <cell r="F516">
            <v>0</v>
          </cell>
          <cell r="G516">
            <v>226533.41</v>
          </cell>
          <cell r="H516">
            <v>0</v>
          </cell>
          <cell r="I516">
            <v>226533.41</v>
          </cell>
        </row>
        <row r="517">
          <cell r="A517" t="str">
            <v>0000</v>
          </cell>
          <cell r="B517" t="str">
            <v>671040</v>
          </cell>
          <cell r="C517" t="str">
            <v>S/T PAYABLES FOREIGN/GROUP SUPPLIERS</v>
          </cell>
          <cell r="D517" t="str">
            <v>40999</v>
          </cell>
          <cell r="E517" t="str">
            <v>WELDLOGIC EUROPE LTD.</v>
          </cell>
          <cell r="F517">
            <v>0</v>
          </cell>
          <cell r="G517">
            <v>371296.62</v>
          </cell>
          <cell r="H517">
            <v>0</v>
          </cell>
          <cell r="I517">
            <v>371296.62</v>
          </cell>
        </row>
        <row r="518">
          <cell r="A518" t="str">
            <v>0000</v>
          </cell>
          <cell r="B518" t="str">
            <v>671040</v>
          </cell>
          <cell r="C518" t="str">
            <v>S/T PAYABLES FOREIGN/GROUP SUPPLIERS</v>
          </cell>
          <cell r="D518" t="str">
            <v>201883</v>
          </cell>
          <cell r="E518" t="str">
            <v>PSC EUROPE S.R.L.</v>
          </cell>
          <cell r="F518">
            <v>0</v>
          </cell>
          <cell r="G518">
            <v>2658462.94</v>
          </cell>
          <cell r="H518">
            <v>0</v>
          </cell>
          <cell r="I518">
            <v>2658462.94</v>
          </cell>
        </row>
        <row r="519">
          <cell r="A519" t="str">
            <v>0000</v>
          </cell>
          <cell r="B519" t="str">
            <v>671080</v>
          </cell>
          <cell r="C519" t="str">
            <v>S/T APPROPRIATION PAYABLE ON NAT/GRP SUPPLIER</v>
          </cell>
          <cell r="D519" t="str">
            <v>34056</v>
          </cell>
          <cell r="E519" t="str">
            <v>TOO JV EUSEBI IMPIANTI KAZAKHSTAN</v>
          </cell>
          <cell r="F519">
            <v>5867665.1200000001</v>
          </cell>
          <cell r="G519">
            <v>5867665.1200000001</v>
          </cell>
          <cell r="H519">
            <v>0</v>
          </cell>
          <cell r="I519">
            <v>0</v>
          </cell>
        </row>
        <row r="520">
          <cell r="A520" t="str">
            <v>0000</v>
          </cell>
          <cell r="B520" t="str">
            <v>671080</v>
          </cell>
          <cell r="C520" t="str">
            <v>S/T APPROPRIATION PAYABLE ON NAT/GRP SUPPLIER</v>
          </cell>
          <cell r="D520" t="str">
            <v>34182</v>
          </cell>
          <cell r="E520" t="str">
            <v>KAZAKH AGENCY OF APPLIED ECOLOGY</v>
          </cell>
          <cell r="F520">
            <v>0</v>
          </cell>
          <cell r="G520">
            <v>9470494</v>
          </cell>
          <cell r="H520">
            <v>0</v>
          </cell>
          <cell r="I520">
            <v>9470494</v>
          </cell>
        </row>
        <row r="521">
          <cell r="A521" t="str">
            <v>0000</v>
          </cell>
          <cell r="B521" t="str">
            <v>671080</v>
          </cell>
          <cell r="C521" t="str">
            <v>S/T APPROPRIATION PAYABLE ON NAT/GRP SUPPLIER</v>
          </cell>
          <cell r="D521" t="str">
            <v>34302</v>
          </cell>
          <cell r="E521" t="str">
            <v>MKC MULTICATERING KZ</v>
          </cell>
          <cell r="F521">
            <v>7878068.3700000001</v>
          </cell>
          <cell r="G521">
            <v>34407446.850000001</v>
          </cell>
          <cell r="H521">
            <v>0</v>
          </cell>
          <cell r="I521">
            <v>26529378.48</v>
          </cell>
        </row>
        <row r="522">
          <cell r="A522" t="str">
            <v>0000</v>
          </cell>
          <cell r="B522" t="str">
            <v>671080</v>
          </cell>
          <cell r="C522" t="str">
            <v>S/T APPROPRIATION PAYABLE ON NAT/GRP SUPPLIER</v>
          </cell>
          <cell r="D522" t="str">
            <v>34323</v>
          </cell>
          <cell r="E522" t="str">
            <v>SAGA TERMINAL LOGIST</v>
          </cell>
          <cell r="F522">
            <v>0</v>
          </cell>
          <cell r="G522">
            <v>6336000</v>
          </cell>
          <cell r="H522">
            <v>0</v>
          </cell>
          <cell r="I522">
            <v>6336000</v>
          </cell>
        </row>
        <row r="523">
          <cell r="A523" t="str">
            <v>0000</v>
          </cell>
          <cell r="B523" t="str">
            <v>671080</v>
          </cell>
          <cell r="C523" t="str">
            <v>S/T APPROPRIATION PAYABLE ON NAT/GRP SUPPLIER</v>
          </cell>
          <cell r="D523" t="str">
            <v>34326</v>
          </cell>
          <cell r="E523" t="str">
            <v>SECURITY FOR ALL</v>
          </cell>
          <cell r="F523">
            <v>5212166.4000000004</v>
          </cell>
          <cell r="G523">
            <v>5212166.4000000004</v>
          </cell>
          <cell r="H523">
            <v>0</v>
          </cell>
          <cell r="I523">
            <v>0</v>
          </cell>
        </row>
        <row r="524">
          <cell r="A524" t="str">
            <v>0000</v>
          </cell>
          <cell r="B524" t="str">
            <v>671080</v>
          </cell>
          <cell r="C524" t="str">
            <v>S/T APPROPRIATION PAYABLE ON NAT/GRP SUPPLIER</v>
          </cell>
          <cell r="D524" t="str">
            <v>34328</v>
          </cell>
          <cell r="E524" t="str">
            <v>SPECIAL OIL PROJECTS LLC</v>
          </cell>
          <cell r="F524">
            <v>2973333</v>
          </cell>
          <cell r="G524">
            <v>2973333</v>
          </cell>
          <cell r="H524">
            <v>0</v>
          </cell>
          <cell r="I524">
            <v>0</v>
          </cell>
        </row>
        <row r="525">
          <cell r="A525" t="str">
            <v>0000</v>
          </cell>
          <cell r="B525" t="str">
            <v>671080</v>
          </cell>
          <cell r="C525" t="str">
            <v>S/T APPROPRIATION PAYABLE ON NAT/GRP SUPPLIER</v>
          </cell>
          <cell r="D525" t="str">
            <v>34342</v>
          </cell>
          <cell r="E525" t="str">
            <v>UNISERV L.L.C.</v>
          </cell>
          <cell r="F525">
            <v>2473500</v>
          </cell>
          <cell r="G525">
            <v>2473500</v>
          </cell>
          <cell r="H525">
            <v>0</v>
          </cell>
          <cell r="I525">
            <v>0</v>
          </cell>
        </row>
        <row r="526">
          <cell r="A526" t="str">
            <v>0000</v>
          </cell>
          <cell r="B526" t="str">
            <v>671080</v>
          </cell>
          <cell r="C526" t="str">
            <v>S/T APPROPRIATION PAYABLE ON NAT/GRP SUPPLIER</v>
          </cell>
          <cell r="D526" t="str">
            <v>34346</v>
          </cell>
          <cell r="E526" t="str">
            <v>URALSKGRANDSERVICE L</v>
          </cell>
          <cell r="F526">
            <v>4600000</v>
          </cell>
          <cell r="G526">
            <v>4600000</v>
          </cell>
          <cell r="H526">
            <v>0</v>
          </cell>
          <cell r="I526">
            <v>0</v>
          </cell>
        </row>
        <row r="527">
          <cell r="A527" t="str">
            <v>0000</v>
          </cell>
          <cell r="B527" t="str">
            <v>671080</v>
          </cell>
          <cell r="C527" t="str">
            <v>S/T APPROPRIATION PAYABLE ON NAT/GRP SUPPLIER</v>
          </cell>
          <cell r="D527" t="str">
            <v>34403</v>
          </cell>
          <cell r="E527" t="str">
            <v>KAR-TEL LLP</v>
          </cell>
          <cell r="F527">
            <v>3500000</v>
          </cell>
          <cell r="G527">
            <v>3500000</v>
          </cell>
          <cell r="H527">
            <v>0</v>
          </cell>
          <cell r="I527">
            <v>0</v>
          </cell>
        </row>
        <row r="528">
          <cell r="A528" t="str">
            <v>0000</v>
          </cell>
          <cell r="B528" t="str">
            <v>671080</v>
          </cell>
          <cell r="C528" t="str">
            <v>S/T APPROPRIATION PAYABLE ON NAT/GRP SUPPLIER</v>
          </cell>
          <cell r="D528" t="str">
            <v>34819</v>
          </cell>
          <cell r="E528" t="str">
            <v>AK-YRYS LLP</v>
          </cell>
          <cell r="F528">
            <v>19135315</v>
          </cell>
          <cell r="G528">
            <v>19135315</v>
          </cell>
          <cell r="H528">
            <v>0</v>
          </cell>
          <cell r="I528">
            <v>0</v>
          </cell>
        </row>
        <row r="529">
          <cell r="A529" t="str">
            <v>0000</v>
          </cell>
          <cell r="B529" t="str">
            <v>671080</v>
          </cell>
          <cell r="C529" t="str">
            <v>S/T APPROPRIATION PAYABLE ON NAT/GRP SUPPLIER</v>
          </cell>
          <cell r="D529" t="str">
            <v>34847</v>
          </cell>
          <cell r="E529" t="str">
            <v>VECTOR ES LLP</v>
          </cell>
          <cell r="F529">
            <v>0</v>
          </cell>
          <cell r="G529">
            <v>29841332.239999998</v>
          </cell>
          <cell r="H529">
            <v>0</v>
          </cell>
          <cell r="I529">
            <v>29841332.239999998</v>
          </cell>
        </row>
        <row r="530">
          <cell r="A530" t="str">
            <v>0000</v>
          </cell>
          <cell r="B530" t="str">
            <v>671080</v>
          </cell>
          <cell r="C530" t="str">
            <v>S/T APPROPRIATION PAYABLE ON NAT/GRP SUPPLIER</v>
          </cell>
          <cell r="D530" t="str">
            <v>35238</v>
          </cell>
          <cell r="E530" t="str">
            <v>BCK TRANSLOGISTICS LLP</v>
          </cell>
          <cell r="F530">
            <v>0</v>
          </cell>
          <cell r="G530">
            <v>800608.7</v>
          </cell>
          <cell r="H530">
            <v>0</v>
          </cell>
          <cell r="I530">
            <v>800608.7</v>
          </cell>
        </row>
        <row r="531">
          <cell r="A531" t="str">
            <v>0000</v>
          </cell>
          <cell r="B531" t="str">
            <v>671080</v>
          </cell>
          <cell r="C531" t="str">
            <v>S/T APPROPRIATION PAYABLE ON NAT/GRP SUPPLIER</v>
          </cell>
          <cell r="D531" t="str">
            <v>35337</v>
          </cell>
          <cell r="E531" t="str">
            <v>INTERSTROYAKTAU LLC</v>
          </cell>
          <cell r="F531">
            <v>18297400</v>
          </cell>
          <cell r="G531">
            <v>18297400</v>
          </cell>
          <cell r="H531">
            <v>0</v>
          </cell>
          <cell r="I531">
            <v>0</v>
          </cell>
        </row>
        <row r="532">
          <cell r="A532" t="str">
            <v>0000</v>
          </cell>
          <cell r="B532" t="str">
            <v>671080</v>
          </cell>
          <cell r="C532" t="str">
            <v>S/T APPROPRIATION PAYABLE ON NAT/GRP SUPPLIER</v>
          </cell>
          <cell r="D532" t="str">
            <v>36671</v>
          </cell>
          <cell r="E532" t="str">
            <v>NDT SERVICE LLP, ATYRAU BRANCH</v>
          </cell>
          <cell r="F532">
            <v>21948708</v>
          </cell>
          <cell r="G532">
            <v>21948708</v>
          </cell>
          <cell r="H532">
            <v>0</v>
          </cell>
          <cell r="I532">
            <v>0</v>
          </cell>
        </row>
        <row r="533">
          <cell r="A533" t="str">
            <v>0000</v>
          </cell>
          <cell r="B533" t="str">
            <v>671080</v>
          </cell>
          <cell r="C533" t="str">
            <v>S/T APPROPRIATION PAYABLE ON NAT/GRP SUPPLIER</v>
          </cell>
          <cell r="D533" t="str">
            <v>38819</v>
          </cell>
          <cell r="E533" t="str">
            <v>REGUL-AKTAU LLC</v>
          </cell>
          <cell r="F533">
            <v>4710678.26</v>
          </cell>
          <cell r="G533">
            <v>4710678.26</v>
          </cell>
          <cell r="H533">
            <v>0</v>
          </cell>
          <cell r="I533">
            <v>0</v>
          </cell>
        </row>
        <row r="534">
          <cell r="A534" t="str">
            <v>0000</v>
          </cell>
          <cell r="B534" t="str">
            <v>671080</v>
          </cell>
          <cell r="C534" t="str">
            <v>S/T APPROPRIATION PAYABLE ON NAT/GRP SUPPLIER</v>
          </cell>
          <cell r="D534" t="str">
            <v>39026</v>
          </cell>
          <cell r="E534" t="str">
            <v>VAN OORD DREDGING &amp; MARINE</v>
          </cell>
          <cell r="F534">
            <v>0</v>
          </cell>
          <cell r="G534">
            <v>148293561.40000001</v>
          </cell>
          <cell r="H534">
            <v>0</v>
          </cell>
          <cell r="I534">
            <v>148293561.40000001</v>
          </cell>
        </row>
        <row r="535">
          <cell r="A535" t="str">
            <v>0000</v>
          </cell>
          <cell r="B535" t="str">
            <v>671080</v>
          </cell>
          <cell r="C535" t="str">
            <v>S/T APPROPRIATION PAYABLE ON NAT/GRP SUPPLIER</v>
          </cell>
          <cell r="D535" t="str">
            <v>39198</v>
          </cell>
          <cell r="E535" t="str">
            <v>MQS KAZAKHSTAN LLP</v>
          </cell>
          <cell r="F535">
            <v>0</v>
          </cell>
          <cell r="G535">
            <v>3500000</v>
          </cell>
          <cell r="H535">
            <v>0</v>
          </cell>
          <cell r="I535">
            <v>3500000</v>
          </cell>
        </row>
        <row r="536">
          <cell r="A536" t="str">
            <v>0000</v>
          </cell>
          <cell r="B536" t="str">
            <v>671090</v>
          </cell>
          <cell r="C536" t="str">
            <v>S/T APPROPRIATION PAYABLE ON FOREIGN/GRP SUPPLIERS</v>
          </cell>
          <cell r="D536" t="str">
            <v>896</v>
          </cell>
          <cell r="E536" t="str">
            <v>SAIMA AVANDERO S.P.A.</v>
          </cell>
          <cell r="F536">
            <v>6600000</v>
          </cell>
          <cell r="G536">
            <v>81502724.730000004</v>
          </cell>
          <cell r="H536">
            <v>0</v>
          </cell>
          <cell r="I536">
            <v>74902724.730000004</v>
          </cell>
        </row>
        <row r="537">
          <cell r="A537" t="str">
            <v>0000</v>
          </cell>
          <cell r="B537" t="str">
            <v>671090</v>
          </cell>
          <cell r="C537" t="str">
            <v>S/T APPROPRIATION PAYABLE ON FOREIGN/GRP SUPPLIERS</v>
          </cell>
          <cell r="D537" t="str">
            <v>1306</v>
          </cell>
          <cell r="E537" t="str">
            <v>INTERMARE SARDA S.P.A.</v>
          </cell>
          <cell r="F537">
            <v>0</v>
          </cell>
          <cell r="G537">
            <v>334439838.81999999</v>
          </cell>
          <cell r="H537">
            <v>0</v>
          </cell>
          <cell r="I537">
            <v>334439838.81999999</v>
          </cell>
        </row>
        <row r="538">
          <cell r="A538" t="str">
            <v>0000</v>
          </cell>
          <cell r="B538" t="str">
            <v>671090</v>
          </cell>
          <cell r="C538" t="str">
            <v>S/T APPROPRIATION PAYABLE ON FOREIGN/GRP SUPPLIERS</v>
          </cell>
          <cell r="D538" t="str">
            <v>1307</v>
          </cell>
          <cell r="E538" t="str">
            <v>P. SERTORIO S.A.S.</v>
          </cell>
          <cell r="F538">
            <v>0</v>
          </cell>
          <cell r="G538">
            <v>2662917.15</v>
          </cell>
          <cell r="H538">
            <v>0</v>
          </cell>
          <cell r="I538">
            <v>2662917.15</v>
          </cell>
        </row>
        <row r="539">
          <cell r="A539" t="str">
            <v>0000</v>
          </cell>
          <cell r="B539" t="str">
            <v>671090</v>
          </cell>
          <cell r="C539" t="str">
            <v>S/T APPROPRIATION PAYABLE ON FOREIGN/GRP SUPPLIERS</v>
          </cell>
          <cell r="D539" t="str">
            <v>2008</v>
          </cell>
          <cell r="E539" t="str">
            <v>RUPES S.P.A.</v>
          </cell>
          <cell r="F539">
            <v>0</v>
          </cell>
          <cell r="G539">
            <v>3447893.71</v>
          </cell>
          <cell r="H539">
            <v>0</v>
          </cell>
          <cell r="I539">
            <v>3447893.71</v>
          </cell>
        </row>
        <row r="540">
          <cell r="A540" t="str">
            <v>0000</v>
          </cell>
          <cell r="B540" t="str">
            <v>671090</v>
          </cell>
          <cell r="C540" t="str">
            <v>S/T APPROPRIATION PAYABLE ON FOREIGN/GRP SUPPLIERS</v>
          </cell>
          <cell r="D540" t="str">
            <v>7428</v>
          </cell>
          <cell r="E540" t="str">
            <v>PIEMME BROKER S.R.L.</v>
          </cell>
          <cell r="F540">
            <v>0</v>
          </cell>
          <cell r="G540">
            <v>6867277.3300000001</v>
          </cell>
          <cell r="H540">
            <v>0</v>
          </cell>
          <cell r="I540">
            <v>6867277.3300000001</v>
          </cell>
        </row>
        <row r="541">
          <cell r="A541" t="str">
            <v>0000</v>
          </cell>
          <cell r="B541" t="str">
            <v>671090</v>
          </cell>
          <cell r="C541" t="str">
            <v>S/T APPROPRIATION PAYABLE ON FOREIGN/GRP SUPPLIERS</v>
          </cell>
          <cell r="D541" t="str">
            <v>15668</v>
          </cell>
          <cell r="E541" t="str">
            <v>STAFF S.R.L.</v>
          </cell>
          <cell r="F541">
            <v>0</v>
          </cell>
          <cell r="G541">
            <v>6782513.4000000004</v>
          </cell>
          <cell r="H541">
            <v>0</v>
          </cell>
          <cell r="I541">
            <v>6782513.4000000004</v>
          </cell>
        </row>
        <row r="542">
          <cell r="A542" t="str">
            <v>0000</v>
          </cell>
          <cell r="B542" t="str">
            <v>671090</v>
          </cell>
          <cell r="C542" t="str">
            <v>S/T APPROPRIATION PAYABLE ON FOREIGN/GRP SUPPLIERS</v>
          </cell>
          <cell r="D542" t="str">
            <v>35167</v>
          </cell>
          <cell r="E542" t="str">
            <v>PIACENTINI  COSTRUZIONI</v>
          </cell>
          <cell r="F542">
            <v>0</v>
          </cell>
          <cell r="G542">
            <v>39747500</v>
          </cell>
          <cell r="H542">
            <v>0</v>
          </cell>
          <cell r="I542">
            <v>39747500</v>
          </cell>
        </row>
        <row r="543">
          <cell r="A543" t="str">
            <v>0000</v>
          </cell>
          <cell r="B543" t="str">
            <v>671090</v>
          </cell>
          <cell r="C543" t="str">
            <v>S/T APPROPRIATION PAYABLE ON FOREIGN/GRP SUPPLIERS</v>
          </cell>
          <cell r="D543" t="str">
            <v>38372</v>
          </cell>
          <cell r="E543" t="str">
            <v>LIQUID CONTROLS EUROPE SPA</v>
          </cell>
          <cell r="F543">
            <v>0</v>
          </cell>
          <cell r="G543">
            <v>1403961.2</v>
          </cell>
          <cell r="H543">
            <v>0</v>
          </cell>
          <cell r="I543">
            <v>1403961.2</v>
          </cell>
        </row>
        <row r="544">
          <cell r="A544" t="str">
            <v>0000</v>
          </cell>
          <cell r="B544" t="str">
            <v>671120</v>
          </cell>
          <cell r="C544" t="str">
            <v>TRANSITORY ACCOUNT</v>
          </cell>
          <cell r="D544">
            <v>0</v>
          </cell>
          <cell r="E544">
            <v>0</v>
          </cell>
          <cell r="F544">
            <v>534225359.11000001</v>
          </cell>
          <cell r="G544">
            <v>529538495.94999999</v>
          </cell>
          <cell r="H544">
            <v>4686863.16</v>
          </cell>
          <cell r="I544">
            <v>0</v>
          </cell>
        </row>
        <row r="545">
          <cell r="A545" t="str">
            <v>0000</v>
          </cell>
          <cell r="B545" t="str">
            <v>681050</v>
          </cell>
          <cell r="C545" t="str">
            <v>PAYROLL DEDUCTION PREMIUMS X OTHER INSURANCE CO</v>
          </cell>
          <cell r="D545">
            <v>0</v>
          </cell>
          <cell r="E545">
            <v>0</v>
          </cell>
          <cell r="F545">
            <v>63956361.770000003</v>
          </cell>
          <cell r="G545">
            <v>73990101.079999998</v>
          </cell>
          <cell r="H545">
            <v>0</v>
          </cell>
          <cell r="I545">
            <v>10033739.310000001</v>
          </cell>
        </row>
        <row r="546">
          <cell r="A546" t="str">
            <v>0000</v>
          </cell>
          <cell r="B546" t="str">
            <v>681070</v>
          </cell>
          <cell r="C546" t="str">
            <v>PERSONNEL NET SALARY</v>
          </cell>
          <cell r="D546">
            <v>0</v>
          </cell>
          <cell r="E546">
            <v>0</v>
          </cell>
          <cell r="F546">
            <v>515887284.94</v>
          </cell>
          <cell r="G546">
            <v>657503352.38</v>
          </cell>
          <cell r="H546">
            <v>0</v>
          </cell>
          <cell r="I546">
            <v>141616067.44</v>
          </cell>
        </row>
        <row r="547">
          <cell r="A547" t="str">
            <v>0000</v>
          </cell>
          <cell r="B547" t="str">
            <v>681080</v>
          </cell>
          <cell r="C547" t="str">
            <v>UNCOLLECTED SALARY</v>
          </cell>
          <cell r="D547">
            <v>0</v>
          </cell>
          <cell r="E547">
            <v>0</v>
          </cell>
          <cell r="F547">
            <v>0</v>
          </cell>
          <cell r="G547">
            <v>147500</v>
          </cell>
          <cell r="H547">
            <v>0</v>
          </cell>
          <cell r="I547">
            <v>147500</v>
          </cell>
        </row>
        <row r="548">
          <cell r="A548" t="str">
            <v>0000</v>
          </cell>
          <cell r="B548" t="str">
            <v>684000</v>
          </cell>
          <cell r="C548" t="str">
            <v>S/T APPR.LOANS PAY.TO 3RD/GROUP CO.WITHHOUT T.ASS.</v>
          </cell>
          <cell r="D548">
            <v>0</v>
          </cell>
          <cell r="E548">
            <v>0</v>
          </cell>
          <cell r="F548">
            <v>57299004.399999999</v>
          </cell>
          <cell r="G548">
            <v>121188760.75</v>
          </cell>
          <cell r="H548">
            <v>0</v>
          </cell>
          <cell r="I548">
            <v>63889756.350000001</v>
          </cell>
        </row>
        <row r="549">
          <cell r="A549" t="str">
            <v>0000</v>
          </cell>
          <cell r="B549" t="str">
            <v>701040</v>
          </cell>
          <cell r="C549" t="str">
            <v>REVENUE FM SERV REND  TECHNICAL ASSSITANCE/SERVICE</v>
          </cell>
          <cell r="D549" t="str">
            <v>2532</v>
          </cell>
          <cell r="E549" t="str">
            <v>KEPPEL KAZAKHSTAN LLP</v>
          </cell>
          <cell r="F549">
            <v>0</v>
          </cell>
          <cell r="G549">
            <v>818445518.63</v>
          </cell>
          <cell r="H549">
            <v>0</v>
          </cell>
          <cell r="I549">
            <v>818445518.63</v>
          </cell>
        </row>
        <row r="550">
          <cell r="A550" t="str">
            <v>0000</v>
          </cell>
          <cell r="B550" t="str">
            <v>724000</v>
          </cell>
          <cell r="C550" t="str">
            <v>INTEREST RECEIVABLE FROM DEPOSITS AND CURRENT A/C</v>
          </cell>
          <cell r="D550">
            <v>0</v>
          </cell>
          <cell r="E550">
            <v>0</v>
          </cell>
          <cell r="F550">
            <v>800350</v>
          </cell>
          <cell r="G550">
            <v>1739597.68</v>
          </cell>
          <cell r="H550">
            <v>0</v>
          </cell>
          <cell r="I550">
            <v>939247.68</v>
          </cell>
        </row>
        <row r="551">
          <cell r="A551" t="str">
            <v>0000</v>
          </cell>
          <cell r="B551" t="str">
            <v>725000</v>
          </cell>
          <cell r="C551" t="str">
            <v>INCOME ON EXCHANGE RATE DIFFERENCES</v>
          </cell>
          <cell r="D551" t="str">
            <v>896</v>
          </cell>
          <cell r="E551" t="str">
            <v>SAIMA AVANDERO S.P.A.</v>
          </cell>
          <cell r="F551">
            <v>0</v>
          </cell>
          <cell r="G551">
            <v>120127.47</v>
          </cell>
          <cell r="H551">
            <v>0</v>
          </cell>
          <cell r="I551">
            <v>120127.47</v>
          </cell>
        </row>
        <row r="552">
          <cell r="A552" t="str">
            <v>0000</v>
          </cell>
          <cell r="B552" t="str">
            <v>725000</v>
          </cell>
          <cell r="C552" t="str">
            <v>INCOME ON EXCHANGE RATE DIFFERENCES</v>
          </cell>
          <cell r="D552" t="str">
            <v>1307</v>
          </cell>
          <cell r="E552" t="str">
            <v>P. SERTORIO S.A.S.</v>
          </cell>
          <cell r="F552">
            <v>0</v>
          </cell>
          <cell r="G552">
            <v>18716.14</v>
          </cell>
          <cell r="H552">
            <v>0</v>
          </cell>
          <cell r="I552">
            <v>18716.14</v>
          </cell>
        </row>
        <row r="553">
          <cell r="A553" t="str">
            <v>0000</v>
          </cell>
          <cell r="B553" t="str">
            <v>725000</v>
          </cell>
          <cell r="C553" t="str">
            <v>INCOME ON EXCHANGE RATE DIFFERENCES</v>
          </cell>
          <cell r="D553" t="str">
            <v>3183</v>
          </cell>
          <cell r="E553" t="str">
            <v>LA MARVES S.R.L.</v>
          </cell>
          <cell r="F553">
            <v>0</v>
          </cell>
          <cell r="G553">
            <v>813.4</v>
          </cell>
          <cell r="H553">
            <v>0</v>
          </cell>
          <cell r="I553">
            <v>813.4</v>
          </cell>
        </row>
        <row r="554">
          <cell r="A554" t="str">
            <v>0000</v>
          </cell>
          <cell r="B554" t="str">
            <v>725000</v>
          </cell>
          <cell r="C554" t="str">
            <v>INCOME ON EXCHANGE RATE DIFFERENCES</v>
          </cell>
          <cell r="D554" t="str">
            <v>7828</v>
          </cell>
          <cell r="E554" t="str">
            <v>ARCELOR PROJECTS INTERNATIONAL BV</v>
          </cell>
          <cell r="F554">
            <v>0</v>
          </cell>
          <cell r="G554">
            <v>52953.89</v>
          </cell>
          <cell r="H554">
            <v>0</v>
          </cell>
          <cell r="I554">
            <v>52953.89</v>
          </cell>
        </row>
        <row r="555">
          <cell r="A555" t="str">
            <v>0000</v>
          </cell>
          <cell r="B555" t="str">
            <v>725000</v>
          </cell>
          <cell r="C555" t="str">
            <v>INCOME ON EXCHANGE RATE DIFFERENCES</v>
          </cell>
          <cell r="D555" t="str">
            <v>12801</v>
          </cell>
          <cell r="E555" t="str">
            <v>ITW WELDING PRODUCTS ITALY S.R.L.</v>
          </cell>
          <cell r="F555">
            <v>0</v>
          </cell>
          <cell r="G555">
            <v>508.2</v>
          </cell>
          <cell r="H555">
            <v>0</v>
          </cell>
          <cell r="I555">
            <v>508.2</v>
          </cell>
        </row>
        <row r="556">
          <cell r="A556" t="str">
            <v>0000</v>
          </cell>
          <cell r="B556" t="str">
            <v>725000</v>
          </cell>
          <cell r="C556" t="str">
            <v>INCOME ON EXCHANGE RATE DIFFERENCES</v>
          </cell>
          <cell r="D556" t="str">
            <v>34810</v>
          </cell>
          <cell r="E556" t="str">
            <v>ALBAN AVIA FIRM</v>
          </cell>
          <cell r="F556">
            <v>0</v>
          </cell>
          <cell r="G556">
            <v>9512.68</v>
          </cell>
          <cell r="H556">
            <v>0</v>
          </cell>
          <cell r="I556">
            <v>9512.68</v>
          </cell>
        </row>
        <row r="557">
          <cell r="A557" t="str">
            <v>0000</v>
          </cell>
          <cell r="B557" t="str">
            <v>727010</v>
          </cell>
          <cell r="C557" t="str">
            <v>MISCELLANEOUS REVENUES</v>
          </cell>
          <cell r="D557" t="str">
            <v>316091</v>
          </cell>
          <cell r="E557" t="str">
            <v>EXPATRIATE/INTERN.  PERSONNEL</v>
          </cell>
          <cell r="F557">
            <v>0</v>
          </cell>
          <cell r="G557">
            <v>500652.57</v>
          </cell>
          <cell r="H557">
            <v>0</v>
          </cell>
          <cell r="I557">
            <v>500652.57</v>
          </cell>
        </row>
        <row r="558">
          <cell r="A558" t="str">
            <v>0000</v>
          </cell>
          <cell r="B558" t="str">
            <v>727010</v>
          </cell>
          <cell r="C558" t="str">
            <v>MISCELLANEOUS REVENUES</v>
          </cell>
          <cell r="D558" t="str">
            <v>316092</v>
          </cell>
          <cell r="E558" t="str">
            <v>LOCAL PERSONNEL</v>
          </cell>
          <cell r="F558">
            <v>0</v>
          </cell>
          <cell r="G558">
            <v>69230.100000000006</v>
          </cell>
          <cell r="H558">
            <v>0</v>
          </cell>
          <cell r="I558">
            <v>69230.100000000006</v>
          </cell>
        </row>
        <row r="559">
          <cell r="A559" t="str">
            <v>0000</v>
          </cell>
          <cell r="B559" t="str">
            <v>821101</v>
          </cell>
          <cell r="C559" t="str">
            <v>BANK SERVICES</v>
          </cell>
          <cell r="D559">
            <v>0</v>
          </cell>
          <cell r="E559">
            <v>0</v>
          </cell>
          <cell r="F559">
            <v>1046655.32</v>
          </cell>
          <cell r="G559">
            <v>6900</v>
          </cell>
          <cell r="H559">
            <v>1039755.32</v>
          </cell>
          <cell r="I559">
            <v>0</v>
          </cell>
        </row>
        <row r="560">
          <cell r="A560" t="str">
            <v>0000</v>
          </cell>
          <cell r="B560" t="str">
            <v>821102</v>
          </cell>
          <cell r="C560" t="str">
            <v>COMMISSION AND GUARANTY EXPENSES</v>
          </cell>
          <cell r="D560" t="str">
            <v>34790</v>
          </cell>
          <cell r="E560" t="str">
            <v>SAIPEM KAZAKHSTAN BRANCH</v>
          </cell>
          <cell r="F560">
            <v>25251572.82</v>
          </cell>
          <cell r="G560">
            <v>19915451.739999998</v>
          </cell>
          <cell r="H560">
            <v>5336121.08</v>
          </cell>
          <cell r="I560">
            <v>0</v>
          </cell>
        </row>
        <row r="561">
          <cell r="A561" t="str">
            <v>0000</v>
          </cell>
          <cell r="B561" t="str">
            <v>821106</v>
          </cell>
          <cell r="C561" t="str">
            <v>SECURITY SERVICES</v>
          </cell>
          <cell r="D561" t="str">
            <v>34326</v>
          </cell>
          <cell r="E561" t="str">
            <v>SECURITY FOR ALL</v>
          </cell>
          <cell r="F561">
            <v>5212166.4000000004</v>
          </cell>
          <cell r="G561">
            <v>5212166.4000000004</v>
          </cell>
          <cell r="H561">
            <v>0</v>
          </cell>
          <cell r="I561">
            <v>0</v>
          </cell>
        </row>
        <row r="562">
          <cell r="A562" t="str">
            <v>0000</v>
          </cell>
          <cell r="B562" t="str">
            <v>821117</v>
          </cell>
          <cell r="C562" t="str">
            <v>INTERNET SERVICES</v>
          </cell>
          <cell r="D562" t="str">
            <v>34902</v>
          </cell>
          <cell r="E562" t="str">
            <v>"OJSC ""KASKOR-TELECOM"""</v>
          </cell>
          <cell r="F562">
            <v>1525090.7</v>
          </cell>
          <cell r="G562">
            <v>0</v>
          </cell>
          <cell r="H562">
            <v>1525090.7</v>
          </cell>
          <cell r="I562">
            <v>0</v>
          </cell>
        </row>
        <row r="563">
          <cell r="A563" t="str">
            <v>0000</v>
          </cell>
          <cell r="B563" t="str">
            <v>821124</v>
          </cell>
          <cell r="C563" t="str">
            <v>OTHER OPERATIONAL SERVICES</v>
          </cell>
          <cell r="D563">
            <v>0</v>
          </cell>
          <cell r="E563">
            <v>0</v>
          </cell>
          <cell r="F563">
            <v>751197.39</v>
          </cell>
          <cell r="G563">
            <v>264490.69</v>
          </cell>
          <cell r="H563">
            <v>486706.7</v>
          </cell>
          <cell r="I563">
            <v>0</v>
          </cell>
        </row>
        <row r="564">
          <cell r="A564" t="str">
            <v>0000</v>
          </cell>
          <cell r="B564" t="str">
            <v>821124</v>
          </cell>
          <cell r="C564" t="str">
            <v>OTHER OPERATIONAL SERVICES</v>
          </cell>
          <cell r="D564" t="str">
            <v>34281</v>
          </cell>
          <cell r="E564" t="str">
            <v>GLOBALINK LLC</v>
          </cell>
          <cell r="F564">
            <v>73232.69</v>
          </cell>
          <cell r="G564">
            <v>73232.69</v>
          </cell>
          <cell r="H564">
            <v>0</v>
          </cell>
          <cell r="I564">
            <v>0</v>
          </cell>
        </row>
        <row r="565">
          <cell r="A565" t="str">
            <v>0000</v>
          </cell>
          <cell r="B565" t="str">
            <v>821124</v>
          </cell>
          <cell r="C565" t="str">
            <v>OTHER OPERATIONAL SERVICES</v>
          </cell>
          <cell r="D565" t="str">
            <v>34291</v>
          </cell>
          <cell r="E565" t="str">
            <v>KASKOR SERVICE</v>
          </cell>
          <cell r="F565">
            <v>0</v>
          </cell>
          <cell r="G565">
            <v>51951.75</v>
          </cell>
          <cell r="H565">
            <v>0</v>
          </cell>
          <cell r="I565">
            <v>51951.75</v>
          </cell>
        </row>
        <row r="566">
          <cell r="A566" t="str">
            <v>0000</v>
          </cell>
          <cell r="B566" t="str">
            <v>821124</v>
          </cell>
          <cell r="C566" t="str">
            <v>OTHER OPERATIONAL SERVICES</v>
          </cell>
          <cell r="D566" t="str">
            <v>34310</v>
          </cell>
          <cell r="E566" t="str">
            <v>NOEL LLC</v>
          </cell>
          <cell r="F566">
            <v>1854916.57</v>
          </cell>
          <cell r="G566">
            <v>37155.449999999997</v>
          </cell>
          <cell r="H566">
            <v>1817761.12</v>
          </cell>
          <cell r="I566">
            <v>0</v>
          </cell>
        </row>
        <row r="567">
          <cell r="A567" t="str">
            <v>0000</v>
          </cell>
          <cell r="B567" t="str">
            <v>821124</v>
          </cell>
          <cell r="C567" t="str">
            <v>OTHER OPERATIONAL SERVICES</v>
          </cell>
          <cell r="D567" t="str">
            <v>P56854</v>
          </cell>
          <cell r="E567" t="str">
            <v>CASTAGNA ALESSANDRO</v>
          </cell>
          <cell r="F567">
            <v>3600</v>
          </cell>
          <cell r="G567">
            <v>0</v>
          </cell>
          <cell r="H567">
            <v>3600</v>
          </cell>
          <cell r="I567">
            <v>0</v>
          </cell>
        </row>
        <row r="568">
          <cell r="A568" t="str">
            <v>0000</v>
          </cell>
          <cell r="B568" t="str">
            <v>821127</v>
          </cell>
          <cell r="C568" t="str">
            <v>SERVICES (OFFICE &amp; TECHNICIAN)</v>
          </cell>
          <cell r="D568" t="str">
            <v>34291</v>
          </cell>
          <cell r="E568" t="str">
            <v>KASKOR SERVICE</v>
          </cell>
          <cell r="F568">
            <v>41660.51</v>
          </cell>
          <cell r="G568">
            <v>0</v>
          </cell>
          <cell r="H568">
            <v>41660.51</v>
          </cell>
          <cell r="I568">
            <v>0</v>
          </cell>
        </row>
        <row r="569">
          <cell r="A569" t="str">
            <v>0000</v>
          </cell>
          <cell r="B569" t="str">
            <v>821127</v>
          </cell>
          <cell r="C569" t="str">
            <v>SERVICES (OFFICE &amp; TECHNICIAN)</v>
          </cell>
          <cell r="D569" t="str">
            <v>34891</v>
          </cell>
          <cell r="E569" t="str">
            <v>SCHEGOLEV PB</v>
          </cell>
          <cell r="F569">
            <v>115878.25</v>
          </cell>
          <cell r="G569">
            <v>0</v>
          </cell>
          <cell r="H569">
            <v>115878.25</v>
          </cell>
          <cell r="I569">
            <v>0</v>
          </cell>
        </row>
        <row r="570">
          <cell r="A570" t="str">
            <v>0000</v>
          </cell>
          <cell r="B570" t="str">
            <v>821127</v>
          </cell>
          <cell r="C570" t="str">
            <v>SERVICES (OFFICE &amp; TECHNICIAN)</v>
          </cell>
          <cell r="D570" t="str">
            <v>36654</v>
          </cell>
          <cell r="E570" t="str">
            <v>REIM LLP</v>
          </cell>
          <cell r="F570">
            <v>70443.460000000006</v>
          </cell>
          <cell r="G570">
            <v>0</v>
          </cell>
          <cell r="H570">
            <v>70443.460000000006</v>
          </cell>
          <cell r="I570">
            <v>0</v>
          </cell>
        </row>
        <row r="571">
          <cell r="A571" t="str">
            <v>0000</v>
          </cell>
          <cell r="B571" t="str">
            <v>821127</v>
          </cell>
          <cell r="C571" t="str">
            <v>SERVICES (OFFICE &amp; TECHNICIAN)</v>
          </cell>
          <cell r="D571" t="str">
            <v>39859</v>
          </cell>
          <cell r="E571" t="str">
            <v>BARANNIK SERGEI PB</v>
          </cell>
          <cell r="F571">
            <v>655826.09</v>
          </cell>
          <cell r="G571">
            <v>0</v>
          </cell>
          <cell r="H571">
            <v>655826.09</v>
          </cell>
          <cell r="I571">
            <v>0</v>
          </cell>
        </row>
        <row r="572">
          <cell r="A572" t="str">
            <v>0000</v>
          </cell>
          <cell r="B572" t="str">
            <v>821127</v>
          </cell>
          <cell r="C572" t="str">
            <v>SERVICES (OFFICE &amp; TECHNICIAN)</v>
          </cell>
          <cell r="D572" t="str">
            <v>316110</v>
          </cell>
          <cell r="E572" t="str">
            <v>LUKPANOVA ZHANNA</v>
          </cell>
          <cell r="F572">
            <v>135589.56</v>
          </cell>
          <cell r="G572">
            <v>0</v>
          </cell>
          <cell r="H572">
            <v>135589.56</v>
          </cell>
          <cell r="I572">
            <v>0</v>
          </cell>
        </row>
        <row r="573">
          <cell r="A573" t="str">
            <v>0000</v>
          </cell>
          <cell r="B573" t="str">
            <v>821129</v>
          </cell>
          <cell r="C573" t="str">
            <v>MOBILE TELEPHONE SERVICES</v>
          </cell>
          <cell r="D573" t="str">
            <v>34403</v>
          </cell>
          <cell r="E573" t="str">
            <v>KAR-TEL LLP</v>
          </cell>
          <cell r="F573">
            <v>3896881.9</v>
          </cell>
          <cell r="G573">
            <v>3500000</v>
          </cell>
          <cell r="H573">
            <v>396881.9</v>
          </cell>
          <cell r="I573">
            <v>0</v>
          </cell>
        </row>
        <row r="574">
          <cell r="A574" t="str">
            <v>0000</v>
          </cell>
          <cell r="B574" t="str">
            <v>821301</v>
          </cell>
          <cell r="C574" t="str">
            <v>LEGAL/JUDICIAL/NOTARY COSTS</v>
          </cell>
          <cell r="D574" t="str">
            <v>34434</v>
          </cell>
          <cell r="E574" t="str">
            <v>GRATA LAW FIRM LTD</v>
          </cell>
          <cell r="F574">
            <v>1073289.93</v>
          </cell>
          <cell r="G574">
            <v>0</v>
          </cell>
          <cell r="H574">
            <v>1073289.93</v>
          </cell>
          <cell r="I574">
            <v>0</v>
          </cell>
        </row>
        <row r="575">
          <cell r="A575" t="str">
            <v>0000</v>
          </cell>
          <cell r="B575" t="str">
            <v>821302</v>
          </cell>
          <cell r="C575" t="str">
            <v>CONSULTANCY AND ADMINISTRATIVE SERVICES</v>
          </cell>
          <cell r="D575" t="str">
            <v>35266</v>
          </cell>
          <cell r="E575" t="str">
            <v>UMBETOVA IRINA VLADIMIROVNA</v>
          </cell>
          <cell r="F575">
            <v>200000</v>
          </cell>
          <cell r="G575">
            <v>0</v>
          </cell>
          <cell r="H575">
            <v>200000</v>
          </cell>
          <cell r="I575">
            <v>0</v>
          </cell>
        </row>
        <row r="576">
          <cell r="A576" t="str">
            <v>0000</v>
          </cell>
          <cell r="B576" t="str">
            <v>821302</v>
          </cell>
          <cell r="C576" t="str">
            <v>CONSULTANCY AND ADMINISTRATIVE SERVICES</v>
          </cell>
          <cell r="D576" t="str">
            <v>316110</v>
          </cell>
          <cell r="E576" t="str">
            <v>LUKPANOVA ZHANNA</v>
          </cell>
          <cell r="F576">
            <v>4560</v>
          </cell>
          <cell r="G576">
            <v>0</v>
          </cell>
          <cell r="H576">
            <v>4560</v>
          </cell>
          <cell r="I576">
            <v>0</v>
          </cell>
        </row>
        <row r="577">
          <cell r="A577" t="str">
            <v>0000</v>
          </cell>
          <cell r="B577" t="str">
            <v>821303</v>
          </cell>
          <cell r="C577" t="str">
            <v>CONSULTANCY AND TECHNICAL SERVICES</v>
          </cell>
          <cell r="D577" t="str">
            <v>36289</v>
          </cell>
          <cell r="E577" t="str">
            <v>TANDEM-ECO LTD</v>
          </cell>
          <cell r="F577">
            <v>500000</v>
          </cell>
          <cell r="G577">
            <v>0</v>
          </cell>
          <cell r="H577">
            <v>500000</v>
          </cell>
          <cell r="I577">
            <v>0</v>
          </cell>
        </row>
        <row r="578">
          <cell r="A578" t="str">
            <v>0000</v>
          </cell>
          <cell r="B578" t="str">
            <v>821401</v>
          </cell>
          <cell r="C578" t="str">
            <v>POSTAL SERVICES</v>
          </cell>
          <cell r="D578" t="str">
            <v>34269</v>
          </cell>
          <cell r="E578" t="str">
            <v>DHL INTERNATIONAL KAZAKHSTAN LLP</v>
          </cell>
          <cell r="F578">
            <v>534252.04</v>
          </cell>
          <cell r="G578">
            <v>0</v>
          </cell>
          <cell r="H578">
            <v>534252.04</v>
          </cell>
          <cell r="I578">
            <v>0</v>
          </cell>
        </row>
        <row r="579">
          <cell r="A579" t="str">
            <v>0000</v>
          </cell>
          <cell r="B579" t="str">
            <v>821402</v>
          </cell>
          <cell r="C579" t="str">
            <v>TELEPHONE/FAX</v>
          </cell>
          <cell r="D579" t="str">
            <v>34314</v>
          </cell>
          <cell r="E579" t="str">
            <v>ORBITA PLUS LLP</v>
          </cell>
          <cell r="F579">
            <v>2409</v>
          </cell>
          <cell r="G579">
            <v>0</v>
          </cell>
          <cell r="H579">
            <v>2409</v>
          </cell>
          <cell r="I579">
            <v>0</v>
          </cell>
        </row>
        <row r="580">
          <cell r="A580" t="str">
            <v>0000</v>
          </cell>
          <cell r="B580" t="str">
            <v>821402</v>
          </cell>
          <cell r="C580" t="str">
            <v>TELEPHONE/FAX</v>
          </cell>
          <cell r="D580" t="str">
            <v>34872</v>
          </cell>
          <cell r="E580" t="str">
            <v>REGIONAL REPRESENTATIVE</v>
          </cell>
          <cell r="F580">
            <v>938175.36</v>
          </cell>
          <cell r="G580">
            <v>0</v>
          </cell>
          <cell r="H580">
            <v>938175.36</v>
          </cell>
          <cell r="I580">
            <v>0</v>
          </cell>
        </row>
        <row r="581">
          <cell r="A581" t="str">
            <v>0000</v>
          </cell>
          <cell r="B581" t="str">
            <v>821402</v>
          </cell>
          <cell r="C581" t="str">
            <v>TELEPHONE/FAX</v>
          </cell>
          <cell r="D581" t="str">
            <v>34902</v>
          </cell>
          <cell r="E581" t="str">
            <v>"OJSC ""KASKOR-TELECOM"""</v>
          </cell>
          <cell r="F581">
            <v>3593930.27</v>
          </cell>
          <cell r="G581">
            <v>0</v>
          </cell>
          <cell r="H581">
            <v>3593930.27</v>
          </cell>
          <cell r="I581">
            <v>0</v>
          </cell>
        </row>
        <row r="582">
          <cell r="A582" t="str">
            <v>0000</v>
          </cell>
          <cell r="B582" t="str">
            <v>821402</v>
          </cell>
          <cell r="C582" t="str">
            <v>TELEPHONE/FAX</v>
          </cell>
          <cell r="D582" t="str">
            <v>35396</v>
          </cell>
          <cell r="E582" t="str">
            <v>SPECTRUM LLP</v>
          </cell>
          <cell r="F582">
            <v>217391.3</v>
          </cell>
          <cell r="G582">
            <v>0</v>
          </cell>
          <cell r="H582">
            <v>217391.3</v>
          </cell>
          <cell r="I582">
            <v>0</v>
          </cell>
        </row>
        <row r="583">
          <cell r="A583" t="str">
            <v>0000</v>
          </cell>
          <cell r="B583" t="str">
            <v>821510</v>
          </cell>
          <cell r="C583" t="str">
            <v>OTHER FIN CHARGES X OTHERS</v>
          </cell>
          <cell r="D583">
            <v>0</v>
          </cell>
          <cell r="E583">
            <v>0</v>
          </cell>
          <cell r="F583">
            <v>95519947.540000007</v>
          </cell>
          <cell r="G583">
            <v>58361682.310000002</v>
          </cell>
          <cell r="H583">
            <v>37158265.229999997</v>
          </cell>
          <cell r="I583">
            <v>0</v>
          </cell>
        </row>
        <row r="584">
          <cell r="A584" t="str">
            <v>0000</v>
          </cell>
          <cell r="B584" t="str">
            <v>821623</v>
          </cell>
          <cell r="C584" t="str">
            <v>OTHER MISCELLANEOUS TAXES</v>
          </cell>
          <cell r="D584">
            <v>0</v>
          </cell>
          <cell r="E584">
            <v>0</v>
          </cell>
          <cell r="F584">
            <v>185000</v>
          </cell>
          <cell r="G584">
            <v>0</v>
          </cell>
          <cell r="H584">
            <v>185000</v>
          </cell>
          <cell r="I584">
            <v>0</v>
          </cell>
        </row>
        <row r="585">
          <cell r="A585" t="str">
            <v>0000</v>
          </cell>
          <cell r="B585" t="str">
            <v>821630</v>
          </cell>
          <cell r="C585" t="str">
            <v>ENVIRONMENTAL  TAXES</v>
          </cell>
          <cell r="D585">
            <v>0</v>
          </cell>
          <cell r="E585">
            <v>0</v>
          </cell>
          <cell r="F585">
            <v>544683.5</v>
          </cell>
          <cell r="G585">
            <v>0</v>
          </cell>
          <cell r="H585">
            <v>544683.5</v>
          </cell>
          <cell r="I585">
            <v>0</v>
          </cell>
        </row>
        <row r="586">
          <cell r="A586" t="str">
            <v>0000</v>
          </cell>
          <cell r="B586" t="str">
            <v>831003</v>
          </cell>
          <cell r="C586" t="str">
            <v>EXPATRIATED MANAGER WAGES AND BENEFIT</v>
          </cell>
          <cell r="D586">
            <v>0</v>
          </cell>
          <cell r="E586">
            <v>0</v>
          </cell>
          <cell r="F586">
            <v>96546974.400000006</v>
          </cell>
          <cell r="G586">
            <v>0</v>
          </cell>
          <cell r="H586">
            <v>96546974.400000006</v>
          </cell>
          <cell r="I586">
            <v>0</v>
          </cell>
        </row>
        <row r="587">
          <cell r="A587" t="str">
            <v>0000</v>
          </cell>
          <cell r="B587" t="str">
            <v>831005</v>
          </cell>
          <cell r="C587" t="str">
            <v>SNR EXEC OTHER PAYMENTS</v>
          </cell>
          <cell r="D587">
            <v>0</v>
          </cell>
          <cell r="E587">
            <v>0</v>
          </cell>
          <cell r="F587">
            <v>3131206</v>
          </cell>
          <cell r="G587">
            <v>0</v>
          </cell>
          <cell r="H587">
            <v>3131206</v>
          </cell>
          <cell r="I587">
            <v>0</v>
          </cell>
        </row>
        <row r="588">
          <cell r="A588" t="str">
            <v>0000</v>
          </cell>
          <cell r="B588" t="str">
            <v>831008</v>
          </cell>
          <cell r="C588" t="str">
            <v>EXP. SNR EXEC HEALTH AND SOCIAL CONTRIBUTION</v>
          </cell>
          <cell r="D588" t="str">
            <v>41751</v>
          </cell>
          <cell r="E588" t="str">
            <v>SOCIAL TAX FOR EXPATRIATE PERSONNEL</v>
          </cell>
          <cell r="F588">
            <v>8056417.7999999998</v>
          </cell>
          <cell r="G588">
            <v>0</v>
          </cell>
          <cell r="H588">
            <v>8056417.7999999998</v>
          </cell>
          <cell r="I588">
            <v>0</v>
          </cell>
        </row>
        <row r="589">
          <cell r="A589" t="str">
            <v>0000</v>
          </cell>
          <cell r="B589" t="str">
            <v>831401</v>
          </cell>
          <cell r="C589" t="str">
            <v>WHITE COLLAR PERSONNEL HIRED ABROAD SALARIES</v>
          </cell>
          <cell r="D589">
            <v>0</v>
          </cell>
          <cell r="E589">
            <v>0</v>
          </cell>
          <cell r="F589">
            <v>2640201.6</v>
          </cell>
          <cell r="G589">
            <v>0</v>
          </cell>
          <cell r="H589">
            <v>2640201.6</v>
          </cell>
          <cell r="I589">
            <v>0</v>
          </cell>
        </row>
        <row r="590">
          <cell r="A590" t="str">
            <v>0000</v>
          </cell>
          <cell r="B590" t="str">
            <v>831402</v>
          </cell>
          <cell r="C590" t="str">
            <v>BLUE COLLAR PERSONNEL HIRED ABROAD WAGES</v>
          </cell>
          <cell r="D590">
            <v>0</v>
          </cell>
          <cell r="E590">
            <v>0</v>
          </cell>
          <cell r="F590">
            <v>87057536.909999996</v>
          </cell>
          <cell r="G590">
            <v>0</v>
          </cell>
          <cell r="H590">
            <v>87057536.909999996</v>
          </cell>
          <cell r="I590">
            <v>0</v>
          </cell>
        </row>
        <row r="591">
          <cell r="A591" t="str">
            <v>0000</v>
          </cell>
          <cell r="B591" t="str">
            <v>831405</v>
          </cell>
          <cell r="C591" t="str">
            <v>WHITE COLLAR PERSONNEL HIRED ABROAD HEALTH AND SS</v>
          </cell>
          <cell r="D591" t="str">
            <v>41750</v>
          </cell>
          <cell r="E591" t="str">
            <v>SOCIAL TAX FOR LOCAL PERSONNEL</v>
          </cell>
          <cell r="F591">
            <v>219165.25</v>
          </cell>
          <cell r="G591">
            <v>0</v>
          </cell>
          <cell r="H591">
            <v>219165.25</v>
          </cell>
          <cell r="I591">
            <v>0</v>
          </cell>
        </row>
        <row r="592">
          <cell r="A592" t="str">
            <v>0000</v>
          </cell>
          <cell r="B592" t="str">
            <v>831405</v>
          </cell>
          <cell r="C592" t="str">
            <v>WHITE COLLAR PERSONNEL HIRED ABROAD HEALTH AND SS</v>
          </cell>
          <cell r="D592" t="str">
            <v>41752</v>
          </cell>
          <cell r="E592" t="str">
            <v>SOCIAL INSURANCE</v>
          </cell>
          <cell r="F592">
            <v>5520</v>
          </cell>
          <cell r="G592">
            <v>0</v>
          </cell>
          <cell r="H592">
            <v>5520</v>
          </cell>
          <cell r="I592">
            <v>0</v>
          </cell>
        </row>
        <row r="593">
          <cell r="A593" t="str">
            <v>0000</v>
          </cell>
          <cell r="B593" t="str">
            <v>831406</v>
          </cell>
          <cell r="C593" t="str">
            <v>BLUE COLLAR PERSONNEL HIRED ABROAD HEALTH AND SS C</v>
          </cell>
          <cell r="D593" t="str">
            <v>41750</v>
          </cell>
          <cell r="E593" t="str">
            <v>SOCIAL TAX FOR LOCAL PERSONNEL</v>
          </cell>
          <cell r="F593">
            <v>11241345.039999999</v>
          </cell>
          <cell r="G593">
            <v>0</v>
          </cell>
          <cell r="H593">
            <v>11241345.039999999</v>
          </cell>
          <cell r="I593">
            <v>0</v>
          </cell>
        </row>
        <row r="594">
          <cell r="A594" t="str">
            <v>0000</v>
          </cell>
          <cell r="B594" t="str">
            <v>831406</v>
          </cell>
          <cell r="C594" t="str">
            <v>BLUE COLLAR PERSONNEL HIRED ABROAD HEALTH AND SS C</v>
          </cell>
          <cell r="D594" t="str">
            <v>41752</v>
          </cell>
          <cell r="E594" t="str">
            <v>SOCIAL INSURANCE</v>
          </cell>
          <cell r="F594">
            <v>1413378.72</v>
          </cell>
          <cell r="G594">
            <v>0</v>
          </cell>
          <cell r="H594">
            <v>1413378.72</v>
          </cell>
          <cell r="I594">
            <v>0</v>
          </cell>
        </row>
        <row r="595">
          <cell r="A595" t="str">
            <v>0000</v>
          </cell>
          <cell r="B595" t="str">
            <v>844010</v>
          </cell>
          <cell r="C595" t="str">
            <v>LOSSES EXCHANGE RATE DIFFERENCES</v>
          </cell>
          <cell r="D595">
            <v>0</v>
          </cell>
          <cell r="E595">
            <v>0</v>
          </cell>
          <cell r="F595">
            <v>4324894.09</v>
          </cell>
          <cell r="G595">
            <v>0</v>
          </cell>
          <cell r="H595">
            <v>4324894.09</v>
          </cell>
          <cell r="I595">
            <v>0</v>
          </cell>
        </row>
        <row r="596">
          <cell r="A596" t="str">
            <v>0000</v>
          </cell>
          <cell r="B596" t="str">
            <v>844010</v>
          </cell>
          <cell r="C596" t="str">
            <v>LOSSES EXCHANGE RATE DIFFERENCES</v>
          </cell>
          <cell r="D596" t="str">
            <v>295</v>
          </cell>
          <cell r="E596" t="str">
            <v>EDILSIDER S.P.A.</v>
          </cell>
          <cell r="F596">
            <v>23423.59</v>
          </cell>
          <cell r="G596">
            <v>0</v>
          </cell>
          <cell r="H596">
            <v>23423.59</v>
          </cell>
          <cell r="I596">
            <v>0</v>
          </cell>
        </row>
        <row r="597">
          <cell r="A597" t="str">
            <v>0000</v>
          </cell>
          <cell r="B597" t="str">
            <v>844010</v>
          </cell>
          <cell r="C597" t="str">
            <v>LOSSES EXCHANGE RATE DIFFERENCES</v>
          </cell>
          <cell r="D597" t="str">
            <v>896</v>
          </cell>
          <cell r="E597" t="str">
            <v>SAIMA AVANDERO S.P.A.</v>
          </cell>
          <cell r="F597">
            <v>25194.05</v>
          </cell>
          <cell r="G597">
            <v>0</v>
          </cell>
          <cell r="H597">
            <v>25194.05</v>
          </cell>
          <cell r="I597">
            <v>0</v>
          </cell>
        </row>
        <row r="598">
          <cell r="A598" t="str">
            <v>0000</v>
          </cell>
          <cell r="B598" t="str">
            <v>844010</v>
          </cell>
          <cell r="C598" t="str">
            <v>LOSSES EXCHANGE RATE DIFFERENCES</v>
          </cell>
          <cell r="D598" t="str">
            <v>945</v>
          </cell>
          <cell r="E598" t="str">
            <v>TECNIPNEUS S.R.L.</v>
          </cell>
          <cell r="F598">
            <v>600</v>
          </cell>
          <cell r="G598">
            <v>0</v>
          </cell>
          <cell r="H598">
            <v>600</v>
          </cell>
          <cell r="I598">
            <v>0</v>
          </cell>
        </row>
        <row r="599">
          <cell r="A599" t="str">
            <v>0000</v>
          </cell>
          <cell r="B599" t="str">
            <v>844010</v>
          </cell>
          <cell r="C599" t="str">
            <v>LOSSES EXCHANGE RATE DIFFERENCES</v>
          </cell>
          <cell r="D599" t="str">
            <v>1306</v>
          </cell>
          <cell r="E599" t="str">
            <v>INTERMARE SARDA S.P.A.</v>
          </cell>
          <cell r="F599">
            <v>80325</v>
          </cell>
          <cell r="G599">
            <v>0</v>
          </cell>
          <cell r="H599">
            <v>80325</v>
          </cell>
          <cell r="I599">
            <v>0</v>
          </cell>
        </row>
        <row r="600">
          <cell r="A600" t="str">
            <v>0000</v>
          </cell>
          <cell r="B600" t="str">
            <v>844010</v>
          </cell>
          <cell r="C600" t="str">
            <v>LOSSES EXCHANGE RATE DIFFERENCES</v>
          </cell>
          <cell r="D600" t="str">
            <v>1307</v>
          </cell>
          <cell r="E600" t="str">
            <v>P. SERTORIO S.A.S.</v>
          </cell>
          <cell r="F600">
            <v>108799.89</v>
          </cell>
          <cell r="G600">
            <v>0</v>
          </cell>
          <cell r="H600">
            <v>108799.89</v>
          </cell>
          <cell r="I600">
            <v>0</v>
          </cell>
        </row>
        <row r="601">
          <cell r="A601" t="str">
            <v>0000</v>
          </cell>
          <cell r="B601" t="str">
            <v>844010</v>
          </cell>
          <cell r="C601" t="str">
            <v>LOSSES EXCHANGE RATE DIFFERENCES</v>
          </cell>
          <cell r="D601" t="str">
            <v>7828</v>
          </cell>
          <cell r="E601" t="str">
            <v>ARCELOR PROJECTS INTERNATIONAL BV</v>
          </cell>
          <cell r="F601">
            <v>599066.87</v>
          </cell>
          <cell r="G601">
            <v>0</v>
          </cell>
          <cell r="H601">
            <v>599066.87</v>
          </cell>
          <cell r="I601">
            <v>0</v>
          </cell>
        </row>
        <row r="602">
          <cell r="A602" t="str">
            <v>0000</v>
          </cell>
          <cell r="B602" t="str">
            <v>844010</v>
          </cell>
          <cell r="C602" t="str">
            <v>LOSSES EXCHANGE RATE DIFFERENCES</v>
          </cell>
          <cell r="D602" t="str">
            <v>9529</v>
          </cell>
          <cell r="E602" t="str">
            <v>ERNDTEBRUCKER EISENWERK GMBH &amp; CO.</v>
          </cell>
          <cell r="F602">
            <v>285377.73</v>
          </cell>
          <cell r="G602">
            <v>0</v>
          </cell>
          <cell r="H602">
            <v>285377.73</v>
          </cell>
          <cell r="I602">
            <v>0</v>
          </cell>
        </row>
        <row r="603">
          <cell r="A603" t="str">
            <v>0000</v>
          </cell>
          <cell r="B603" t="str">
            <v>844010</v>
          </cell>
          <cell r="C603" t="str">
            <v>LOSSES EXCHANGE RATE DIFFERENCES</v>
          </cell>
          <cell r="D603" t="str">
            <v>15884</v>
          </cell>
          <cell r="E603" t="str">
            <v>GMB ENGINEERING SRL</v>
          </cell>
          <cell r="F603">
            <v>1792.32</v>
          </cell>
          <cell r="G603">
            <v>0</v>
          </cell>
          <cell r="H603">
            <v>1792.32</v>
          </cell>
          <cell r="I603">
            <v>0</v>
          </cell>
        </row>
        <row r="604">
          <cell r="A604" t="str">
            <v>0000</v>
          </cell>
          <cell r="B604" t="str">
            <v>844010</v>
          </cell>
          <cell r="C604" t="str">
            <v>LOSSES EXCHANGE RATE DIFFERENCES</v>
          </cell>
          <cell r="D604" t="str">
            <v>29482</v>
          </cell>
          <cell r="E604" t="str">
            <v>METAL - QUAYNAQ - SINAQ</v>
          </cell>
          <cell r="F604">
            <v>1926.6</v>
          </cell>
          <cell r="G604">
            <v>0</v>
          </cell>
          <cell r="H604">
            <v>1926.6</v>
          </cell>
          <cell r="I604">
            <v>0</v>
          </cell>
        </row>
        <row r="605">
          <cell r="A605" t="str">
            <v>0000</v>
          </cell>
          <cell r="B605" t="str">
            <v>844010</v>
          </cell>
          <cell r="C605" t="str">
            <v>LOSSES EXCHANGE RATE DIFFERENCES</v>
          </cell>
          <cell r="D605" t="str">
            <v>34810</v>
          </cell>
          <cell r="E605" t="str">
            <v>ALBAN AVIA FIRM</v>
          </cell>
          <cell r="F605">
            <v>1367.49</v>
          </cell>
          <cell r="G605">
            <v>0</v>
          </cell>
          <cell r="H605">
            <v>1367.49</v>
          </cell>
          <cell r="I605">
            <v>0</v>
          </cell>
        </row>
        <row r="606">
          <cell r="A606" t="str">
            <v>0000</v>
          </cell>
          <cell r="B606" t="str">
            <v>844010</v>
          </cell>
          <cell r="C606" t="str">
            <v>LOSSES EXCHANGE RATE DIFFERENCES</v>
          </cell>
          <cell r="D606" t="str">
            <v>39026</v>
          </cell>
          <cell r="E606" t="str">
            <v>VAN OORD DREDGING &amp; MARINE</v>
          </cell>
          <cell r="F606">
            <v>5920944.6100000003</v>
          </cell>
          <cell r="G606">
            <v>0</v>
          </cell>
          <cell r="H606">
            <v>5920944.6100000003</v>
          </cell>
          <cell r="I606">
            <v>0</v>
          </cell>
        </row>
        <row r="607">
          <cell r="A607" t="str">
            <v>0000</v>
          </cell>
          <cell r="B607" t="str">
            <v>844010</v>
          </cell>
          <cell r="C607" t="str">
            <v>LOSSES EXCHANGE RATE DIFFERENCES</v>
          </cell>
          <cell r="D607" t="str">
            <v>39250</v>
          </cell>
          <cell r="E607" t="str">
            <v>GATEWAY VENTURES (FZC) SHARJAH</v>
          </cell>
          <cell r="F607">
            <v>1086047.95</v>
          </cell>
          <cell r="G607">
            <v>0</v>
          </cell>
          <cell r="H607">
            <v>1086047.95</v>
          </cell>
          <cell r="I607">
            <v>0</v>
          </cell>
        </row>
        <row r="608">
          <cell r="A608" t="str">
            <v>0000</v>
          </cell>
          <cell r="B608" t="str">
            <v>845020</v>
          </cell>
          <cell r="C608" t="str">
            <v>REFUND TRAVELLING EXPENSES</v>
          </cell>
          <cell r="D608" t="str">
            <v>34392</v>
          </cell>
          <cell r="E608" t="str">
            <v>GLOBAL AIR LLP</v>
          </cell>
          <cell r="F608">
            <v>2060323.83</v>
          </cell>
          <cell r="G608">
            <v>0</v>
          </cell>
          <cell r="H608">
            <v>2060323.83</v>
          </cell>
          <cell r="I608">
            <v>0</v>
          </cell>
        </row>
        <row r="609">
          <cell r="A609" t="str">
            <v>0000</v>
          </cell>
          <cell r="B609" t="str">
            <v>845020</v>
          </cell>
          <cell r="C609" t="str">
            <v>REFUND TRAVELLING EXPENSES</v>
          </cell>
          <cell r="D609" t="str">
            <v>313587</v>
          </cell>
          <cell r="E609" t="str">
            <v>CHAN YAN NIKOLAEVICH</v>
          </cell>
          <cell r="F609">
            <v>756135.64</v>
          </cell>
          <cell r="G609">
            <v>0</v>
          </cell>
          <cell r="H609">
            <v>756135.64</v>
          </cell>
          <cell r="I609">
            <v>0</v>
          </cell>
        </row>
        <row r="610">
          <cell r="A610" t="str">
            <v>0000</v>
          </cell>
          <cell r="B610" t="str">
            <v>845020</v>
          </cell>
          <cell r="C610" t="str">
            <v>REFUND TRAVELLING EXPENSES</v>
          </cell>
          <cell r="D610" t="str">
            <v>313869</v>
          </cell>
          <cell r="E610" t="str">
            <v>FADI JABBOUR ATEF</v>
          </cell>
          <cell r="F610">
            <v>23021.74</v>
          </cell>
          <cell r="G610">
            <v>0</v>
          </cell>
          <cell r="H610">
            <v>23021.74</v>
          </cell>
          <cell r="I610">
            <v>0</v>
          </cell>
        </row>
        <row r="611">
          <cell r="A611" t="str">
            <v>0000</v>
          </cell>
          <cell r="B611" t="str">
            <v>845020</v>
          </cell>
          <cell r="C611" t="str">
            <v>REFUND TRAVELLING EXPENSES</v>
          </cell>
          <cell r="D611" t="str">
            <v>314056</v>
          </cell>
          <cell r="E611" t="str">
            <v>BORISOVNA KOTELNIKOVA</v>
          </cell>
          <cell r="F611">
            <v>5189</v>
          </cell>
          <cell r="G611">
            <v>0</v>
          </cell>
          <cell r="H611">
            <v>5189</v>
          </cell>
          <cell r="I611">
            <v>0</v>
          </cell>
        </row>
        <row r="612">
          <cell r="A612" t="str">
            <v>0000</v>
          </cell>
          <cell r="B612" t="str">
            <v>845020</v>
          </cell>
          <cell r="C612" t="str">
            <v>REFUND TRAVELLING EXPENSES</v>
          </cell>
          <cell r="D612" t="str">
            <v>314392</v>
          </cell>
          <cell r="E612" t="str">
            <v>RAZNOGLAZOVA NATALYA VLADIMIROVNA</v>
          </cell>
          <cell r="F612">
            <v>10000</v>
          </cell>
          <cell r="G612">
            <v>0</v>
          </cell>
          <cell r="H612">
            <v>10000</v>
          </cell>
          <cell r="I612">
            <v>0</v>
          </cell>
        </row>
        <row r="613">
          <cell r="A613" t="str">
            <v>0000</v>
          </cell>
          <cell r="B613" t="str">
            <v>845020</v>
          </cell>
          <cell r="C613" t="str">
            <v>REFUND TRAVELLING EXPENSES</v>
          </cell>
          <cell r="D613" t="str">
            <v>316097</v>
          </cell>
          <cell r="E613" t="str">
            <v>ASHIROV ERKANAT</v>
          </cell>
          <cell r="F613">
            <v>1800</v>
          </cell>
          <cell r="G613">
            <v>0</v>
          </cell>
          <cell r="H613">
            <v>1800</v>
          </cell>
          <cell r="I613">
            <v>0</v>
          </cell>
        </row>
        <row r="614">
          <cell r="A614" t="str">
            <v>0000</v>
          </cell>
          <cell r="B614" t="str">
            <v>845020</v>
          </cell>
          <cell r="C614" t="str">
            <v>REFUND TRAVELLING EXPENSES</v>
          </cell>
          <cell r="D614" t="str">
            <v>316110</v>
          </cell>
          <cell r="E614" t="str">
            <v>LUKPANOVA ZHANNA</v>
          </cell>
          <cell r="F614">
            <v>2600</v>
          </cell>
          <cell r="G614">
            <v>0</v>
          </cell>
          <cell r="H614">
            <v>2600</v>
          </cell>
          <cell r="I614">
            <v>0</v>
          </cell>
        </row>
        <row r="615">
          <cell r="A615" t="str">
            <v>0000</v>
          </cell>
          <cell r="B615" t="str">
            <v>845050</v>
          </cell>
          <cell r="C615" t="str">
            <v>TRAVEL EXPENSES MOBILIZATION  SHIP PERS.</v>
          </cell>
          <cell r="D615" t="str">
            <v>34365</v>
          </cell>
          <cell r="E615" t="str">
            <v>ALTING LLP</v>
          </cell>
          <cell r="F615">
            <v>126150.44</v>
          </cell>
          <cell r="G615">
            <v>0</v>
          </cell>
          <cell r="H615">
            <v>126150.44</v>
          </cell>
          <cell r="I615">
            <v>0</v>
          </cell>
        </row>
        <row r="616">
          <cell r="A616" t="str">
            <v>0000</v>
          </cell>
          <cell r="B616" t="str">
            <v>845050</v>
          </cell>
          <cell r="C616" t="str">
            <v>TRAVEL EXPENSES MOBILIZATION  SHIP PERS.</v>
          </cell>
          <cell r="D616" t="str">
            <v>34368</v>
          </cell>
          <cell r="E616" t="str">
            <v>ASTANA INTERHOTEL LLP</v>
          </cell>
          <cell r="F616">
            <v>14382.61</v>
          </cell>
          <cell r="G616">
            <v>0</v>
          </cell>
          <cell r="H616">
            <v>14382.61</v>
          </cell>
          <cell r="I616">
            <v>0</v>
          </cell>
        </row>
        <row r="617">
          <cell r="A617" t="str">
            <v>0000</v>
          </cell>
          <cell r="B617" t="str">
            <v>845050</v>
          </cell>
          <cell r="C617" t="str">
            <v>TRAVEL EXPENSES MOBILIZATION  SHIP PERS.</v>
          </cell>
          <cell r="D617" t="str">
            <v>34390</v>
          </cell>
          <cell r="E617" t="str">
            <v>EXPRESS VISA KAZAKHSTAN LLP</v>
          </cell>
          <cell r="F617">
            <v>517739.13</v>
          </cell>
          <cell r="G617">
            <v>0</v>
          </cell>
          <cell r="H617">
            <v>517739.13</v>
          </cell>
          <cell r="I617">
            <v>0</v>
          </cell>
        </row>
        <row r="618">
          <cell r="A618" t="str">
            <v>0000</v>
          </cell>
          <cell r="B618" t="str">
            <v>845050</v>
          </cell>
          <cell r="C618" t="str">
            <v>TRAVEL EXPENSES MOBILIZATION  SHIP PERS.</v>
          </cell>
          <cell r="D618" t="str">
            <v>34392</v>
          </cell>
          <cell r="E618" t="str">
            <v>GLOBAL AIR LLP</v>
          </cell>
          <cell r="F618">
            <v>5984174.4699999997</v>
          </cell>
          <cell r="G618">
            <v>18930.43</v>
          </cell>
          <cell r="H618">
            <v>5965244.04</v>
          </cell>
          <cell r="I618">
            <v>0</v>
          </cell>
        </row>
        <row r="619">
          <cell r="A619" t="str">
            <v>0000</v>
          </cell>
          <cell r="B619" t="str">
            <v>845050</v>
          </cell>
          <cell r="C619" t="str">
            <v>TRAVEL EXPENSES MOBILIZATION  SHIP PERS.</v>
          </cell>
          <cell r="D619" t="str">
            <v>34411</v>
          </cell>
          <cell r="E619" t="str">
            <v>LAURA-94 LLP</v>
          </cell>
          <cell r="F619">
            <v>79052.179999999993</v>
          </cell>
          <cell r="G619">
            <v>0</v>
          </cell>
          <cell r="H619">
            <v>79052.179999999993</v>
          </cell>
          <cell r="I619">
            <v>0</v>
          </cell>
        </row>
        <row r="620">
          <cell r="A620" t="str">
            <v>0000</v>
          </cell>
          <cell r="B620" t="str">
            <v>845050</v>
          </cell>
          <cell r="C620" t="str">
            <v>TRAVEL EXPENSES MOBILIZATION  SHIP PERS.</v>
          </cell>
          <cell r="D620" t="str">
            <v>34441</v>
          </cell>
          <cell r="E620" t="str">
            <v>CONSTRUCTION CONSUMABLES</v>
          </cell>
          <cell r="F620">
            <v>0</v>
          </cell>
          <cell r="G620">
            <v>41600</v>
          </cell>
          <cell r="H620">
            <v>0</v>
          </cell>
          <cell r="I620">
            <v>41600</v>
          </cell>
        </row>
        <row r="621">
          <cell r="A621" t="str">
            <v>0000</v>
          </cell>
          <cell r="B621" t="str">
            <v>845050</v>
          </cell>
          <cell r="C621" t="str">
            <v>TRAVEL EXPENSES MOBILIZATION  SHIP PERS.</v>
          </cell>
          <cell r="D621" t="str">
            <v>34809</v>
          </cell>
          <cell r="E621" t="str">
            <v>RAKHAT HOTEL</v>
          </cell>
          <cell r="F621">
            <v>45550</v>
          </cell>
          <cell r="G621">
            <v>0</v>
          </cell>
          <cell r="H621">
            <v>45550</v>
          </cell>
          <cell r="I621">
            <v>0</v>
          </cell>
        </row>
        <row r="622">
          <cell r="A622" t="str">
            <v>0000</v>
          </cell>
          <cell r="B622" t="str">
            <v>845050</v>
          </cell>
          <cell r="C622" t="str">
            <v>TRAVEL EXPENSES MOBILIZATION  SHIP PERS.</v>
          </cell>
          <cell r="D622" t="str">
            <v>34810</v>
          </cell>
          <cell r="E622" t="str">
            <v>ALBAN AVIA FIRM</v>
          </cell>
          <cell r="F622">
            <v>63756604.700000003</v>
          </cell>
          <cell r="G622">
            <v>60057482.630000003</v>
          </cell>
          <cell r="H622">
            <v>3699122.07</v>
          </cell>
          <cell r="I622">
            <v>0</v>
          </cell>
        </row>
        <row r="623">
          <cell r="A623" t="str">
            <v>0000</v>
          </cell>
          <cell r="B623" t="str">
            <v>845050</v>
          </cell>
          <cell r="C623" t="str">
            <v>TRAVEL EXPENSES MOBILIZATION  SHIP PERS.</v>
          </cell>
          <cell r="D623" t="str">
            <v>39034</v>
          </cell>
          <cell r="E623" t="str">
            <v>AI-ERKE LLP</v>
          </cell>
          <cell r="F623">
            <v>339315</v>
          </cell>
          <cell r="G623">
            <v>0</v>
          </cell>
          <cell r="H623">
            <v>339315</v>
          </cell>
          <cell r="I623">
            <v>0</v>
          </cell>
        </row>
        <row r="624">
          <cell r="A624" t="str">
            <v>0000</v>
          </cell>
          <cell r="B624" t="str">
            <v>845050</v>
          </cell>
          <cell r="C624" t="str">
            <v>TRAVEL EXPENSES MOBILIZATION  SHIP PERS.</v>
          </cell>
          <cell r="D624" t="str">
            <v>313327</v>
          </cell>
          <cell r="E624" t="str">
            <v>AL-BUHISI ZUHAIR</v>
          </cell>
          <cell r="F624">
            <v>89090</v>
          </cell>
          <cell r="G624">
            <v>0</v>
          </cell>
          <cell r="H624">
            <v>89090</v>
          </cell>
          <cell r="I624">
            <v>0</v>
          </cell>
        </row>
        <row r="625">
          <cell r="A625" t="str">
            <v>0000</v>
          </cell>
          <cell r="B625" t="str">
            <v>845050</v>
          </cell>
          <cell r="C625" t="str">
            <v>TRAVEL EXPENSES MOBILIZATION  SHIP PERS.</v>
          </cell>
          <cell r="D625" t="str">
            <v>313370</v>
          </cell>
          <cell r="E625" t="str">
            <v>ANTHIKADAN LONAPPAN JOHNSON</v>
          </cell>
          <cell r="F625">
            <v>16235</v>
          </cell>
          <cell r="G625">
            <v>0</v>
          </cell>
          <cell r="H625">
            <v>16235</v>
          </cell>
          <cell r="I625">
            <v>0</v>
          </cell>
        </row>
        <row r="626">
          <cell r="A626" t="str">
            <v>0000</v>
          </cell>
          <cell r="B626" t="str">
            <v>845050</v>
          </cell>
          <cell r="C626" t="str">
            <v>TRAVEL EXPENSES MOBILIZATION  SHIP PERS.</v>
          </cell>
          <cell r="D626" t="str">
            <v>313374</v>
          </cell>
          <cell r="E626" t="str">
            <v>BALEN ARANZANSO VIRGILIO</v>
          </cell>
          <cell r="F626">
            <v>15737</v>
          </cell>
          <cell r="G626">
            <v>0</v>
          </cell>
          <cell r="H626">
            <v>15737</v>
          </cell>
          <cell r="I626">
            <v>0</v>
          </cell>
        </row>
        <row r="627">
          <cell r="A627" t="str">
            <v>0000</v>
          </cell>
          <cell r="B627" t="str">
            <v>845050</v>
          </cell>
          <cell r="C627" t="str">
            <v>TRAVEL EXPENSES MOBILIZATION  SHIP PERS.</v>
          </cell>
          <cell r="D627" t="str">
            <v>313391</v>
          </cell>
          <cell r="E627" t="str">
            <v>ATICI HASAN</v>
          </cell>
          <cell r="F627">
            <v>2349</v>
          </cell>
          <cell r="G627">
            <v>0</v>
          </cell>
          <cell r="H627">
            <v>2349</v>
          </cell>
          <cell r="I627">
            <v>0</v>
          </cell>
        </row>
        <row r="628">
          <cell r="A628" t="str">
            <v>0000</v>
          </cell>
          <cell r="B628" t="str">
            <v>845050</v>
          </cell>
          <cell r="C628" t="str">
            <v>TRAVEL EXPENSES MOBILIZATION  SHIP PERS.</v>
          </cell>
          <cell r="D628" t="str">
            <v>313510</v>
          </cell>
          <cell r="E628" t="str">
            <v>BERK DOGAN</v>
          </cell>
          <cell r="F628">
            <v>8863</v>
          </cell>
          <cell r="G628">
            <v>0</v>
          </cell>
          <cell r="H628">
            <v>8863</v>
          </cell>
          <cell r="I628">
            <v>0</v>
          </cell>
        </row>
        <row r="629">
          <cell r="A629" t="str">
            <v>0000</v>
          </cell>
          <cell r="B629" t="str">
            <v>845050</v>
          </cell>
          <cell r="C629" t="str">
            <v>TRAVEL EXPENSES MOBILIZATION  SHIP PERS.</v>
          </cell>
          <cell r="D629" t="str">
            <v>313522</v>
          </cell>
          <cell r="E629" t="str">
            <v>ESCALADA BIEN WEDEFREDO</v>
          </cell>
          <cell r="F629">
            <v>24048</v>
          </cell>
          <cell r="G629">
            <v>0</v>
          </cell>
          <cell r="H629">
            <v>24048</v>
          </cell>
          <cell r="I629">
            <v>0</v>
          </cell>
        </row>
        <row r="630">
          <cell r="A630" t="str">
            <v>0000</v>
          </cell>
          <cell r="B630" t="str">
            <v>845050</v>
          </cell>
          <cell r="C630" t="str">
            <v>TRAVEL EXPENSES MOBILIZATION  SHIP PERS.</v>
          </cell>
          <cell r="D630" t="str">
            <v>313554</v>
          </cell>
          <cell r="E630" t="str">
            <v>BOZTEPE GUZEL</v>
          </cell>
          <cell r="F630">
            <v>5010</v>
          </cell>
          <cell r="G630">
            <v>0</v>
          </cell>
          <cell r="H630">
            <v>5010</v>
          </cell>
          <cell r="I630">
            <v>0</v>
          </cell>
        </row>
        <row r="631">
          <cell r="A631" t="str">
            <v>0000</v>
          </cell>
          <cell r="B631" t="str">
            <v>845050</v>
          </cell>
          <cell r="C631" t="str">
            <v>TRAVEL EXPENSES MOBILIZATION  SHIP PERS.</v>
          </cell>
          <cell r="D631" t="str">
            <v>313570</v>
          </cell>
          <cell r="E631" t="str">
            <v>CAADDUCCIU ASCHER</v>
          </cell>
          <cell r="F631">
            <v>7180</v>
          </cell>
          <cell r="G631">
            <v>0</v>
          </cell>
          <cell r="H631">
            <v>7180</v>
          </cell>
          <cell r="I631">
            <v>0</v>
          </cell>
        </row>
        <row r="632">
          <cell r="A632" t="str">
            <v>0000</v>
          </cell>
          <cell r="B632" t="str">
            <v>845050</v>
          </cell>
          <cell r="C632" t="str">
            <v>TRAVEL EXPENSES MOBILIZATION  SHIP PERS.</v>
          </cell>
          <cell r="D632" t="str">
            <v>313577</v>
          </cell>
          <cell r="E632" t="str">
            <v>PRASMO CANTIGA GEORGE</v>
          </cell>
          <cell r="F632">
            <v>16133</v>
          </cell>
          <cell r="G632">
            <v>0</v>
          </cell>
          <cell r="H632">
            <v>16133</v>
          </cell>
          <cell r="I632">
            <v>0</v>
          </cell>
        </row>
        <row r="633">
          <cell r="A633" t="str">
            <v>0000</v>
          </cell>
          <cell r="B633" t="str">
            <v>845050</v>
          </cell>
          <cell r="C633" t="str">
            <v>TRAVEL EXPENSES MOBILIZATION  SHIP PERS.</v>
          </cell>
          <cell r="D633" t="str">
            <v>313583</v>
          </cell>
          <cell r="E633" t="str">
            <v>DOMINIC ACUPITAN CENTINA</v>
          </cell>
          <cell r="F633">
            <v>18193</v>
          </cell>
          <cell r="G633">
            <v>0</v>
          </cell>
          <cell r="H633">
            <v>18193</v>
          </cell>
          <cell r="I633">
            <v>0</v>
          </cell>
        </row>
        <row r="634">
          <cell r="A634" t="str">
            <v>0000</v>
          </cell>
          <cell r="B634" t="str">
            <v>845050</v>
          </cell>
          <cell r="C634" t="str">
            <v>TRAVEL EXPENSES MOBILIZATION  SHIP PERS.</v>
          </cell>
          <cell r="D634" t="str">
            <v>313587</v>
          </cell>
          <cell r="E634" t="str">
            <v>CHAN YAN NIKOLAEVICH</v>
          </cell>
          <cell r="F634">
            <v>957677.58</v>
          </cell>
          <cell r="G634">
            <v>0</v>
          </cell>
          <cell r="H634">
            <v>957677.58</v>
          </cell>
          <cell r="I634">
            <v>0</v>
          </cell>
        </row>
        <row r="635">
          <cell r="A635" t="str">
            <v>0000</v>
          </cell>
          <cell r="B635" t="str">
            <v>845050</v>
          </cell>
          <cell r="C635" t="str">
            <v>TRAVEL EXPENSES MOBILIZATION  SHIP PERS.</v>
          </cell>
          <cell r="D635" t="str">
            <v>313599</v>
          </cell>
          <cell r="E635" t="str">
            <v>CINJAU</v>
          </cell>
          <cell r="F635">
            <v>7273</v>
          </cell>
          <cell r="G635">
            <v>0</v>
          </cell>
          <cell r="H635">
            <v>7273</v>
          </cell>
          <cell r="I635">
            <v>0</v>
          </cell>
        </row>
        <row r="636">
          <cell r="A636" t="str">
            <v>0000</v>
          </cell>
          <cell r="B636" t="str">
            <v>845050</v>
          </cell>
          <cell r="C636" t="str">
            <v>TRAVEL EXPENSES MOBILIZATION  SHIP PERS.</v>
          </cell>
          <cell r="D636" t="str">
            <v>313611</v>
          </cell>
          <cell r="E636" t="str">
            <v>DANILO COMSON BELISARIO</v>
          </cell>
          <cell r="F636">
            <v>13137</v>
          </cell>
          <cell r="G636">
            <v>0</v>
          </cell>
          <cell r="H636">
            <v>13137</v>
          </cell>
          <cell r="I636">
            <v>0</v>
          </cell>
        </row>
        <row r="637">
          <cell r="A637" t="str">
            <v>0000</v>
          </cell>
          <cell r="B637" t="str">
            <v>845050</v>
          </cell>
          <cell r="C637" t="str">
            <v>TRAVEL EXPENSES MOBILIZATION  SHIP PERS.</v>
          </cell>
          <cell r="D637" t="str">
            <v>313619</v>
          </cell>
          <cell r="E637" t="str">
            <v>DAGDELEN HUSEYIN</v>
          </cell>
          <cell r="F637">
            <v>5520</v>
          </cell>
          <cell r="G637">
            <v>0</v>
          </cell>
          <cell r="H637">
            <v>5520</v>
          </cell>
          <cell r="I637">
            <v>0</v>
          </cell>
        </row>
        <row r="638">
          <cell r="A638" t="str">
            <v>0000</v>
          </cell>
          <cell r="B638" t="str">
            <v>845050</v>
          </cell>
          <cell r="C638" t="str">
            <v>TRAVEL EXPENSES MOBILIZATION  SHIP PERS.</v>
          </cell>
          <cell r="D638" t="str">
            <v>313643</v>
          </cell>
          <cell r="E638" t="str">
            <v>DE GUZMAN ROLAND MACALALAD</v>
          </cell>
          <cell r="F638">
            <v>14930</v>
          </cell>
          <cell r="G638">
            <v>0</v>
          </cell>
          <cell r="H638">
            <v>14930</v>
          </cell>
          <cell r="I638">
            <v>0</v>
          </cell>
        </row>
        <row r="639">
          <cell r="A639" t="str">
            <v>0000</v>
          </cell>
          <cell r="B639" t="str">
            <v>845050</v>
          </cell>
          <cell r="C639" t="str">
            <v>TRAVEL EXPENSES MOBILIZATION  SHIP PERS.</v>
          </cell>
          <cell r="D639" t="str">
            <v>313742</v>
          </cell>
          <cell r="E639" t="str">
            <v>EVRAN DAVUT</v>
          </cell>
          <cell r="F639">
            <v>73604</v>
          </cell>
          <cell r="G639">
            <v>0</v>
          </cell>
          <cell r="H639">
            <v>73604</v>
          </cell>
          <cell r="I639">
            <v>0</v>
          </cell>
        </row>
        <row r="640">
          <cell r="A640" t="str">
            <v>0000</v>
          </cell>
          <cell r="B640" t="str">
            <v>845050</v>
          </cell>
          <cell r="C640" t="str">
            <v>TRAVEL EXPENSES MOBILIZATION  SHIP PERS.</v>
          </cell>
          <cell r="D640" t="str">
            <v>313749</v>
          </cell>
          <cell r="E640" t="str">
            <v>FERHAT DEHILIS</v>
          </cell>
          <cell r="F640">
            <v>30199</v>
          </cell>
          <cell r="G640">
            <v>0</v>
          </cell>
          <cell r="H640">
            <v>30199</v>
          </cell>
          <cell r="I640">
            <v>0</v>
          </cell>
        </row>
        <row r="641">
          <cell r="A641" t="str">
            <v>0000</v>
          </cell>
          <cell r="B641" t="str">
            <v>845050</v>
          </cell>
          <cell r="C641" t="str">
            <v>TRAVEL EXPENSES MOBILIZATION  SHIP PERS.</v>
          </cell>
          <cell r="D641" t="str">
            <v>313750</v>
          </cell>
          <cell r="E641" t="str">
            <v>FERMIN RODNEY RAMOS</v>
          </cell>
          <cell r="F641">
            <v>14952</v>
          </cell>
          <cell r="G641">
            <v>0</v>
          </cell>
          <cell r="H641">
            <v>14952</v>
          </cell>
          <cell r="I641">
            <v>0</v>
          </cell>
        </row>
        <row r="642">
          <cell r="A642" t="str">
            <v>0000</v>
          </cell>
          <cell r="B642" t="str">
            <v>845050</v>
          </cell>
          <cell r="C642" t="str">
            <v>TRAVEL EXPENSES MOBILIZATION  SHIP PERS.</v>
          </cell>
          <cell r="D642" t="str">
            <v>313753</v>
          </cell>
          <cell r="E642" t="str">
            <v>FILIPE BOTELHO LAURENTINO</v>
          </cell>
          <cell r="F642">
            <v>4569</v>
          </cell>
          <cell r="G642">
            <v>0</v>
          </cell>
          <cell r="H642">
            <v>4569</v>
          </cell>
          <cell r="I642">
            <v>0</v>
          </cell>
        </row>
        <row r="643">
          <cell r="A643" t="str">
            <v>0000</v>
          </cell>
          <cell r="B643" t="str">
            <v>845050</v>
          </cell>
          <cell r="C643" t="str">
            <v>TRAVEL EXPENSES MOBILIZATION  SHIP PERS.</v>
          </cell>
          <cell r="D643" t="str">
            <v>313800</v>
          </cell>
          <cell r="E643" t="str">
            <v>GUMUS</v>
          </cell>
          <cell r="F643">
            <v>4032</v>
          </cell>
          <cell r="G643">
            <v>0</v>
          </cell>
          <cell r="H643">
            <v>4032</v>
          </cell>
          <cell r="I643">
            <v>0</v>
          </cell>
        </row>
        <row r="644">
          <cell r="A644" t="str">
            <v>0000</v>
          </cell>
          <cell r="B644" t="str">
            <v>845050</v>
          </cell>
          <cell r="C644" t="str">
            <v>TRAVEL EXPENSES MOBILIZATION  SHIP PERS.</v>
          </cell>
          <cell r="D644" t="str">
            <v>313829</v>
          </cell>
          <cell r="E644" t="str">
            <v>INAN</v>
          </cell>
          <cell r="F644">
            <v>40511</v>
          </cell>
          <cell r="G644">
            <v>0</v>
          </cell>
          <cell r="H644">
            <v>40511</v>
          </cell>
          <cell r="I644">
            <v>0</v>
          </cell>
        </row>
        <row r="645">
          <cell r="A645" t="str">
            <v>0000</v>
          </cell>
          <cell r="B645" t="str">
            <v>845050</v>
          </cell>
          <cell r="C645" t="str">
            <v>TRAVEL EXPENSES MOBILIZATION  SHIP PERS.</v>
          </cell>
          <cell r="D645" t="str">
            <v>313833</v>
          </cell>
          <cell r="E645" t="str">
            <v>IORGULESCU CRISTIAN</v>
          </cell>
          <cell r="F645">
            <v>6627</v>
          </cell>
          <cell r="G645">
            <v>0</v>
          </cell>
          <cell r="H645">
            <v>6627</v>
          </cell>
          <cell r="I645">
            <v>0</v>
          </cell>
        </row>
        <row r="646">
          <cell r="A646" t="str">
            <v>0000</v>
          </cell>
          <cell r="B646" t="str">
            <v>845050</v>
          </cell>
          <cell r="C646" t="str">
            <v>TRAVEL EXPENSES MOBILIZATION  SHIP PERS.</v>
          </cell>
          <cell r="D646" t="str">
            <v>313840</v>
          </cell>
          <cell r="E646" t="str">
            <v>ISIK IMAM</v>
          </cell>
          <cell r="F646">
            <v>4032</v>
          </cell>
          <cell r="G646">
            <v>0</v>
          </cell>
          <cell r="H646">
            <v>4032</v>
          </cell>
          <cell r="I646">
            <v>0</v>
          </cell>
        </row>
        <row r="647">
          <cell r="A647" t="str">
            <v>0000</v>
          </cell>
          <cell r="B647" t="str">
            <v>845050</v>
          </cell>
          <cell r="C647" t="str">
            <v>TRAVEL EXPENSES MOBILIZATION  SHIP PERS.</v>
          </cell>
          <cell r="D647" t="str">
            <v>313851</v>
          </cell>
          <cell r="E647" t="str">
            <v>IVANOV DANIELA</v>
          </cell>
          <cell r="F647">
            <v>4590</v>
          </cell>
          <cell r="G647">
            <v>0</v>
          </cell>
          <cell r="H647">
            <v>4590</v>
          </cell>
          <cell r="I647">
            <v>0</v>
          </cell>
        </row>
        <row r="648">
          <cell r="A648" t="str">
            <v>0000</v>
          </cell>
          <cell r="B648" t="str">
            <v>845050</v>
          </cell>
          <cell r="C648" t="str">
            <v>TRAVEL EXPENSES MOBILIZATION  SHIP PERS.</v>
          </cell>
          <cell r="D648" t="str">
            <v>313932</v>
          </cell>
          <cell r="E648" t="str">
            <v>KAMBER</v>
          </cell>
          <cell r="F648">
            <v>692</v>
          </cell>
          <cell r="G648">
            <v>0</v>
          </cell>
          <cell r="H648">
            <v>692</v>
          </cell>
          <cell r="I648">
            <v>0</v>
          </cell>
        </row>
        <row r="649">
          <cell r="A649" t="str">
            <v>0000</v>
          </cell>
          <cell r="B649" t="str">
            <v>845050</v>
          </cell>
          <cell r="C649" t="str">
            <v>TRAVEL EXPENSES MOBILIZATION  SHIP PERS.</v>
          </cell>
          <cell r="D649" t="str">
            <v>314092</v>
          </cell>
          <cell r="E649" t="str">
            <v>KUNCHITAPATHAM GNANASEKARAN</v>
          </cell>
          <cell r="F649">
            <v>6869</v>
          </cell>
          <cell r="G649">
            <v>0</v>
          </cell>
          <cell r="H649">
            <v>6869</v>
          </cell>
          <cell r="I649">
            <v>0</v>
          </cell>
        </row>
        <row r="650">
          <cell r="A650" t="str">
            <v>0000</v>
          </cell>
          <cell r="B650" t="str">
            <v>845050</v>
          </cell>
          <cell r="C650" t="str">
            <v>TRAVEL EXPENSES MOBILIZATION  SHIP PERS.</v>
          </cell>
          <cell r="D650" t="str">
            <v>314111</v>
          </cell>
          <cell r="E650" t="str">
            <v>LI NATALYA VALEREVNA</v>
          </cell>
          <cell r="F650">
            <v>3553</v>
          </cell>
          <cell r="G650">
            <v>0</v>
          </cell>
          <cell r="H650">
            <v>3553</v>
          </cell>
          <cell r="I650">
            <v>0</v>
          </cell>
        </row>
        <row r="651">
          <cell r="A651" t="str">
            <v>0000</v>
          </cell>
          <cell r="B651" t="str">
            <v>845050</v>
          </cell>
          <cell r="C651" t="str">
            <v>TRAVEL EXPENSES MOBILIZATION  SHIP PERS.</v>
          </cell>
          <cell r="D651" t="str">
            <v>314115</v>
          </cell>
          <cell r="E651" t="str">
            <v>CONSUELO LIMPIN</v>
          </cell>
          <cell r="F651">
            <v>21574</v>
          </cell>
          <cell r="G651">
            <v>0</v>
          </cell>
          <cell r="H651">
            <v>21574</v>
          </cell>
          <cell r="I651">
            <v>0</v>
          </cell>
        </row>
        <row r="652">
          <cell r="A652" t="str">
            <v>0000</v>
          </cell>
          <cell r="B652" t="str">
            <v>845050</v>
          </cell>
          <cell r="C652" t="str">
            <v>TRAVEL EXPENSES MOBILIZATION  SHIP PERS.</v>
          </cell>
          <cell r="D652" t="str">
            <v>314136</v>
          </cell>
          <cell r="E652" t="str">
            <v>MALLARE ADONIS PADIERNOS</v>
          </cell>
          <cell r="F652">
            <v>2929</v>
          </cell>
          <cell r="G652">
            <v>0</v>
          </cell>
          <cell r="H652">
            <v>2929</v>
          </cell>
          <cell r="I652">
            <v>0</v>
          </cell>
        </row>
        <row r="653">
          <cell r="A653" t="str">
            <v>0000</v>
          </cell>
          <cell r="B653" t="str">
            <v>845050</v>
          </cell>
          <cell r="C653" t="str">
            <v>TRAVEL EXPENSES MOBILIZATION  SHIP PERS.</v>
          </cell>
          <cell r="D653" t="str">
            <v>314146</v>
          </cell>
          <cell r="E653" t="str">
            <v>MARASIGAN CARLITO VELASQUEZ</v>
          </cell>
          <cell r="F653">
            <v>831</v>
          </cell>
          <cell r="G653">
            <v>0</v>
          </cell>
          <cell r="H653">
            <v>831</v>
          </cell>
          <cell r="I653">
            <v>0</v>
          </cell>
        </row>
        <row r="654">
          <cell r="A654" t="str">
            <v>0000</v>
          </cell>
          <cell r="B654" t="str">
            <v>845050</v>
          </cell>
          <cell r="C654" t="str">
            <v>TRAVEL EXPENSES MOBILIZATION  SHIP PERS.</v>
          </cell>
          <cell r="D654" t="str">
            <v>314150</v>
          </cell>
          <cell r="E654" t="str">
            <v>MARQUEZ MELCHOR POJAZ</v>
          </cell>
          <cell r="F654">
            <v>14411</v>
          </cell>
          <cell r="G654">
            <v>0</v>
          </cell>
          <cell r="H654">
            <v>14411</v>
          </cell>
          <cell r="I654">
            <v>0</v>
          </cell>
        </row>
        <row r="655">
          <cell r="A655" t="str">
            <v>0000</v>
          </cell>
          <cell r="B655" t="str">
            <v>845050</v>
          </cell>
          <cell r="C655" t="str">
            <v>TRAVEL EXPENSES MOBILIZATION  SHIP PERS.</v>
          </cell>
          <cell r="D655" t="str">
            <v>314161</v>
          </cell>
          <cell r="E655" t="str">
            <v>ATIENZA MEDINA CESAR</v>
          </cell>
          <cell r="F655">
            <v>19141</v>
          </cell>
          <cell r="G655">
            <v>0</v>
          </cell>
          <cell r="H655">
            <v>19141</v>
          </cell>
          <cell r="I655">
            <v>0</v>
          </cell>
        </row>
        <row r="656">
          <cell r="A656" t="str">
            <v>0000</v>
          </cell>
          <cell r="B656" t="str">
            <v>845050</v>
          </cell>
          <cell r="C656" t="str">
            <v>TRAVEL EXPENSES MOBILIZATION  SHIP PERS.</v>
          </cell>
          <cell r="D656" t="str">
            <v>314163</v>
          </cell>
          <cell r="E656" t="str">
            <v>ACEVEDO MEDRANO SERGIO</v>
          </cell>
          <cell r="F656">
            <v>6562</v>
          </cell>
          <cell r="G656">
            <v>0</v>
          </cell>
          <cell r="H656">
            <v>6562</v>
          </cell>
          <cell r="I656">
            <v>0</v>
          </cell>
        </row>
        <row r="657">
          <cell r="A657" t="str">
            <v>0000</v>
          </cell>
          <cell r="B657" t="str">
            <v>845050</v>
          </cell>
          <cell r="C657" t="str">
            <v>TRAVEL EXPENSES MOBILIZATION  SHIP PERS.</v>
          </cell>
          <cell r="D657" t="str">
            <v>314327</v>
          </cell>
          <cell r="E657" t="str">
            <v>OZDEMIR HUSEYIN</v>
          </cell>
          <cell r="F657">
            <v>692</v>
          </cell>
          <cell r="G657">
            <v>0</v>
          </cell>
          <cell r="H657">
            <v>692</v>
          </cell>
          <cell r="I657">
            <v>0</v>
          </cell>
        </row>
        <row r="658">
          <cell r="A658" t="str">
            <v>0000</v>
          </cell>
          <cell r="B658" t="str">
            <v>845050</v>
          </cell>
          <cell r="C658" t="str">
            <v>TRAVEL EXPENSES MOBILIZATION  SHIP PERS.</v>
          </cell>
          <cell r="D658" t="str">
            <v>314328</v>
          </cell>
          <cell r="E658" t="str">
            <v>OZDEMIR KEMAL</v>
          </cell>
          <cell r="F658">
            <v>2596</v>
          </cell>
          <cell r="G658">
            <v>0</v>
          </cell>
          <cell r="H658">
            <v>2596</v>
          </cell>
          <cell r="I658">
            <v>0</v>
          </cell>
        </row>
        <row r="659">
          <cell r="A659" t="str">
            <v>0000</v>
          </cell>
          <cell r="B659" t="str">
            <v>845050</v>
          </cell>
          <cell r="C659" t="str">
            <v>TRAVEL EXPENSES MOBILIZATION  SHIP PERS.</v>
          </cell>
          <cell r="D659" t="str">
            <v>314329</v>
          </cell>
          <cell r="E659" t="str">
            <v>OZEN</v>
          </cell>
          <cell r="F659">
            <v>5010</v>
          </cell>
          <cell r="G659">
            <v>0</v>
          </cell>
          <cell r="H659">
            <v>5010</v>
          </cell>
          <cell r="I659">
            <v>0</v>
          </cell>
        </row>
        <row r="660">
          <cell r="A660" t="str">
            <v>0000</v>
          </cell>
          <cell r="B660" t="str">
            <v>845050</v>
          </cell>
          <cell r="C660" t="str">
            <v>TRAVEL EXPENSES MOBILIZATION  SHIP PERS.</v>
          </cell>
          <cell r="D660" t="str">
            <v>314332</v>
          </cell>
          <cell r="E660" t="str">
            <v>MENDOZA PACHECO</v>
          </cell>
          <cell r="F660">
            <v>20427</v>
          </cell>
          <cell r="G660">
            <v>0</v>
          </cell>
          <cell r="H660">
            <v>20427</v>
          </cell>
          <cell r="I660">
            <v>0</v>
          </cell>
        </row>
        <row r="661">
          <cell r="A661" t="str">
            <v>0000</v>
          </cell>
          <cell r="B661" t="str">
            <v>845050</v>
          </cell>
          <cell r="C661" t="str">
            <v>TRAVEL EXPENSES MOBILIZATION  SHIP PERS.</v>
          </cell>
          <cell r="D661" t="str">
            <v>314351</v>
          </cell>
          <cell r="E661" t="str">
            <v>PETROV</v>
          </cell>
          <cell r="F661">
            <v>7882</v>
          </cell>
          <cell r="G661">
            <v>0</v>
          </cell>
          <cell r="H661">
            <v>7882</v>
          </cell>
          <cell r="I661">
            <v>0</v>
          </cell>
        </row>
        <row r="662">
          <cell r="A662" t="str">
            <v>0000</v>
          </cell>
          <cell r="B662" t="str">
            <v>845050</v>
          </cell>
          <cell r="C662" t="str">
            <v>TRAVEL EXPENSES MOBILIZATION  SHIP PERS.</v>
          </cell>
          <cell r="D662" t="str">
            <v>314366</v>
          </cell>
          <cell r="E662" t="str">
            <v>PUDDU</v>
          </cell>
          <cell r="F662">
            <v>6226</v>
          </cell>
          <cell r="G662">
            <v>0</v>
          </cell>
          <cell r="H662">
            <v>6226</v>
          </cell>
          <cell r="I662">
            <v>0</v>
          </cell>
        </row>
        <row r="663">
          <cell r="A663" t="str">
            <v>0000</v>
          </cell>
          <cell r="B663" t="str">
            <v>845050</v>
          </cell>
          <cell r="C663" t="str">
            <v>TRAVEL EXPENSES MOBILIZATION  SHIP PERS.</v>
          </cell>
          <cell r="D663" t="str">
            <v>314368</v>
          </cell>
          <cell r="E663" t="str">
            <v>PURASH MILOSLAV</v>
          </cell>
          <cell r="F663">
            <v>89660</v>
          </cell>
          <cell r="G663">
            <v>0</v>
          </cell>
          <cell r="H663">
            <v>89660</v>
          </cell>
          <cell r="I663">
            <v>0</v>
          </cell>
        </row>
        <row r="664">
          <cell r="A664" t="str">
            <v>0000</v>
          </cell>
          <cell r="B664" t="str">
            <v>845050</v>
          </cell>
          <cell r="C664" t="str">
            <v>TRAVEL EXPENSES MOBILIZATION  SHIP PERS.</v>
          </cell>
          <cell r="D664" t="str">
            <v>314399</v>
          </cell>
          <cell r="E664" t="str">
            <v>MARIO RIVERA DAVID</v>
          </cell>
          <cell r="F664">
            <v>20918</v>
          </cell>
          <cell r="G664">
            <v>0</v>
          </cell>
          <cell r="H664">
            <v>20918</v>
          </cell>
          <cell r="I664">
            <v>0</v>
          </cell>
        </row>
        <row r="665">
          <cell r="A665" t="str">
            <v>0000</v>
          </cell>
          <cell r="B665" t="str">
            <v>845050</v>
          </cell>
          <cell r="C665" t="str">
            <v>TRAVEL EXPENSES MOBILIZATION  SHIP PERS.</v>
          </cell>
          <cell r="D665" t="str">
            <v>314400</v>
          </cell>
          <cell r="E665" t="str">
            <v>RIZWAN QUAMAR</v>
          </cell>
          <cell r="F665">
            <v>14632</v>
          </cell>
          <cell r="G665">
            <v>0</v>
          </cell>
          <cell r="H665">
            <v>14632</v>
          </cell>
          <cell r="I665">
            <v>0</v>
          </cell>
        </row>
        <row r="666">
          <cell r="A666" t="str">
            <v>0000</v>
          </cell>
          <cell r="B666" t="str">
            <v>845050</v>
          </cell>
          <cell r="C666" t="str">
            <v>TRAVEL EXPENSES MOBILIZATION  SHIP PERS.</v>
          </cell>
          <cell r="D666" t="str">
            <v>314406</v>
          </cell>
          <cell r="E666" t="str">
            <v>ANDRES ROXAS ARNEL</v>
          </cell>
          <cell r="F666">
            <v>6949</v>
          </cell>
          <cell r="G666">
            <v>0</v>
          </cell>
          <cell r="H666">
            <v>6949</v>
          </cell>
          <cell r="I666">
            <v>0</v>
          </cell>
        </row>
        <row r="667">
          <cell r="A667" t="str">
            <v>0000</v>
          </cell>
          <cell r="B667" t="str">
            <v>845050</v>
          </cell>
          <cell r="C667" t="str">
            <v>TRAVEL EXPENSES MOBILIZATION  SHIP PERS.</v>
          </cell>
          <cell r="D667" t="str">
            <v>314422</v>
          </cell>
          <cell r="E667" t="str">
            <v>SAGOV MAGOMED-BASHIR</v>
          </cell>
          <cell r="F667">
            <v>28660</v>
          </cell>
          <cell r="G667">
            <v>0</v>
          </cell>
          <cell r="H667">
            <v>28660</v>
          </cell>
          <cell r="I667">
            <v>0</v>
          </cell>
        </row>
        <row r="668">
          <cell r="A668" t="str">
            <v>0000</v>
          </cell>
          <cell r="B668" t="str">
            <v>845050</v>
          </cell>
          <cell r="C668" t="str">
            <v>TRAVEL EXPENSES MOBILIZATION  SHIP PERS.</v>
          </cell>
          <cell r="D668" t="str">
            <v>314436</v>
          </cell>
          <cell r="E668" t="str">
            <v>SALT BAYRAM</v>
          </cell>
          <cell r="F668">
            <v>1607</v>
          </cell>
          <cell r="G668">
            <v>0</v>
          </cell>
          <cell r="H668">
            <v>1607</v>
          </cell>
          <cell r="I668">
            <v>0</v>
          </cell>
        </row>
        <row r="669">
          <cell r="A669" t="str">
            <v>0000</v>
          </cell>
          <cell r="B669" t="str">
            <v>845050</v>
          </cell>
          <cell r="C669" t="str">
            <v>TRAVEL EXPENSES MOBILIZATION  SHIP PERS.</v>
          </cell>
          <cell r="D669" t="str">
            <v>314440</v>
          </cell>
          <cell r="E669" t="str">
            <v>ALANO SAN PABLO</v>
          </cell>
          <cell r="F669">
            <v>15634</v>
          </cell>
          <cell r="G669">
            <v>0</v>
          </cell>
          <cell r="H669">
            <v>15634</v>
          </cell>
          <cell r="I669">
            <v>0</v>
          </cell>
        </row>
        <row r="670">
          <cell r="A670" t="str">
            <v>0000</v>
          </cell>
          <cell r="B670" t="str">
            <v>845050</v>
          </cell>
          <cell r="C670" t="str">
            <v>TRAVEL EXPENSES MOBILIZATION  SHIP PERS.</v>
          </cell>
          <cell r="D670" t="str">
            <v>314464</v>
          </cell>
          <cell r="E670" t="str">
            <v>SERGIO SCARDINO</v>
          </cell>
          <cell r="F670">
            <v>49329</v>
          </cell>
          <cell r="G670">
            <v>0</v>
          </cell>
          <cell r="H670">
            <v>49329</v>
          </cell>
          <cell r="I670">
            <v>0</v>
          </cell>
        </row>
        <row r="671">
          <cell r="A671" t="str">
            <v>0000</v>
          </cell>
          <cell r="B671" t="str">
            <v>845050</v>
          </cell>
          <cell r="C671" t="str">
            <v>TRAVEL EXPENSES MOBILIZATION  SHIP PERS.</v>
          </cell>
          <cell r="D671" t="str">
            <v>314475</v>
          </cell>
          <cell r="E671" t="str">
            <v>TIMPOG SERRANO JOVEN</v>
          </cell>
          <cell r="F671">
            <v>12492</v>
          </cell>
          <cell r="G671">
            <v>0</v>
          </cell>
          <cell r="H671">
            <v>12492</v>
          </cell>
          <cell r="I671">
            <v>0</v>
          </cell>
        </row>
        <row r="672">
          <cell r="A672" t="str">
            <v>0000</v>
          </cell>
          <cell r="B672" t="str">
            <v>845050</v>
          </cell>
          <cell r="C672" t="str">
            <v>TRAVEL EXPENSES MOBILIZATION  SHIP PERS.</v>
          </cell>
          <cell r="D672" t="str">
            <v>314477</v>
          </cell>
          <cell r="E672" t="str">
            <v>SEVINC</v>
          </cell>
          <cell r="F672">
            <v>5010</v>
          </cell>
          <cell r="G672">
            <v>0</v>
          </cell>
          <cell r="H672">
            <v>5010</v>
          </cell>
          <cell r="I672">
            <v>0</v>
          </cell>
        </row>
        <row r="673">
          <cell r="A673" t="str">
            <v>0000</v>
          </cell>
          <cell r="B673" t="str">
            <v>845050</v>
          </cell>
          <cell r="C673" t="str">
            <v>TRAVEL EXPENSES MOBILIZATION  SHIP PERS.</v>
          </cell>
          <cell r="D673" t="str">
            <v>314479</v>
          </cell>
          <cell r="E673" t="str">
            <v>SIREKGALIYEVICH SHAIMARDANOV</v>
          </cell>
          <cell r="F673">
            <v>17100</v>
          </cell>
          <cell r="G673">
            <v>0</v>
          </cell>
          <cell r="H673">
            <v>17100</v>
          </cell>
          <cell r="I673">
            <v>0</v>
          </cell>
        </row>
        <row r="674">
          <cell r="A674" t="str">
            <v>0000</v>
          </cell>
          <cell r="B674" t="str">
            <v>845050</v>
          </cell>
          <cell r="C674" t="str">
            <v>TRAVEL EXPENSES MOBILIZATION  SHIP PERS.</v>
          </cell>
          <cell r="D674" t="str">
            <v>314527</v>
          </cell>
          <cell r="E674" t="str">
            <v>ARNEL PEREZ SO</v>
          </cell>
          <cell r="F674">
            <v>6064</v>
          </cell>
          <cell r="G674">
            <v>0</v>
          </cell>
          <cell r="H674">
            <v>6064</v>
          </cell>
          <cell r="I674">
            <v>0</v>
          </cell>
        </row>
        <row r="675">
          <cell r="A675" t="str">
            <v>0000</v>
          </cell>
          <cell r="B675" t="str">
            <v>845050</v>
          </cell>
          <cell r="C675" t="str">
            <v>TRAVEL EXPENSES MOBILIZATION  SHIP PERS.</v>
          </cell>
          <cell r="D675" t="str">
            <v>314534</v>
          </cell>
          <cell r="E675" t="str">
            <v>SOUSA CASIMIRO</v>
          </cell>
          <cell r="F675">
            <v>4032</v>
          </cell>
          <cell r="G675">
            <v>0</v>
          </cell>
          <cell r="H675">
            <v>4032</v>
          </cell>
          <cell r="I675">
            <v>0</v>
          </cell>
        </row>
        <row r="676">
          <cell r="A676" t="str">
            <v>0000</v>
          </cell>
          <cell r="B676" t="str">
            <v>845050</v>
          </cell>
          <cell r="C676" t="str">
            <v>TRAVEL EXPENSES MOBILIZATION  SHIP PERS.</v>
          </cell>
          <cell r="D676" t="str">
            <v>314535</v>
          </cell>
          <cell r="E676" t="str">
            <v>SPITSINA KARINA VLADIMIROVNA</v>
          </cell>
          <cell r="F676">
            <v>15036</v>
          </cell>
          <cell r="G676">
            <v>0</v>
          </cell>
          <cell r="H676">
            <v>15036</v>
          </cell>
          <cell r="I676">
            <v>0</v>
          </cell>
        </row>
        <row r="677">
          <cell r="A677" t="str">
            <v>0000</v>
          </cell>
          <cell r="B677" t="str">
            <v>845050</v>
          </cell>
          <cell r="C677" t="str">
            <v>TRAVEL EXPENSES MOBILIZATION  SHIP PERS.</v>
          </cell>
          <cell r="D677" t="str">
            <v>314549</v>
          </cell>
          <cell r="E677" t="str">
            <v>SUISSAS RATO FRANCISCO MANUEL</v>
          </cell>
          <cell r="F677">
            <v>940</v>
          </cell>
          <cell r="G677">
            <v>0</v>
          </cell>
          <cell r="H677">
            <v>940</v>
          </cell>
          <cell r="I677">
            <v>0</v>
          </cell>
        </row>
        <row r="678">
          <cell r="A678" t="str">
            <v>0000</v>
          </cell>
          <cell r="B678" t="str">
            <v>845050</v>
          </cell>
          <cell r="C678" t="str">
            <v>TRAVEL EXPENSES MOBILIZATION  SHIP PERS.</v>
          </cell>
          <cell r="D678" t="str">
            <v>314596</v>
          </cell>
          <cell r="E678" t="str">
            <v>TELLI ABBAS</v>
          </cell>
          <cell r="F678">
            <v>2241</v>
          </cell>
          <cell r="G678">
            <v>0</v>
          </cell>
          <cell r="H678">
            <v>2241</v>
          </cell>
          <cell r="I678">
            <v>0</v>
          </cell>
        </row>
        <row r="679">
          <cell r="A679" t="str">
            <v>0000</v>
          </cell>
          <cell r="B679" t="str">
            <v>845050</v>
          </cell>
          <cell r="C679" t="str">
            <v>TRAVEL EXPENSES MOBILIZATION  SHIP PERS.</v>
          </cell>
          <cell r="D679" t="str">
            <v>314604</v>
          </cell>
          <cell r="E679" t="str">
            <v>TIMERGALIYEVA ZHANARA</v>
          </cell>
          <cell r="F679">
            <v>99751.54</v>
          </cell>
          <cell r="G679">
            <v>0</v>
          </cell>
          <cell r="H679">
            <v>99751.54</v>
          </cell>
          <cell r="I679">
            <v>0</v>
          </cell>
        </row>
        <row r="680">
          <cell r="A680" t="str">
            <v>0000</v>
          </cell>
          <cell r="B680" t="str">
            <v>845050</v>
          </cell>
          <cell r="C680" t="str">
            <v>TRAVEL EXPENSES MOBILIZATION  SHIP PERS.</v>
          </cell>
          <cell r="D680" t="str">
            <v>314704</v>
          </cell>
          <cell r="E680" t="str">
            <v>UZKAR</v>
          </cell>
          <cell r="F680">
            <v>692</v>
          </cell>
          <cell r="G680">
            <v>0</v>
          </cell>
          <cell r="H680">
            <v>692</v>
          </cell>
          <cell r="I680">
            <v>0</v>
          </cell>
        </row>
        <row r="681">
          <cell r="A681" t="str">
            <v>0000</v>
          </cell>
          <cell r="B681" t="str">
            <v>845050</v>
          </cell>
          <cell r="C681" t="str">
            <v>TRAVEL EXPENSES MOBILIZATION  SHIP PERS.</v>
          </cell>
          <cell r="D681" t="str">
            <v>314722</v>
          </cell>
          <cell r="E681" t="str">
            <v>VLADIMIROVICH VOROBYOV</v>
          </cell>
          <cell r="F681">
            <v>27495</v>
          </cell>
          <cell r="G681">
            <v>0</v>
          </cell>
          <cell r="H681">
            <v>27495</v>
          </cell>
          <cell r="I681">
            <v>0</v>
          </cell>
        </row>
        <row r="682">
          <cell r="A682" t="str">
            <v>0000</v>
          </cell>
          <cell r="B682" t="str">
            <v>845050</v>
          </cell>
          <cell r="C682" t="str">
            <v>TRAVEL EXPENSES MOBILIZATION  SHIP PERS.</v>
          </cell>
          <cell r="D682" t="str">
            <v>314726</v>
          </cell>
          <cell r="E682" t="str">
            <v>YALCIN HASAN</v>
          </cell>
          <cell r="F682">
            <v>4032</v>
          </cell>
          <cell r="G682">
            <v>0</v>
          </cell>
          <cell r="H682">
            <v>4032</v>
          </cell>
          <cell r="I682">
            <v>0</v>
          </cell>
        </row>
        <row r="683">
          <cell r="A683" t="str">
            <v>0000</v>
          </cell>
          <cell r="B683" t="str">
            <v>845050</v>
          </cell>
          <cell r="C683" t="str">
            <v>TRAVEL EXPENSES MOBILIZATION  SHIP PERS.</v>
          </cell>
          <cell r="D683" t="str">
            <v>314727</v>
          </cell>
          <cell r="E683" t="str">
            <v>YALCIN TEYFIK</v>
          </cell>
          <cell r="F683">
            <v>7295</v>
          </cell>
          <cell r="G683">
            <v>0</v>
          </cell>
          <cell r="H683">
            <v>7295</v>
          </cell>
          <cell r="I683">
            <v>0</v>
          </cell>
        </row>
        <row r="684">
          <cell r="A684" t="str">
            <v>0000</v>
          </cell>
          <cell r="B684" t="str">
            <v>845050</v>
          </cell>
          <cell r="C684" t="str">
            <v>TRAVEL EXPENSES MOBILIZATION  SHIP PERS.</v>
          </cell>
          <cell r="D684" t="str">
            <v>314733</v>
          </cell>
          <cell r="E684" t="str">
            <v>YASAR</v>
          </cell>
          <cell r="F684">
            <v>2917</v>
          </cell>
          <cell r="G684">
            <v>0</v>
          </cell>
          <cell r="H684">
            <v>2917</v>
          </cell>
          <cell r="I684">
            <v>0</v>
          </cell>
        </row>
        <row r="685">
          <cell r="A685" t="str">
            <v>0000</v>
          </cell>
          <cell r="B685" t="str">
            <v>845050</v>
          </cell>
          <cell r="C685" t="str">
            <v>TRAVEL EXPENSES MOBILIZATION  SHIP PERS.</v>
          </cell>
          <cell r="D685" t="str">
            <v>314735</v>
          </cell>
          <cell r="E685" t="str">
            <v>YAYLA KASIM</v>
          </cell>
          <cell r="F685">
            <v>2946</v>
          </cell>
          <cell r="G685">
            <v>0</v>
          </cell>
          <cell r="H685">
            <v>2946</v>
          </cell>
          <cell r="I685">
            <v>0</v>
          </cell>
        </row>
        <row r="686">
          <cell r="A686" t="str">
            <v>0000</v>
          </cell>
          <cell r="B686" t="str">
            <v>845050</v>
          </cell>
          <cell r="C686" t="str">
            <v>TRAVEL EXPENSES MOBILIZATION  SHIP PERS.</v>
          </cell>
          <cell r="D686" t="str">
            <v>314746</v>
          </cell>
          <cell r="E686" t="str">
            <v>ERMEKOVNA YELEUSSIZOVA</v>
          </cell>
          <cell r="F686">
            <v>1112</v>
          </cell>
          <cell r="G686">
            <v>0</v>
          </cell>
          <cell r="H686">
            <v>1112</v>
          </cell>
          <cell r="I686">
            <v>0</v>
          </cell>
        </row>
        <row r="687">
          <cell r="A687" t="str">
            <v>0000</v>
          </cell>
          <cell r="B687" t="str">
            <v>845050</v>
          </cell>
          <cell r="C687" t="str">
            <v>TRAVEL EXPENSES MOBILIZATION  SHIP PERS.</v>
          </cell>
          <cell r="D687" t="str">
            <v>314786</v>
          </cell>
          <cell r="E687" t="str">
            <v>YILMAZ SELIM</v>
          </cell>
          <cell r="F687">
            <v>10448</v>
          </cell>
          <cell r="G687">
            <v>0</v>
          </cell>
          <cell r="H687">
            <v>10448</v>
          </cell>
          <cell r="I687">
            <v>0</v>
          </cell>
        </row>
        <row r="688">
          <cell r="A688" t="str">
            <v>0000</v>
          </cell>
          <cell r="B688" t="str">
            <v>845050</v>
          </cell>
          <cell r="C688" t="str">
            <v>TRAVEL EXPENSES MOBILIZATION  SHIP PERS.</v>
          </cell>
          <cell r="D688" t="str">
            <v>314795</v>
          </cell>
          <cell r="E688" t="str">
            <v>YUZUAK</v>
          </cell>
          <cell r="F688">
            <v>985</v>
          </cell>
          <cell r="G688">
            <v>0</v>
          </cell>
          <cell r="H688">
            <v>985</v>
          </cell>
          <cell r="I688">
            <v>0</v>
          </cell>
        </row>
        <row r="689">
          <cell r="A689" t="str">
            <v>0000</v>
          </cell>
          <cell r="B689" t="str">
            <v>845050</v>
          </cell>
          <cell r="C689" t="str">
            <v>TRAVEL EXPENSES MOBILIZATION  SHIP PERS.</v>
          </cell>
          <cell r="D689" t="str">
            <v>316017</v>
          </cell>
          <cell r="E689" t="str">
            <v>IGOREVNA ZELENSKAYA</v>
          </cell>
          <cell r="F689">
            <v>15103</v>
          </cell>
          <cell r="G689">
            <v>0</v>
          </cell>
          <cell r="H689">
            <v>15103</v>
          </cell>
          <cell r="I689">
            <v>0</v>
          </cell>
        </row>
        <row r="690">
          <cell r="A690" t="str">
            <v>0000</v>
          </cell>
          <cell r="B690" t="str">
            <v>845050</v>
          </cell>
          <cell r="C690" t="str">
            <v>TRAVEL EXPENSES MOBILIZATION  SHIP PERS.</v>
          </cell>
          <cell r="D690" t="str">
            <v>316103</v>
          </cell>
          <cell r="E690" t="str">
            <v>ALMANZOR RENATO</v>
          </cell>
          <cell r="F690">
            <v>7219</v>
          </cell>
          <cell r="G690">
            <v>0</v>
          </cell>
          <cell r="H690">
            <v>7219</v>
          </cell>
          <cell r="I690">
            <v>0</v>
          </cell>
        </row>
        <row r="691">
          <cell r="A691" t="str">
            <v>0000</v>
          </cell>
          <cell r="B691" t="str">
            <v>845050</v>
          </cell>
          <cell r="C691" t="str">
            <v>TRAVEL EXPENSES MOBILIZATION  SHIP PERS.</v>
          </cell>
          <cell r="D691" t="str">
            <v>316106</v>
          </cell>
          <cell r="E691" t="str">
            <v>KOG YALCIN</v>
          </cell>
          <cell r="F691">
            <v>1904</v>
          </cell>
          <cell r="G691">
            <v>0</v>
          </cell>
          <cell r="H691">
            <v>1904</v>
          </cell>
          <cell r="I691">
            <v>0</v>
          </cell>
        </row>
        <row r="692">
          <cell r="A692" t="str">
            <v>0000</v>
          </cell>
          <cell r="B692" t="str">
            <v>845050</v>
          </cell>
          <cell r="C692" t="str">
            <v>TRAVEL EXPENSES MOBILIZATION  SHIP PERS.</v>
          </cell>
          <cell r="D692" t="str">
            <v>316107</v>
          </cell>
          <cell r="E692" t="str">
            <v>KOJNEKSIZ AHMET</v>
          </cell>
          <cell r="F692">
            <v>939</v>
          </cell>
          <cell r="G692">
            <v>0</v>
          </cell>
          <cell r="H692">
            <v>939</v>
          </cell>
          <cell r="I692">
            <v>0</v>
          </cell>
        </row>
        <row r="693">
          <cell r="A693" t="str">
            <v>0000</v>
          </cell>
          <cell r="B693" t="str">
            <v>845050</v>
          </cell>
          <cell r="C693" t="str">
            <v>TRAVEL EXPENSES MOBILIZATION  SHIP PERS.</v>
          </cell>
          <cell r="D693" t="str">
            <v>316110</v>
          </cell>
          <cell r="E693" t="str">
            <v>LUKPANOVA ZHANNA</v>
          </cell>
          <cell r="F693">
            <v>595198.29</v>
          </cell>
          <cell r="G693">
            <v>0</v>
          </cell>
          <cell r="H693">
            <v>595198.29</v>
          </cell>
          <cell r="I693">
            <v>0</v>
          </cell>
        </row>
        <row r="694">
          <cell r="A694" t="str">
            <v>0000</v>
          </cell>
          <cell r="B694" t="str">
            <v>845050</v>
          </cell>
          <cell r="C694" t="str">
            <v>TRAVEL EXPENSES MOBILIZATION  SHIP PERS.</v>
          </cell>
          <cell r="D694" t="str">
            <v>316111</v>
          </cell>
          <cell r="E694" t="str">
            <v>MANGUAT JUNAR</v>
          </cell>
          <cell r="F694">
            <v>23465</v>
          </cell>
          <cell r="G694">
            <v>0</v>
          </cell>
          <cell r="H694">
            <v>23465</v>
          </cell>
          <cell r="I694">
            <v>0</v>
          </cell>
        </row>
        <row r="695">
          <cell r="A695" t="str">
            <v>0000</v>
          </cell>
          <cell r="B695" t="str">
            <v>845050</v>
          </cell>
          <cell r="C695" t="str">
            <v>TRAVEL EXPENSES MOBILIZATION  SHIP PERS.</v>
          </cell>
          <cell r="D695" t="str">
            <v>P002037</v>
          </cell>
          <cell r="E695" t="str">
            <v>DORE RENZO</v>
          </cell>
          <cell r="F695">
            <v>5808</v>
          </cell>
          <cell r="G695">
            <v>0</v>
          </cell>
          <cell r="H695">
            <v>5808</v>
          </cell>
          <cell r="I695">
            <v>0</v>
          </cell>
        </row>
        <row r="696">
          <cell r="A696" t="str">
            <v>0000</v>
          </cell>
          <cell r="B696" t="str">
            <v>845050</v>
          </cell>
          <cell r="C696" t="str">
            <v>TRAVEL EXPENSES MOBILIZATION  SHIP PERS.</v>
          </cell>
          <cell r="D696" t="str">
            <v>P02043</v>
          </cell>
          <cell r="E696" t="str">
            <v>FANNI RENATO</v>
          </cell>
          <cell r="F696">
            <v>5152</v>
          </cell>
          <cell r="G696">
            <v>0</v>
          </cell>
          <cell r="H696">
            <v>5152</v>
          </cell>
          <cell r="I696">
            <v>0</v>
          </cell>
        </row>
        <row r="697">
          <cell r="A697" t="str">
            <v>0000</v>
          </cell>
          <cell r="B697" t="str">
            <v>845050</v>
          </cell>
          <cell r="C697" t="str">
            <v>TRAVEL EXPENSES MOBILIZATION  SHIP PERS.</v>
          </cell>
          <cell r="D697" t="str">
            <v>P06065</v>
          </cell>
          <cell r="E697" t="str">
            <v>ARNALDO ARDITI</v>
          </cell>
          <cell r="F697">
            <v>18649</v>
          </cell>
          <cell r="G697">
            <v>0</v>
          </cell>
          <cell r="H697">
            <v>18649</v>
          </cell>
          <cell r="I697">
            <v>0</v>
          </cell>
        </row>
        <row r="698">
          <cell r="A698" t="str">
            <v>0000</v>
          </cell>
          <cell r="B698" t="str">
            <v>845050</v>
          </cell>
          <cell r="C698" t="str">
            <v>TRAVEL EXPENSES MOBILIZATION  SHIP PERS.</v>
          </cell>
          <cell r="D698" t="str">
            <v>P08473</v>
          </cell>
          <cell r="E698" t="str">
            <v>SANTARELLI</v>
          </cell>
          <cell r="F698">
            <v>11212</v>
          </cell>
          <cell r="G698">
            <v>0</v>
          </cell>
          <cell r="H698">
            <v>11212</v>
          </cell>
          <cell r="I698">
            <v>0</v>
          </cell>
        </row>
        <row r="699">
          <cell r="A699" t="str">
            <v>0000</v>
          </cell>
          <cell r="B699" t="str">
            <v>845050</v>
          </cell>
          <cell r="C699" t="str">
            <v>TRAVEL EXPENSES MOBILIZATION  SHIP PERS.</v>
          </cell>
          <cell r="D699" t="str">
            <v>P13771</v>
          </cell>
          <cell r="E699" t="str">
            <v>STARNIERI</v>
          </cell>
          <cell r="F699">
            <v>12437</v>
          </cell>
          <cell r="G699">
            <v>0</v>
          </cell>
          <cell r="H699">
            <v>12437</v>
          </cell>
          <cell r="I699">
            <v>0</v>
          </cell>
        </row>
        <row r="700">
          <cell r="A700" t="str">
            <v>0000</v>
          </cell>
          <cell r="B700" t="str">
            <v>845050</v>
          </cell>
          <cell r="C700" t="str">
            <v>TRAVEL EXPENSES MOBILIZATION  SHIP PERS.</v>
          </cell>
          <cell r="D700" t="str">
            <v>P13894</v>
          </cell>
          <cell r="E700" t="str">
            <v>MARCON GIUSEPPE</v>
          </cell>
          <cell r="F700">
            <v>43567</v>
          </cell>
          <cell r="G700">
            <v>0</v>
          </cell>
          <cell r="H700">
            <v>43567</v>
          </cell>
          <cell r="I700">
            <v>0</v>
          </cell>
        </row>
        <row r="701">
          <cell r="A701" t="str">
            <v>0000</v>
          </cell>
          <cell r="B701" t="str">
            <v>845050</v>
          </cell>
          <cell r="C701" t="str">
            <v>TRAVEL EXPENSES MOBILIZATION  SHIP PERS.</v>
          </cell>
          <cell r="D701" t="str">
            <v>P13950</v>
          </cell>
          <cell r="E701" t="str">
            <v>FAVARO ENZO</v>
          </cell>
          <cell r="F701">
            <v>8878</v>
          </cell>
          <cell r="G701">
            <v>0</v>
          </cell>
          <cell r="H701">
            <v>8878</v>
          </cell>
          <cell r="I701">
            <v>0</v>
          </cell>
        </row>
        <row r="702">
          <cell r="A702" t="str">
            <v>0000</v>
          </cell>
          <cell r="B702" t="str">
            <v>845050</v>
          </cell>
          <cell r="C702" t="str">
            <v>TRAVEL EXPENSES MOBILIZATION  SHIP PERS.</v>
          </cell>
          <cell r="D702" t="str">
            <v>P14453</v>
          </cell>
          <cell r="E702" t="str">
            <v>VIOLA SALVATORE</v>
          </cell>
          <cell r="F702">
            <v>9271</v>
          </cell>
          <cell r="G702">
            <v>0</v>
          </cell>
          <cell r="H702">
            <v>9271</v>
          </cell>
          <cell r="I702">
            <v>0</v>
          </cell>
        </row>
        <row r="703">
          <cell r="A703" t="str">
            <v>0000</v>
          </cell>
          <cell r="B703" t="str">
            <v>845050</v>
          </cell>
          <cell r="C703" t="str">
            <v>TRAVEL EXPENSES MOBILIZATION  SHIP PERS.</v>
          </cell>
          <cell r="D703" t="str">
            <v>P14457</v>
          </cell>
          <cell r="E703" t="str">
            <v>ANTONELLI GIOVANNI</v>
          </cell>
          <cell r="F703">
            <v>10159</v>
          </cell>
          <cell r="G703">
            <v>0</v>
          </cell>
          <cell r="H703">
            <v>10159</v>
          </cell>
          <cell r="I703">
            <v>0</v>
          </cell>
        </row>
        <row r="704">
          <cell r="A704" t="str">
            <v>0000</v>
          </cell>
          <cell r="B704" t="str">
            <v>845050</v>
          </cell>
          <cell r="C704" t="str">
            <v>TRAVEL EXPENSES MOBILIZATION  SHIP PERS.</v>
          </cell>
          <cell r="D704" t="str">
            <v>P16159</v>
          </cell>
          <cell r="E704" t="str">
            <v>TAVANELLI FELICE ANGELO</v>
          </cell>
          <cell r="F704">
            <v>37843</v>
          </cell>
          <cell r="G704">
            <v>0</v>
          </cell>
          <cell r="H704">
            <v>37843</v>
          </cell>
          <cell r="I704">
            <v>0</v>
          </cell>
        </row>
        <row r="705">
          <cell r="A705" t="str">
            <v>0000</v>
          </cell>
          <cell r="B705" t="str">
            <v>845050</v>
          </cell>
          <cell r="C705" t="str">
            <v>TRAVEL EXPENSES MOBILIZATION  SHIP PERS.</v>
          </cell>
          <cell r="D705" t="str">
            <v>P16177</v>
          </cell>
          <cell r="E705" t="str">
            <v>BELMONTE DINO</v>
          </cell>
          <cell r="F705">
            <v>14571</v>
          </cell>
          <cell r="G705">
            <v>0</v>
          </cell>
          <cell r="H705">
            <v>14571</v>
          </cell>
          <cell r="I705">
            <v>0</v>
          </cell>
        </row>
        <row r="706">
          <cell r="A706" t="str">
            <v>0000</v>
          </cell>
          <cell r="B706" t="str">
            <v>845050</v>
          </cell>
          <cell r="C706" t="str">
            <v>TRAVEL EXPENSES MOBILIZATION  SHIP PERS.</v>
          </cell>
          <cell r="D706" t="str">
            <v>P56218</v>
          </cell>
          <cell r="E706" t="str">
            <v>ANGELOTTI ADRIANO</v>
          </cell>
          <cell r="F706">
            <v>16191</v>
          </cell>
          <cell r="G706">
            <v>0</v>
          </cell>
          <cell r="H706">
            <v>16191</v>
          </cell>
          <cell r="I706">
            <v>0</v>
          </cell>
        </row>
        <row r="707">
          <cell r="A707" t="str">
            <v>0000</v>
          </cell>
          <cell r="B707" t="str">
            <v>845050</v>
          </cell>
          <cell r="C707" t="str">
            <v>TRAVEL EXPENSES MOBILIZATION  SHIP PERS.</v>
          </cell>
          <cell r="D707" t="str">
            <v>P56854</v>
          </cell>
          <cell r="E707" t="str">
            <v>CASTAGNA ALESSANDRO</v>
          </cell>
          <cell r="F707">
            <v>126593</v>
          </cell>
          <cell r="G707">
            <v>0</v>
          </cell>
          <cell r="H707">
            <v>126593</v>
          </cell>
          <cell r="I707">
            <v>0</v>
          </cell>
        </row>
        <row r="708">
          <cell r="A708" t="str">
            <v>0000</v>
          </cell>
          <cell r="B708" t="str">
            <v>845050</v>
          </cell>
          <cell r="C708" t="str">
            <v>TRAVEL EXPENSES MOBILIZATION  SHIP PERS.</v>
          </cell>
          <cell r="D708" t="str">
            <v>P56874</v>
          </cell>
          <cell r="E708" t="str">
            <v>GALANTI GUGLIELMO</v>
          </cell>
          <cell r="F708">
            <v>5089</v>
          </cell>
          <cell r="G708">
            <v>0</v>
          </cell>
          <cell r="H708">
            <v>5089</v>
          </cell>
          <cell r="I708">
            <v>0</v>
          </cell>
        </row>
        <row r="709">
          <cell r="A709" t="str">
            <v>0000</v>
          </cell>
          <cell r="B709" t="str">
            <v>845050</v>
          </cell>
          <cell r="C709" t="str">
            <v>TRAVEL EXPENSES MOBILIZATION  SHIP PERS.</v>
          </cell>
          <cell r="D709" t="str">
            <v>P57458</v>
          </cell>
          <cell r="E709" t="str">
            <v>GONZALES</v>
          </cell>
          <cell r="F709">
            <v>3600</v>
          </cell>
          <cell r="G709">
            <v>0</v>
          </cell>
          <cell r="H709">
            <v>3600</v>
          </cell>
          <cell r="I709">
            <v>0</v>
          </cell>
        </row>
        <row r="710">
          <cell r="A710" t="str">
            <v>0000</v>
          </cell>
          <cell r="B710" t="str">
            <v>845050</v>
          </cell>
          <cell r="C710" t="str">
            <v>TRAVEL EXPENSES MOBILIZATION  SHIP PERS.</v>
          </cell>
          <cell r="D710" t="str">
            <v>P58029</v>
          </cell>
          <cell r="E710" t="str">
            <v>QUITADANO MICHELE</v>
          </cell>
          <cell r="F710">
            <v>12159</v>
          </cell>
          <cell r="G710">
            <v>0</v>
          </cell>
          <cell r="H710">
            <v>12159</v>
          </cell>
          <cell r="I710">
            <v>0</v>
          </cell>
        </row>
        <row r="711">
          <cell r="A711" t="str">
            <v>0000</v>
          </cell>
          <cell r="B711" t="str">
            <v>845050</v>
          </cell>
          <cell r="C711" t="str">
            <v>TRAVEL EXPENSES MOBILIZATION  SHIP PERS.</v>
          </cell>
          <cell r="D711" t="str">
            <v>P58214</v>
          </cell>
          <cell r="E711" t="str">
            <v>LA TERRA  FRANCESCO</v>
          </cell>
          <cell r="F711">
            <v>10418</v>
          </cell>
          <cell r="G711">
            <v>0</v>
          </cell>
          <cell r="H711">
            <v>10418</v>
          </cell>
          <cell r="I711">
            <v>0</v>
          </cell>
        </row>
        <row r="712">
          <cell r="A712" t="str">
            <v>0000</v>
          </cell>
          <cell r="B712" t="str">
            <v>845050</v>
          </cell>
          <cell r="C712" t="str">
            <v>TRAVEL EXPENSES MOBILIZATION  SHIP PERS.</v>
          </cell>
          <cell r="D712" t="str">
            <v>P58251</v>
          </cell>
          <cell r="E712" t="str">
            <v>D'ERRICO GILBERTO</v>
          </cell>
          <cell r="F712">
            <v>12875</v>
          </cell>
          <cell r="G712">
            <v>0</v>
          </cell>
          <cell r="H712">
            <v>12875</v>
          </cell>
          <cell r="I712">
            <v>0</v>
          </cell>
        </row>
        <row r="713">
          <cell r="A713" t="str">
            <v>0000</v>
          </cell>
          <cell r="B713" t="str">
            <v>845050</v>
          </cell>
          <cell r="C713" t="str">
            <v>TRAVEL EXPENSES MOBILIZATION  SHIP PERS.</v>
          </cell>
          <cell r="D713" t="str">
            <v>P58373</v>
          </cell>
          <cell r="E713" t="str">
            <v>DE MUNTAS LORIS</v>
          </cell>
          <cell r="F713">
            <v>17580</v>
          </cell>
          <cell r="G713">
            <v>0</v>
          </cell>
          <cell r="H713">
            <v>17580</v>
          </cell>
          <cell r="I713">
            <v>0</v>
          </cell>
        </row>
        <row r="714">
          <cell r="A714" t="str">
            <v>0000</v>
          </cell>
          <cell r="B714" t="str">
            <v>845050</v>
          </cell>
          <cell r="C714" t="str">
            <v>TRAVEL EXPENSES MOBILIZATION  SHIP PERS.</v>
          </cell>
          <cell r="D714" t="str">
            <v>P60892</v>
          </cell>
          <cell r="E714" t="str">
            <v>LIZZA</v>
          </cell>
          <cell r="F714">
            <v>6311</v>
          </cell>
          <cell r="G714">
            <v>0</v>
          </cell>
          <cell r="H714">
            <v>6311</v>
          </cell>
          <cell r="I714">
            <v>0</v>
          </cell>
        </row>
        <row r="715">
          <cell r="A715" t="str">
            <v>0000</v>
          </cell>
          <cell r="B715" t="str">
            <v>845080</v>
          </cell>
          <cell r="C715" t="str">
            <v>TRAINING AND UPGRADING COSTS FOR PERSONNEL</v>
          </cell>
          <cell r="D715">
            <v>0</v>
          </cell>
          <cell r="E715">
            <v>0</v>
          </cell>
          <cell r="F715">
            <v>686723.84</v>
          </cell>
          <cell r="G715">
            <v>0</v>
          </cell>
          <cell r="H715">
            <v>686723.84</v>
          </cell>
          <cell r="I715">
            <v>0</v>
          </cell>
        </row>
        <row r="716">
          <cell r="A716" t="str">
            <v>0000</v>
          </cell>
          <cell r="B716" t="str">
            <v>845120</v>
          </cell>
          <cell r="C716" t="str">
            <v>RECRUITMENT COSTS</v>
          </cell>
          <cell r="D716" t="str">
            <v>313263</v>
          </cell>
          <cell r="E716" t="str">
            <v>ABDRAKHMANOV AIBOLAT</v>
          </cell>
          <cell r="F716">
            <v>1265</v>
          </cell>
          <cell r="G716">
            <v>0</v>
          </cell>
          <cell r="H716">
            <v>1265</v>
          </cell>
          <cell r="I716">
            <v>0</v>
          </cell>
        </row>
        <row r="717">
          <cell r="A717" t="str">
            <v>0000</v>
          </cell>
          <cell r="B717" t="str">
            <v>845120</v>
          </cell>
          <cell r="C717" t="str">
            <v>RECRUITMENT COSTS</v>
          </cell>
          <cell r="D717" t="str">
            <v>313342</v>
          </cell>
          <cell r="E717" t="str">
            <v>ALKHAMZHANOV MURAT</v>
          </cell>
          <cell r="F717">
            <v>3827</v>
          </cell>
          <cell r="G717">
            <v>0</v>
          </cell>
          <cell r="H717">
            <v>3827</v>
          </cell>
          <cell r="I717">
            <v>0</v>
          </cell>
        </row>
        <row r="718">
          <cell r="A718" t="str">
            <v>0000</v>
          </cell>
          <cell r="B718" t="str">
            <v>845120</v>
          </cell>
          <cell r="C718" t="str">
            <v>RECRUITMENT COSTS</v>
          </cell>
          <cell r="D718" t="str">
            <v>313349</v>
          </cell>
          <cell r="E718" t="str">
            <v>ALTUNIN VIKTOR</v>
          </cell>
          <cell r="F718">
            <v>1993</v>
          </cell>
          <cell r="G718">
            <v>0</v>
          </cell>
          <cell r="H718">
            <v>1993</v>
          </cell>
          <cell r="I718">
            <v>0</v>
          </cell>
        </row>
        <row r="719">
          <cell r="A719" t="str">
            <v>0000</v>
          </cell>
          <cell r="B719" t="str">
            <v>845120</v>
          </cell>
          <cell r="C719" t="str">
            <v>RECRUITMENT COSTS</v>
          </cell>
          <cell r="D719" t="str">
            <v>313508</v>
          </cell>
          <cell r="E719" t="str">
            <v>BERGALIYEV MERALI GUBAIDULLINOVICH</v>
          </cell>
          <cell r="F719">
            <v>2105</v>
          </cell>
          <cell r="G719">
            <v>0</v>
          </cell>
          <cell r="H719">
            <v>2105</v>
          </cell>
          <cell r="I719">
            <v>0</v>
          </cell>
        </row>
        <row r="720">
          <cell r="A720" t="str">
            <v>0000</v>
          </cell>
          <cell r="B720" t="str">
            <v>845120</v>
          </cell>
          <cell r="C720" t="str">
            <v>RECRUITMENT COSTS</v>
          </cell>
          <cell r="D720" t="str">
            <v>313597</v>
          </cell>
          <cell r="E720" t="str">
            <v>ALEXEYEVICH CHUPRIN</v>
          </cell>
          <cell r="F720">
            <v>2105</v>
          </cell>
          <cell r="G720">
            <v>0</v>
          </cell>
          <cell r="H720">
            <v>2105</v>
          </cell>
          <cell r="I720">
            <v>0</v>
          </cell>
        </row>
        <row r="721">
          <cell r="A721" t="str">
            <v>0000</v>
          </cell>
          <cell r="B721" t="str">
            <v>845120</v>
          </cell>
          <cell r="C721" t="str">
            <v>RECRUITMENT COSTS</v>
          </cell>
          <cell r="D721" t="str">
            <v>313674</v>
          </cell>
          <cell r="E721" t="str">
            <v>AIDYROVICH DISMURZOV</v>
          </cell>
          <cell r="F721">
            <v>1546</v>
          </cell>
          <cell r="G721">
            <v>0</v>
          </cell>
          <cell r="H721">
            <v>1546</v>
          </cell>
          <cell r="I721">
            <v>0</v>
          </cell>
        </row>
        <row r="722">
          <cell r="A722" t="str">
            <v>0000</v>
          </cell>
          <cell r="B722" t="str">
            <v>845120</v>
          </cell>
          <cell r="C722" t="str">
            <v>RECRUITMENT COSTS</v>
          </cell>
          <cell r="D722" t="str">
            <v>313770</v>
          </cell>
          <cell r="E722" t="str">
            <v>MUKHTARZHANOVICH GATSAYEV</v>
          </cell>
          <cell r="F722">
            <v>1546</v>
          </cell>
          <cell r="G722">
            <v>0</v>
          </cell>
          <cell r="H722">
            <v>1546</v>
          </cell>
          <cell r="I722">
            <v>0</v>
          </cell>
        </row>
        <row r="723">
          <cell r="A723" t="str">
            <v>0000</v>
          </cell>
          <cell r="B723" t="str">
            <v>845120</v>
          </cell>
          <cell r="C723" t="str">
            <v>RECRUITMENT COSTS</v>
          </cell>
          <cell r="D723" t="str">
            <v>313890</v>
          </cell>
          <cell r="E723" t="str">
            <v>NABIULLINOVICH KABDYGALIYEV</v>
          </cell>
          <cell r="F723">
            <v>2663</v>
          </cell>
          <cell r="G723">
            <v>0</v>
          </cell>
          <cell r="H723">
            <v>2663</v>
          </cell>
          <cell r="I723">
            <v>0</v>
          </cell>
        </row>
        <row r="724">
          <cell r="A724" t="str">
            <v>0000</v>
          </cell>
          <cell r="B724" t="str">
            <v>845120</v>
          </cell>
          <cell r="C724" t="str">
            <v>RECRUITMENT COSTS</v>
          </cell>
          <cell r="D724" t="str">
            <v>313978</v>
          </cell>
          <cell r="E724" t="str">
            <v>AGAYDAROVICH KENZHEGARIN</v>
          </cell>
          <cell r="F724">
            <v>2105</v>
          </cell>
          <cell r="G724">
            <v>0</v>
          </cell>
          <cell r="H724">
            <v>2105</v>
          </cell>
          <cell r="I724">
            <v>0</v>
          </cell>
        </row>
        <row r="725">
          <cell r="A725" t="str">
            <v>0000</v>
          </cell>
          <cell r="B725" t="str">
            <v>845120</v>
          </cell>
          <cell r="C725" t="str">
            <v>RECRUITMENT COSTS</v>
          </cell>
          <cell r="D725" t="str">
            <v>314119</v>
          </cell>
          <cell r="E725" t="str">
            <v>SERIKOVICH LUKPANOV</v>
          </cell>
          <cell r="F725">
            <v>3242</v>
          </cell>
          <cell r="G725">
            <v>0</v>
          </cell>
          <cell r="H725">
            <v>3242</v>
          </cell>
          <cell r="I725">
            <v>0</v>
          </cell>
        </row>
        <row r="726">
          <cell r="A726" t="str">
            <v>0000</v>
          </cell>
          <cell r="B726" t="str">
            <v>845120</v>
          </cell>
          <cell r="C726" t="str">
            <v>RECRUITMENT COSTS</v>
          </cell>
          <cell r="D726" t="str">
            <v>314211</v>
          </cell>
          <cell r="E726" t="str">
            <v>BAKTAGALIYEVICH MULDAGALIYEV</v>
          </cell>
          <cell r="F726">
            <v>3053</v>
          </cell>
          <cell r="G726">
            <v>0</v>
          </cell>
          <cell r="H726">
            <v>3053</v>
          </cell>
          <cell r="I726">
            <v>0</v>
          </cell>
        </row>
        <row r="727">
          <cell r="A727" t="str">
            <v>0000</v>
          </cell>
          <cell r="B727" t="str">
            <v>845120</v>
          </cell>
          <cell r="C727" t="str">
            <v>RECRUITMENT COSTS</v>
          </cell>
          <cell r="D727" t="str">
            <v>314287</v>
          </cell>
          <cell r="E727" t="str">
            <v>SRALIYEVICH NURPEISSOV</v>
          </cell>
          <cell r="F727">
            <v>2292</v>
          </cell>
          <cell r="G727">
            <v>0</v>
          </cell>
          <cell r="H727">
            <v>2292</v>
          </cell>
          <cell r="I727">
            <v>0</v>
          </cell>
        </row>
        <row r="728">
          <cell r="A728" t="str">
            <v>0000</v>
          </cell>
          <cell r="B728" t="str">
            <v>845120</v>
          </cell>
          <cell r="C728" t="str">
            <v>RECRUITMENT COSTS</v>
          </cell>
          <cell r="D728" t="str">
            <v>314421</v>
          </cell>
          <cell r="E728" t="str">
            <v>GARIFULLIYEVICH SAGIYEV</v>
          </cell>
          <cell r="F728">
            <v>2663</v>
          </cell>
          <cell r="G728">
            <v>0</v>
          </cell>
          <cell r="H728">
            <v>2663</v>
          </cell>
          <cell r="I728">
            <v>0</v>
          </cell>
        </row>
        <row r="729">
          <cell r="A729" t="str">
            <v>0000</v>
          </cell>
          <cell r="B729" t="str">
            <v>845120</v>
          </cell>
          <cell r="C729" t="str">
            <v>RECRUITMENT COSTS</v>
          </cell>
          <cell r="D729" t="str">
            <v>314564</v>
          </cell>
          <cell r="E729" t="str">
            <v>KOZHAKHMETOVICH SYRYMOV</v>
          </cell>
          <cell r="F729">
            <v>2885</v>
          </cell>
          <cell r="G729">
            <v>0</v>
          </cell>
          <cell r="H729">
            <v>2885</v>
          </cell>
          <cell r="I729">
            <v>0</v>
          </cell>
        </row>
        <row r="730">
          <cell r="A730" t="str">
            <v>0000</v>
          </cell>
          <cell r="B730" t="str">
            <v>845120</v>
          </cell>
          <cell r="C730" t="str">
            <v>RECRUITMENT COSTS</v>
          </cell>
          <cell r="D730" t="str">
            <v>314824</v>
          </cell>
          <cell r="E730" t="str">
            <v>KALDASHEVICH ZHAREKEYEV</v>
          </cell>
          <cell r="F730">
            <v>920</v>
          </cell>
          <cell r="G730">
            <v>0</v>
          </cell>
          <cell r="H730">
            <v>920</v>
          </cell>
          <cell r="I730">
            <v>0</v>
          </cell>
        </row>
        <row r="731">
          <cell r="A731" t="str">
            <v>0000</v>
          </cell>
          <cell r="B731" t="str">
            <v>845120</v>
          </cell>
          <cell r="C731" t="str">
            <v>RECRUITMENT COSTS</v>
          </cell>
          <cell r="D731" t="str">
            <v>314851</v>
          </cell>
          <cell r="E731" t="str">
            <v>ZHULBAEVICH ZHUMABAYEV</v>
          </cell>
          <cell r="F731">
            <v>14750</v>
          </cell>
          <cell r="G731">
            <v>0</v>
          </cell>
          <cell r="H731">
            <v>14750</v>
          </cell>
          <cell r="I731">
            <v>0</v>
          </cell>
        </row>
        <row r="732">
          <cell r="A732" t="str">
            <v>0000</v>
          </cell>
          <cell r="B732" t="str">
            <v>845120</v>
          </cell>
          <cell r="C732" t="str">
            <v>RECRUITMENT COSTS</v>
          </cell>
          <cell r="D732" t="str">
            <v>314863</v>
          </cell>
          <cell r="E732" t="str">
            <v>ZHUMATOV ASYLBEK MURATZHANOVICH</v>
          </cell>
          <cell r="F732">
            <v>8510</v>
          </cell>
          <cell r="G732">
            <v>0</v>
          </cell>
          <cell r="H732">
            <v>8510</v>
          </cell>
          <cell r="I732">
            <v>0</v>
          </cell>
        </row>
        <row r="733">
          <cell r="A733" t="str">
            <v>0000</v>
          </cell>
          <cell r="B733" t="str">
            <v>845120</v>
          </cell>
          <cell r="C733" t="str">
            <v>RECRUITMENT COSTS</v>
          </cell>
          <cell r="D733" t="str">
            <v>316096</v>
          </cell>
          <cell r="E733" t="str">
            <v>AITYBAEV BOLATBEK</v>
          </cell>
          <cell r="F733">
            <v>1000</v>
          </cell>
          <cell r="G733">
            <v>0</v>
          </cell>
          <cell r="H733">
            <v>1000</v>
          </cell>
          <cell r="I733">
            <v>0</v>
          </cell>
        </row>
        <row r="734">
          <cell r="A734" t="str">
            <v>0000</v>
          </cell>
          <cell r="B734" t="str">
            <v>845120</v>
          </cell>
          <cell r="C734" t="str">
            <v>RECRUITMENT COSTS</v>
          </cell>
          <cell r="D734" t="str">
            <v>316104</v>
          </cell>
          <cell r="E734" t="str">
            <v>BAKTYGALIYEV SABIT</v>
          </cell>
          <cell r="F734">
            <v>1213</v>
          </cell>
          <cell r="G734">
            <v>0</v>
          </cell>
          <cell r="H734">
            <v>1213</v>
          </cell>
          <cell r="I734">
            <v>0</v>
          </cell>
        </row>
        <row r="735">
          <cell r="A735" t="str">
            <v>0000</v>
          </cell>
          <cell r="B735" t="str">
            <v>845120</v>
          </cell>
          <cell r="C735" t="str">
            <v>RECRUITMENT COSTS</v>
          </cell>
          <cell r="D735" t="str">
            <v>316108</v>
          </cell>
          <cell r="E735" t="str">
            <v>KADYROV SERIK</v>
          </cell>
          <cell r="F735">
            <v>3447</v>
          </cell>
          <cell r="G735">
            <v>0</v>
          </cell>
          <cell r="H735">
            <v>3447</v>
          </cell>
          <cell r="I735">
            <v>0</v>
          </cell>
        </row>
        <row r="736">
          <cell r="A736" t="str">
            <v>0000</v>
          </cell>
          <cell r="B736" t="str">
            <v>845120</v>
          </cell>
          <cell r="C736" t="str">
            <v>RECRUITMENT COSTS</v>
          </cell>
          <cell r="D736" t="str">
            <v>316109</v>
          </cell>
          <cell r="E736" t="str">
            <v>KHUISAINOVA ZARIMA</v>
          </cell>
          <cell r="F736">
            <v>34350</v>
          </cell>
          <cell r="G736">
            <v>0</v>
          </cell>
          <cell r="H736">
            <v>34350</v>
          </cell>
          <cell r="I736">
            <v>0</v>
          </cell>
        </row>
        <row r="737">
          <cell r="A737" t="str">
            <v>0000</v>
          </cell>
          <cell r="B737" t="str">
            <v>845120</v>
          </cell>
          <cell r="C737" t="str">
            <v>RECRUITMENT COSTS</v>
          </cell>
          <cell r="D737" t="str">
            <v>316112</v>
          </cell>
          <cell r="E737" t="str">
            <v>UTAUBAYEVA GULNARA</v>
          </cell>
          <cell r="F737">
            <v>35918.26</v>
          </cell>
          <cell r="G737">
            <v>0</v>
          </cell>
          <cell r="H737">
            <v>35918.26</v>
          </cell>
          <cell r="I737">
            <v>0</v>
          </cell>
        </row>
        <row r="738">
          <cell r="A738" t="str">
            <v>0000</v>
          </cell>
          <cell r="B738" t="str">
            <v>845130</v>
          </cell>
          <cell r="C738" t="str">
            <v>REFUND OF CANTEEN EXPENSES BY THIRD PARTIES</v>
          </cell>
          <cell r="D738" t="str">
            <v>34992</v>
          </cell>
          <cell r="E738" t="str">
            <v>TURMYS SERVICE PUBLIC UTILITY</v>
          </cell>
          <cell r="F738">
            <v>1594847.6</v>
          </cell>
          <cell r="G738">
            <v>0</v>
          </cell>
          <cell r="H738">
            <v>1594847.6</v>
          </cell>
          <cell r="I738">
            <v>0</v>
          </cell>
        </row>
        <row r="739">
          <cell r="A739" t="str">
            <v>0000</v>
          </cell>
          <cell r="B739" t="str">
            <v>845130</v>
          </cell>
          <cell r="C739" t="str">
            <v>REFUND OF CANTEEN EXPENSES BY THIRD PARTIES</v>
          </cell>
          <cell r="D739" t="str">
            <v>36654</v>
          </cell>
          <cell r="E739" t="str">
            <v>REIM LLP</v>
          </cell>
          <cell r="F739">
            <v>14747.83</v>
          </cell>
          <cell r="G739">
            <v>0</v>
          </cell>
          <cell r="H739">
            <v>14747.83</v>
          </cell>
          <cell r="I739">
            <v>0</v>
          </cell>
        </row>
        <row r="740">
          <cell r="A740" t="str">
            <v>0000</v>
          </cell>
          <cell r="B740" t="str">
            <v>845200</v>
          </cell>
          <cell r="C740" t="str">
            <v>ADVERTISING, CREATIVITY &amp; PURCHASE OF SPACE COSTS</v>
          </cell>
          <cell r="D740" t="str">
            <v>38185</v>
          </cell>
          <cell r="E740" t="str">
            <v>OGNI MANGISTAU</v>
          </cell>
          <cell r="F740">
            <v>18000</v>
          </cell>
          <cell r="G740">
            <v>0</v>
          </cell>
          <cell r="H740">
            <v>18000</v>
          </cell>
          <cell r="I740">
            <v>0</v>
          </cell>
        </row>
        <row r="741">
          <cell r="A741" t="str">
            <v>0000</v>
          </cell>
          <cell r="B741" t="str">
            <v>845200</v>
          </cell>
          <cell r="C741" t="str">
            <v>ADVERTISING, CREATIVITY &amp; PURCHASE OF SPACE COSTS</v>
          </cell>
          <cell r="D741" t="str">
            <v>38374</v>
          </cell>
          <cell r="E741" t="str">
            <v>GOOD WOOD LTD</v>
          </cell>
          <cell r="F741">
            <v>94607.61</v>
          </cell>
          <cell r="G741">
            <v>0</v>
          </cell>
          <cell r="H741">
            <v>94607.61</v>
          </cell>
          <cell r="I741">
            <v>0</v>
          </cell>
        </row>
        <row r="742">
          <cell r="A742" t="str">
            <v>0000</v>
          </cell>
          <cell r="B742" t="str">
            <v>845200</v>
          </cell>
          <cell r="C742" t="str">
            <v>ADVERTISING, CREATIVITY &amp; PURCHASE OF SPACE COSTS</v>
          </cell>
          <cell r="D742" t="str">
            <v>39559</v>
          </cell>
          <cell r="E742" t="str">
            <v>MANGYSTAU GAZETA GKP</v>
          </cell>
          <cell r="F742">
            <v>22080</v>
          </cell>
          <cell r="G742">
            <v>0</v>
          </cell>
          <cell r="H742">
            <v>22080</v>
          </cell>
          <cell r="I742">
            <v>0</v>
          </cell>
        </row>
        <row r="743">
          <cell r="A743" t="str">
            <v>0000</v>
          </cell>
          <cell r="B743" t="str">
            <v>845230</v>
          </cell>
          <cell r="C743" t="str">
            <v>REPRESENTATION COSTS</v>
          </cell>
          <cell r="D743" t="str">
            <v>316110</v>
          </cell>
          <cell r="E743" t="str">
            <v>LUKPANOVA ZHANNA</v>
          </cell>
          <cell r="F743">
            <v>46405.4</v>
          </cell>
          <cell r="G743">
            <v>0</v>
          </cell>
          <cell r="H743">
            <v>46405.4</v>
          </cell>
          <cell r="I743">
            <v>0</v>
          </cell>
        </row>
        <row r="744">
          <cell r="A744" t="str">
            <v>0000</v>
          </cell>
          <cell r="B744" t="str">
            <v>901003</v>
          </cell>
          <cell r="C744" t="str">
            <v>PURCHASE OF TOOLS AND EQUIPMENT</v>
          </cell>
          <cell r="D744" t="str">
            <v>11359</v>
          </cell>
          <cell r="E744" t="str">
            <v>REMASALD S.R.L</v>
          </cell>
          <cell r="F744">
            <v>167653.5</v>
          </cell>
          <cell r="G744">
            <v>0</v>
          </cell>
          <cell r="H744">
            <v>167653.5</v>
          </cell>
          <cell r="I744">
            <v>0</v>
          </cell>
        </row>
        <row r="745">
          <cell r="A745" t="str">
            <v>0000</v>
          </cell>
          <cell r="B745" t="str">
            <v>901003</v>
          </cell>
          <cell r="C745" t="str">
            <v>PURCHASE OF TOOLS AND EQUIPMENT</v>
          </cell>
          <cell r="D745" t="str">
            <v>34271</v>
          </cell>
          <cell r="E745" t="str">
            <v>EATC LLC</v>
          </cell>
          <cell r="F745">
            <v>287730</v>
          </cell>
          <cell r="G745">
            <v>0</v>
          </cell>
          <cell r="H745">
            <v>287730</v>
          </cell>
          <cell r="I745">
            <v>0</v>
          </cell>
        </row>
        <row r="746">
          <cell r="A746" t="str">
            <v>0000</v>
          </cell>
          <cell r="B746" t="str">
            <v>901003</v>
          </cell>
          <cell r="C746" t="str">
            <v>PURCHASE OF TOOLS AND EQUIPMENT</v>
          </cell>
          <cell r="D746" t="str">
            <v>34307</v>
          </cell>
          <cell r="E746" t="str">
            <v>NEDRA</v>
          </cell>
          <cell r="F746">
            <v>19565.22</v>
          </cell>
          <cell r="G746">
            <v>0</v>
          </cell>
          <cell r="H746">
            <v>19565.22</v>
          </cell>
          <cell r="I746">
            <v>0</v>
          </cell>
        </row>
        <row r="747">
          <cell r="A747" t="str">
            <v>0000</v>
          </cell>
          <cell r="B747" t="str">
            <v>901003</v>
          </cell>
          <cell r="C747" t="str">
            <v>PURCHASE OF TOOLS AND EQUIPMENT</v>
          </cell>
          <cell r="D747" t="str">
            <v>34441</v>
          </cell>
          <cell r="E747" t="str">
            <v>CONSTRUCTION CONSUMABLES</v>
          </cell>
          <cell r="F747">
            <v>45040</v>
          </cell>
          <cell r="G747">
            <v>0</v>
          </cell>
          <cell r="H747">
            <v>45040</v>
          </cell>
          <cell r="I747">
            <v>0</v>
          </cell>
        </row>
        <row r="748">
          <cell r="A748" t="str">
            <v>0000</v>
          </cell>
          <cell r="B748" t="str">
            <v>901003</v>
          </cell>
          <cell r="C748" t="str">
            <v>PURCHASE OF TOOLS AND EQUIPMENT</v>
          </cell>
          <cell r="D748" t="str">
            <v>34813</v>
          </cell>
          <cell r="E748" t="str">
            <v>AKTAU-NEFTEMASH LLP</v>
          </cell>
          <cell r="F748">
            <v>16086.96</v>
          </cell>
          <cell r="G748">
            <v>0</v>
          </cell>
          <cell r="H748">
            <v>16086.96</v>
          </cell>
          <cell r="I748">
            <v>0</v>
          </cell>
        </row>
        <row r="749">
          <cell r="A749" t="str">
            <v>0000</v>
          </cell>
          <cell r="B749" t="str">
            <v>901008</v>
          </cell>
          <cell r="C749" t="str">
            <v>PURCHASE LIGHT MANUAL TOOLS</v>
          </cell>
          <cell r="D749" t="str">
            <v>34271</v>
          </cell>
          <cell r="E749" t="str">
            <v>EATC LLC</v>
          </cell>
          <cell r="F749">
            <v>66400</v>
          </cell>
          <cell r="G749">
            <v>0</v>
          </cell>
          <cell r="H749">
            <v>66400</v>
          </cell>
          <cell r="I749">
            <v>0</v>
          </cell>
        </row>
        <row r="750">
          <cell r="A750" t="str">
            <v>0000</v>
          </cell>
          <cell r="B750" t="str">
            <v>901008</v>
          </cell>
          <cell r="C750" t="str">
            <v>PURCHASE LIGHT MANUAL TOOLS</v>
          </cell>
          <cell r="D750" t="str">
            <v>34279</v>
          </cell>
          <cell r="E750" t="str">
            <v>GATEWAY VENTURES (CA) LTD</v>
          </cell>
          <cell r="F750">
            <v>24000</v>
          </cell>
          <cell r="G750">
            <v>0</v>
          </cell>
          <cell r="H750">
            <v>24000</v>
          </cell>
          <cell r="I750">
            <v>0</v>
          </cell>
        </row>
        <row r="751">
          <cell r="A751" t="str">
            <v>0000</v>
          </cell>
          <cell r="B751" t="str">
            <v>901008</v>
          </cell>
          <cell r="C751" t="str">
            <v>PURCHASE LIGHT MANUAL TOOLS</v>
          </cell>
          <cell r="D751" t="str">
            <v>34441</v>
          </cell>
          <cell r="E751" t="str">
            <v>CONSTRUCTION CONSUMABLES</v>
          </cell>
          <cell r="F751">
            <v>370082</v>
          </cell>
          <cell r="G751">
            <v>0</v>
          </cell>
          <cell r="H751">
            <v>370082</v>
          </cell>
          <cell r="I751">
            <v>0</v>
          </cell>
        </row>
        <row r="752">
          <cell r="A752" t="str">
            <v>0000</v>
          </cell>
          <cell r="B752" t="str">
            <v>901018</v>
          </cell>
          <cell r="C752" t="str">
            <v>PURCHASE OF CRANES</v>
          </cell>
          <cell r="D752" t="str">
            <v>11890</v>
          </cell>
          <cell r="E752" t="str">
            <v>KISKO ITALIA S.A.S.</v>
          </cell>
          <cell r="F752">
            <v>1995875</v>
          </cell>
          <cell r="G752">
            <v>0</v>
          </cell>
          <cell r="H752">
            <v>1995875</v>
          </cell>
          <cell r="I752">
            <v>0</v>
          </cell>
        </row>
        <row r="753">
          <cell r="A753" t="str">
            <v>0000</v>
          </cell>
          <cell r="B753" t="str">
            <v>901025</v>
          </cell>
          <cell r="C753" t="str">
            <v>PURCHASE OF CABLES</v>
          </cell>
          <cell r="D753" t="str">
            <v>1307</v>
          </cell>
          <cell r="E753" t="str">
            <v>P. SERTORIO S.A.S.</v>
          </cell>
          <cell r="F753">
            <v>459849.6</v>
          </cell>
          <cell r="G753">
            <v>0</v>
          </cell>
          <cell r="H753">
            <v>459849.6</v>
          </cell>
          <cell r="I753">
            <v>0</v>
          </cell>
        </row>
        <row r="754">
          <cell r="A754" t="str">
            <v>0000</v>
          </cell>
          <cell r="B754" t="str">
            <v>901025</v>
          </cell>
          <cell r="C754" t="str">
            <v>PURCHASE OF CABLES</v>
          </cell>
          <cell r="D754" t="str">
            <v>15884</v>
          </cell>
          <cell r="E754" t="str">
            <v>GMB ENGINEERING SRL</v>
          </cell>
          <cell r="F754">
            <v>6078215.3700000001</v>
          </cell>
          <cell r="G754">
            <v>0</v>
          </cell>
          <cell r="H754">
            <v>6078215.3700000001</v>
          </cell>
          <cell r="I754">
            <v>0</v>
          </cell>
        </row>
        <row r="755">
          <cell r="A755" t="str">
            <v>0000</v>
          </cell>
          <cell r="B755" t="str">
            <v>901025</v>
          </cell>
          <cell r="C755" t="str">
            <v>PURCHASE OF CABLES</v>
          </cell>
          <cell r="D755" t="str">
            <v>34279</v>
          </cell>
          <cell r="E755" t="str">
            <v>GATEWAY VENTURES (CA) LTD</v>
          </cell>
          <cell r="F755">
            <v>509550</v>
          </cell>
          <cell r="G755">
            <v>0</v>
          </cell>
          <cell r="H755">
            <v>509550</v>
          </cell>
          <cell r="I755">
            <v>0</v>
          </cell>
        </row>
        <row r="756">
          <cell r="A756" t="str">
            <v>0000</v>
          </cell>
          <cell r="B756" t="str">
            <v>901025</v>
          </cell>
          <cell r="C756" t="str">
            <v>PURCHASE OF CABLES</v>
          </cell>
          <cell r="D756" t="str">
            <v>34441</v>
          </cell>
          <cell r="E756" t="str">
            <v>CONSTRUCTION CONSUMABLES</v>
          </cell>
          <cell r="F756">
            <v>42000</v>
          </cell>
          <cell r="G756">
            <v>0</v>
          </cell>
          <cell r="H756">
            <v>42000</v>
          </cell>
          <cell r="I756">
            <v>0</v>
          </cell>
        </row>
        <row r="757">
          <cell r="A757" t="str">
            <v>0000</v>
          </cell>
          <cell r="B757" t="str">
            <v>901051</v>
          </cell>
          <cell r="C757" t="str">
            <v>PURCHASE OF TYRE SYSTEMS</v>
          </cell>
          <cell r="D757" t="str">
            <v>34307</v>
          </cell>
          <cell r="E757" t="str">
            <v>NEDRA</v>
          </cell>
          <cell r="F757">
            <v>30434.78</v>
          </cell>
          <cell r="G757">
            <v>0</v>
          </cell>
          <cell r="H757">
            <v>30434.78</v>
          </cell>
          <cell r="I757">
            <v>0</v>
          </cell>
        </row>
        <row r="758">
          <cell r="A758" t="str">
            <v>0000</v>
          </cell>
          <cell r="B758" t="str">
            <v>901051</v>
          </cell>
          <cell r="C758" t="str">
            <v>PURCHASE OF TYRE SYSTEMS</v>
          </cell>
          <cell r="D758" t="str">
            <v>34904</v>
          </cell>
          <cell r="E758" t="str">
            <v>NIYAZBAEV PB.</v>
          </cell>
          <cell r="F758">
            <v>25217.39</v>
          </cell>
          <cell r="G758">
            <v>0</v>
          </cell>
          <cell r="H758">
            <v>25217.39</v>
          </cell>
          <cell r="I758">
            <v>0</v>
          </cell>
        </row>
        <row r="759">
          <cell r="A759" t="str">
            <v>0000</v>
          </cell>
          <cell r="B759" t="str">
            <v>901051</v>
          </cell>
          <cell r="C759" t="str">
            <v>PURCHASE OF TYRE SYSTEMS</v>
          </cell>
          <cell r="D759" t="str">
            <v>37143</v>
          </cell>
          <cell r="E759" t="str">
            <v>FIRMA SERVICE INT'L SRL</v>
          </cell>
          <cell r="F759">
            <v>1245426</v>
          </cell>
          <cell r="G759">
            <v>0</v>
          </cell>
          <cell r="H759">
            <v>1245426</v>
          </cell>
          <cell r="I759">
            <v>0</v>
          </cell>
        </row>
        <row r="760">
          <cell r="A760" t="str">
            <v>0000</v>
          </cell>
          <cell r="B760" t="str">
            <v>901072</v>
          </cell>
          <cell r="C760" t="str">
            <v>PURCHASE OF PIPES</v>
          </cell>
          <cell r="D760" t="str">
            <v>7368</v>
          </cell>
          <cell r="E760" t="str">
            <v>COMMERCIALE TUBI ACCIAIO S.P.A.</v>
          </cell>
          <cell r="F760">
            <v>231317.12</v>
          </cell>
          <cell r="G760">
            <v>0</v>
          </cell>
          <cell r="H760">
            <v>231317.12</v>
          </cell>
          <cell r="I760">
            <v>0</v>
          </cell>
        </row>
        <row r="761">
          <cell r="A761" t="str">
            <v>0000</v>
          </cell>
          <cell r="B761" t="str">
            <v>901072</v>
          </cell>
          <cell r="C761" t="str">
            <v>PURCHASE OF PIPES</v>
          </cell>
          <cell r="D761" t="str">
            <v>34279</v>
          </cell>
          <cell r="E761" t="str">
            <v>GATEWAY VENTURES (CA) LTD</v>
          </cell>
          <cell r="F761">
            <v>138456</v>
          </cell>
          <cell r="G761">
            <v>0</v>
          </cell>
          <cell r="H761">
            <v>138456</v>
          </cell>
          <cell r="I761">
            <v>0</v>
          </cell>
        </row>
        <row r="762">
          <cell r="A762" t="str">
            <v>0000</v>
          </cell>
          <cell r="B762" t="str">
            <v>901072</v>
          </cell>
          <cell r="C762" t="str">
            <v>PURCHASE OF PIPES</v>
          </cell>
          <cell r="D762" t="str">
            <v>34813</v>
          </cell>
          <cell r="E762" t="str">
            <v>AKTAU-NEFTEMASH LLP</v>
          </cell>
          <cell r="F762">
            <v>368217.4</v>
          </cell>
          <cell r="G762">
            <v>0</v>
          </cell>
          <cell r="H762">
            <v>368217.4</v>
          </cell>
          <cell r="I762">
            <v>0</v>
          </cell>
        </row>
        <row r="763">
          <cell r="A763" t="str">
            <v>0000</v>
          </cell>
          <cell r="B763" t="str">
            <v>901093</v>
          </cell>
          <cell r="C763" t="str">
            <v>PURCHASE OF SHEETS</v>
          </cell>
          <cell r="D763" t="str">
            <v>34604</v>
          </cell>
          <cell r="E763" t="str">
            <v>STALNOY SOUZ LLP</v>
          </cell>
          <cell r="F763">
            <v>1902653.91</v>
          </cell>
          <cell r="G763">
            <v>0</v>
          </cell>
          <cell r="H763">
            <v>1902653.91</v>
          </cell>
          <cell r="I763">
            <v>0</v>
          </cell>
        </row>
        <row r="764">
          <cell r="A764" t="str">
            <v>0000</v>
          </cell>
          <cell r="B764" t="str">
            <v>901093</v>
          </cell>
          <cell r="C764" t="str">
            <v>PURCHASE OF SHEETS</v>
          </cell>
          <cell r="D764" t="str">
            <v>34823</v>
          </cell>
          <cell r="E764" t="str">
            <v>AGIS TEMIR LLP</v>
          </cell>
          <cell r="F764">
            <v>1501452.89</v>
          </cell>
          <cell r="G764">
            <v>0</v>
          </cell>
          <cell r="H764">
            <v>1501452.89</v>
          </cell>
          <cell r="I764">
            <v>0</v>
          </cell>
        </row>
        <row r="765">
          <cell r="A765" t="str">
            <v>0000</v>
          </cell>
          <cell r="B765" t="str">
            <v>901100</v>
          </cell>
          <cell r="C765" t="str">
            <v>PURCHASE OF RAW METAL MATERIALS</v>
          </cell>
          <cell r="D765" t="str">
            <v>34441</v>
          </cell>
          <cell r="E765" t="str">
            <v>CONSTRUCTION CONSUMABLES</v>
          </cell>
          <cell r="F765">
            <v>0</v>
          </cell>
          <cell r="G765">
            <v>838688.42</v>
          </cell>
          <cell r="H765">
            <v>0</v>
          </cell>
          <cell r="I765">
            <v>838688.42</v>
          </cell>
        </row>
        <row r="766">
          <cell r="A766" t="str">
            <v>0000</v>
          </cell>
          <cell r="B766" t="str">
            <v>901100</v>
          </cell>
          <cell r="C766" t="str">
            <v>PURCHASE OF RAW METAL MATERIALS</v>
          </cell>
          <cell r="D766" t="str">
            <v>34604</v>
          </cell>
          <cell r="E766" t="str">
            <v>STALNOY SOUZ LLP</v>
          </cell>
          <cell r="F766">
            <v>2596851.2999999998</v>
          </cell>
          <cell r="G766">
            <v>0</v>
          </cell>
          <cell r="H766">
            <v>2596851.2999999998</v>
          </cell>
          <cell r="I766">
            <v>0</v>
          </cell>
        </row>
        <row r="767">
          <cell r="A767" t="str">
            <v>0000</v>
          </cell>
          <cell r="B767" t="str">
            <v>901100</v>
          </cell>
          <cell r="C767" t="str">
            <v>PURCHASE OF RAW METAL MATERIALS</v>
          </cell>
          <cell r="D767" t="str">
            <v>34813</v>
          </cell>
          <cell r="E767" t="str">
            <v>AKTAU-NEFTEMASH LLP</v>
          </cell>
          <cell r="F767">
            <v>485735.74</v>
          </cell>
          <cell r="G767">
            <v>0</v>
          </cell>
          <cell r="H767">
            <v>485735.74</v>
          </cell>
          <cell r="I767">
            <v>0</v>
          </cell>
        </row>
        <row r="768">
          <cell r="A768" t="str">
            <v>0000</v>
          </cell>
          <cell r="B768" t="str">
            <v>901100</v>
          </cell>
          <cell r="C768" t="str">
            <v>PURCHASE OF RAW METAL MATERIALS</v>
          </cell>
          <cell r="D768" t="str">
            <v>34823</v>
          </cell>
          <cell r="E768" t="str">
            <v>AGIS TEMIR LLP</v>
          </cell>
          <cell r="F768">
            <v>8902463.3399999999</v>
          </cell>
          <cell r="G768">
            <v>0</v>
          </cell>
          <cell r="H768">
            <v>8902463.3399999999</v>
          </cell>
          <cell r="I768">
            <v>0</v>
          </cell>
        </row>
        <row r="769">
          <cell r="A769" t="str">
            <v>0000</v>
          </cell>
          <cell r="B769" t="str">
            <v>901100</v>
          </cell>
          <cell r="C769" t="str">
            <v>PURCHASE OF RAW METAL MATERIALS</v>
          </cell>
          <cell r="D769" t="str">
            <v>38482</v>
          </cell>
          <cell r="E769" t="str">
            <v>BANUS LLP</v>
          </cell>
          <cell r="F769">
            <v>93913.04</v>
          </cell>
          <cell r="G769">
            <v>0</v>
          </cell>
          <cell r="H769">
            <v>93913.04</v>
          </cell>
          <cell r="I769">
            <v>0</v>
          </cell>
        </row>
        <row r="770">
          <cell r="A770" t="str">
            <v>0000</v>
          </cell>
          <cell r="B770" t="str">
            <v>901107</v>
          </cell>
          <cell r="C770" t="str">
            <v>PURCHASE OF BUILDING MATERIALS</v>
          </cell>
          <cell r="D770" t="str">
            <v>34306</v>
          </cell>
          <cell r="E770" t="str">
            <v>MVB GROUP LLP</v>
          </cell>
          <cell r="F770">
            <v>129500</v>
          </cell>
          <cell r="G770">
            <v>0</v>
          </cell>
          <cell r="H770">
            <v>129500</v>
          </cell>
          <cell r="I770">
            <v>0</v>
          </cell>
        </row>
        <row r="771">
          <cell r="A771" t="str">
            <v>0000</v>
          </cell>
          <cell r="B771" t="str">
            <v>901107</v>
          </cell>
          <cell r="C771" t="str">
            <v>PURCHASE OF BUILDING MATERIALS</v>
          </cell>
          <cell r="D771" t="str">
            <v>34311</v>
          </cell>
          <cell r="E771" t="str">
            <v>N.T. LLC</v>
          </cell>
          <cell r="F771">
            <v>862221.91</v>
          </cell>
          <cell r="G771">
            <v>0</v>
          </cell>
          <cell r="H771">
            <v>862221.91</v>
          </cell>
          <cell r="I771">
            <v>0</v>
          </cell>
        </row>
        <row r="772">
          <cell r="A772" t="str">
            <v>0000</v>
          </cell>
          <cell r="B772" t="str">
            <v>901107</v>
          </cell>
          <cell r="C772" t="str">
            <v>PURCHASE OF BUILDING MATERIALS</v>
          </cell>
          <cell r="D772" t="str">
            <v>34819</v>
          </cell>
          <cell r="E772" t="str">
            <v>AK-YRYS LLP</v>
          </cell>
          <cell r="F772">
            <v>16290482</v>
          </cell>
          <cell r="G772">
            <v>19135315</v>
          </cell>
          <cell r="H772">
            <v>0</v>
          </cell>
          <cell r="I772">
            <v>2844833</v>
          </cell>
        </row>
        <row r="773">
          <cell r="A773" t="str">
            <v>0000</v>
          </cell>
          <cell r="B773" t="str">
            <v>901107</v>
          </cell>
          <cell r="C773" t="str">
            <v>PURCHASE OF BUILDING MATERIALS</v>
          </cell>
          <cell r="D773" t="str">
            <v>35337</v>
          </cell>
          <cell r="E773" t="str">
            <v>INTERSTROYAKTAU LLC</v>
          </cell>
          <cell r="F773">
            <v>19744400</v>
          </cell>
          <cell r="G773">
            <v>18297400</v>
          </cell>
          <cell r="H773">
            <v>1447000</v>
          </cell>
          <cell r="I773">
            <v>0</v>
          </cell>
        </row>
        <row r="774">
          <cell r="A774" t="str">
            <v>0000</v>
          </cell>
          <cell r="B774" t="str">
            <v>901114</v>
          </cell>
          <cell r="C774" t="str">
            <v>PURCHASE OF PAINTS AND SOLVENTS</v>
          </cell>
          <cell r="D774" t="str">
            <v>34279</v>
          </cell>
          <cell r="E774" t="str">
            <v>GATEWAY VENTURES (CA) LTD</v>
          </cell>
          <cell r="F774">
            <v>973500</v>
          </cell>
          <cell r="G774">
            <v>0</v>
          </cell>
          <cell r="H774">
            <v>973500</v>
          </cell>
          <cell r="I774">
            <v>0</v>
          </cell>
        </row>
        <row r="775">
          <cell r="A775" t="str">
            <v>0000</v>
          </cell>
          <cell r="B775" t="str">
            <v>901114</v>
          </cell>
          <cell r="C775" t="str">
            <v>PURCHASE OF PAINTS AND SOLVENTS</v>
          </cell>
          <cell r="D775" t="str">
            <v>38231</v>
          </cell>
          <cell r="E775" t="str">
            <v>PETRALUX - AKTAU</v>
          </cell>
          <cell r="F775">
            <v>201086.96</v>
          </cell>
          <cell r="G775">
            <v>0</v>
          </cell>
          <cell r="H775">
            <v>201086.96</v>
          </cell>
          <cell r="I775">
            <v>0</v>
          </cell>
        </row>
        <row r="776">
          <cell r="A776" t="str">
            <v>0000</v>
          </cell>
          <cell r="B776" t="str">
            <v>901138</v>
          </cell>
          <cell r="C776" t="str">
            <v>PURCHASE OF FIRE ALARM SYSTEMS</v>
          </cell>
          <cell r="D776" t="str">
            <v>34056</v>
          </cell>
          <cell r="E776" t="str">
            <v>TOO JV EUSEBI IMPIANTI KAZAKHSTAN</v>
          </cell>
          <cell r="F776">
            <v>4253041.5199999996</v>
          </cell>
          <cell r="G776">
            <v>5867665.1200000001</v>
          </cell>
          <cell r="H776">
            <v>0</v>
          </cell>
          <cell r="I776">
            <v>1614623.6</v>
          </cell>
        </row>
        <row r="777">
          <cell r="A777" t="str">
            <v>0000</v>
          </cell>
          <cell r="B777" t="str">
            <v>901226</v>
          </cell>
          <cell r="C777" t="str">
            <v>PURCHASE OF BUILDINGS</v>
          </cell>
          <cell r="D777" t="str">
            <v>37594</v>
          </cell>
          <cell r="E777" t="str">
            <v>FONDERIA GALLIATESE S.R.L.</v>
          </cell>
          <cell r="F777">
            <v>125181.28</v>
          </cell>
          <cell r="G777">
            <v>0</v>
          </cell>
          <cell r="H777">
            <v>125181.28</v>
          </cell>
          <cell r="I777">
            <v>0</v>
          </cell>
        </row>
        <row r="778">
          <cell r="A778" t="str">
            <v>0000</v>
          </cell>
          <cell r="B778" t="str">
            <v>901306</v>
          </cell>
          <cell r="C778" t="str">
            <v>PURCHASE OF MATERIALS X VEHICLES/CRANES</v>
          </cell>
          <cell r="D778" t="str">
            <v>834</v>
          </cell>
          <cell r="E778" t="str">
            <v>A.I.C.A. S.P.A.</v>
          </cell>
          <cell r="F778">
            <v>377606.78</v>
          </cell>
          <cell r="G778">
            <v>0</v>
          </cell>
          <cell r="H778">
            <v>377606.78</v>
          </cell>
          <cell r="I778">
            <v>0</v>
          </cell>
        </row>
        <row r="779">
          <cell r="A779" t="str">
            <v>0000</v>
          </cell>
          <cell r="B779" t="str">
            <v>901306</v>
          </cell>
          <cell r="C779" t="str">
            <v>PURCHASE OF MATERIALS X VEHICLES/CRANES</v>
          </cell>
          <cell r="D779" t="str">
            <v>1307</v>
          </cell>
          <cell r="E779" t="str">
            <v>P. SERTORIO S.A.S.</v>
          </cell>
          <cell r="F779">
            <v>1152336.8</v>
          </cell>
          <cell r="G779">
            <v>0</v>
          </cell>
          <cell r="H779">
            <v>1152336.8</v>
          </cell>
          <cell r="I779">
            <v>0</v>
          </cell>
        </row>
        <row r="780">
          <cell r="A780" t="str">
            <v>0000</v>
          </cell>
          <cell r="B780" t="str">
            <v>901306</v>
          </cell>
          <cell r="C780" t="str">
            <v>PURCHASE OF MATERIALS X VEHICLES/CRANES</v>
          </cell>
          <cell r="D780" t="str">
            <v>1907</v>
          </cell>
          <cell r="E780" t="str">
            <v>COMPAGNIA GENERALE TRATTORI S.P.A.</v>
          </cell>
          <cell r="F780">
            <v>1012786.81</v>
          </cell>
          <cell r="G780">
            <v>0</v>
          </cell>
          <cell r="H780">
            <v>1012786.81</v>
          </cell>
          <cell r="I780">
            <v>0</v>
          </cell>
        </row>
        <row r="781">
          <cell r="A781" t="str">
            <v>0000</v>
          </cell>
          <cell r="B781" t="str">
            <v>901306</v>
          </cell>
          <cell r="C781" t="str">
            <v>PURCHASE OF MATERIALS X VEHICLES/CRANES</v>
          </cell>
          <cell r="D781" t="str">
            <v>3183</v>
          </cell>
          <cell r="E781" t="str">
            <v>LA MARVES S.R.L.</v>
          </cell>
          <cell r="F781">
            <v>100592.1</v>
          </cell>
          <cell r="G781">
            <v>0</v>
          </cell>
          <cell r="H781">
            <v>100592.1</v>
          </cell>
          <cell r="I781">
            <v>0</v>
          </cell>
        </row>
        <row r="782">
          <cell r="A782" t="str">
            <v>0000</v>
          </cell>
          <cell r="B782" t="str">
            <v>901306</v>
          </cell>
          <cell r="C782" t="str">
            <v>PURCHASE OF MATERIALS X VEHICLES/CRANES</v>
          </cell>
          <cell r="D782" t="str">
            <v>13830</v>
          </cell>
          <cell r="E782" t="str">
            <v>ESMA TRADING COMPANY</v>
          </cell>
          <cell r="F782">
            <v>543284.78</v>
          </cell>
          <cell r="G782">
            <v>0</v>
          </cell>
          <cell r="H782">
            <v>543284.78</v>
          </cell>
          <cell r="I782">
            <v>0</v>
          </cell>
        </row>
        <row r="783">
          <cell r="A783" t="str">
            <v>0000</v>
          </cell>
          <cell r="B783" t="str">
            <v>901306</v>
          </cell>
          <cell r="C783" t="str">
            <v>PURCHASE OF MATERIALS X VEHICLES/CRANES</v>
          </cell>
          <cell r="D783" t="str">
            <v>14134</v>
          </cell>
          <cell r="E783" t="str">
            <v>F.LLI LOCATELLI S.P.A.</v>
          </cell>
          <cell r="F783">
            <v>167717.37</v>
          </cell>
          <cell r="G783">
            <v>0</v>
          </cell>
          <cell r="H783">
            <v>167717.37</v>
          </cell>
          <cell r="I783">
            <v>0</v>
          </cell>
        </row>
        <row r="784">
          <cell r="A784" t="str">
            <v>0000</v>
          </cell>
          <cell r="B784" t="str">
            <v>901306</v>
          </cell>
          <cell r="C784" t="str">
            <v>PURCHASE OF MATERIALS X VEHICLES/CRANES</v>
          </cell>
          <cell r="D784" t="str">
            <v>14185</v>
          </cell>
          <cell r="E784" t="str">
            <v>HI FORCE LIMITED</v>
          </cell>
          <cell r="F784">
            <v>108643.74</v>
          </cell>
          <cell r="G784">
            <v>0</v>
          </cell>
          <cell r="H784">
            <v>108643.74</v>
          </cell>
          <cell r="I784">
            <v>0</v>
          </cell>
        </row>
        <row r="785">
          <cell r="A785" t="str">
            <v>0000</v>
          </cell>
          <cell r="B785" t="str">
            <v>901306</v>
          </cell>
          <cell r="C785" t="str">
            <v>PURCHASE OF MATERIALS X VEHICLES/CRANES</v>
          </cell>
          <cell r="D785" t="str">
            <v>34266</v>
          </cell>
          <cell r="E785" t="str">
            <v>CONSOLIDATED SUPPLY &amp; SERVICES</v>
          </cell>
          <cell r="F785">
            <v>169503.84</v>
          </cell>
          <cell r="G785">
            <v>0</v>
          </cell>
          <cell r="H785">
            <v>169503.84</v>
          </cell>
          <cell r="I785">
            <v>0</v>
          </cell>
        </row>
        <row r="786">
          <cell r="A786" t="str">
            <v>0000</v>
          </cell>
          <cell r="B786" t="str">
            <v>901306</v>
          </cell>
          <cell r="C786" t="str">
            <v>PURCHASE OF MATERIALS X VEHICLES/CRANES</v>
          </cell>
          <cell r="D786" t="str">
            <v>34307</v>
          </cell>
          <cell r="E786" t="str">
            <v>NEDRA</v>
          </cell>
          <cell r="F786">
            <v>25217.4</v>
          </cell>
          <cell r="G786">
            <v>0</v>
          </cell>
          <cell r="H786">
            <v>25217.4</v>
          </cell>
          <cell r="I786">
            <v>0</v>
          </cell>
        </row>
        <row r="787">
          <cell r="A787" t="str">
            <v>0000</v>
          </cell>
          <cell r="B787" t="str">
            <v>901306</v>
          </cell>
          <cell r="C787" t="str">
            <v>PURCHASE OF MATERIALS X VEHICLES/CRANES</v>
          </cell>
          <cell r="D787" t="str">
            <v>34309</v>
          </cell>
          <cell r="E787" t="str">
            <v>PB NIYAZOV M.A.</v>
          </cell>
          <cell r="F787">
            <v>141145.79999999999</v>
          </cell>
          <cell r="G787">
            <v>0</v>
          </cell>
          <cell r="H787">
            <v>141145.79999999999</v>
          </cell>
          <cell r="I787">
            <v>0</v>
          </cell>
        </row>
        <row r="788">
          <cell r="A788" t="str">
            <v>0000</v>
          </cell>
          <cell r="B788" t="str">
            <v>901306</v>
          </cell>
          <cell r="C788" t="str">
            <v>PURCHASE OF MATERIALS X VEHICLES/CRANES</v>
          </cell>
          <cell r="D788" t="str">
            <v>34874</v>
          </cell>
          <cell r="E788" t="str">
            <v>BELONOGOV  PB</v>
          </cell>
          <cell r="F788">
            <v>269805</v>
          </cell>
          <cell r="G788">
            <v>0</v>
          </cell>
          <cell r="H788">
            <v>269805</v>
          </cell>
          <cell r="I788">
            <v>0</v>
          </cell>
        </row>
        <row r="789">
          <cell r="A789" t="str">
            <v>0000</v>
          </cell>
          <cell r="B789" t="str">
            <v>901306</v>
          </cell>
          <cell r="C789" t="str">
            <v>PURCHASE OF MATERIALS X VEHICLES/CRANES</v>
          </cell>
          <cell r="D789" t="str">
            <v>34878</v>
          </cell>
          <cell r="E789" t="str">
            <v>KAMAZ AUTOCENTRE IN AKTAU LLC</v>
          </cell>
          <cell r="F789">
            <v>563333</v>
          </cell>
          <cell r="G789">
            <v>0</v>
          </cell>
          <cell r="H789">
            <v>563333</v>
          </cell>
          <cell r="I789">
            <v>0</v>
          </cell>
        </row>
        <row r="790">
          <cell r="A790" t="str">
            <v>0000</v>
          </cell>
          <cell r="B790" t="str">
            <v>901306</v>
          </cell>
          <cell r="C790" t="str">
            <v>PURCHASE OF MATERIALS X VEHICLES/CRANES</v>
          </cell>
          <cell r="D790" t="str">
            <v>38162</v>
          </cell>
          <cell r="E790" t="str">
            <v>MEGA AUTO LLC</v>
          </cell>
          <cell r="F790">
            <v>0</v>
          </cell>
          <cell r="G790">
            <v>124300</v>
          </cell>
          <cell r="H790">
            <v>0</v>
          </cell>
          <cell r="I790">
            <v>124300</v>
          </cell>
        </row>
        <row r="791">
          <cell r="A791" t="str">
            <v>0000</v>
          </cell>
          <cell r="B791" t="str">
            <v>901306</v>
          </cell>
          <cell r="C791" t="str">
            <v>PURCHASE OF MATERIALS X VEHICLES/CRANES</v>
          </cell>
          <cell r="D791" t="str">
            <v>38225</v>
          </cell>
          <cell r="E791" t="str">
            <v>PITTERI VIOLINI</v>
          </cell>
          <cell r="F791">
            <v>339103.96</v>
          </cell>
          <cell r="G791">
            <v>0</v>
          </cell>
          <cell r="H791">
            <v>339103.96</v>
          </cell>
          <cell r="I791">
            <v>0</v>
          </cell>
        </row>
        <row r="792">
          <cell r="A792" t="str">
            <v>0000</v>
          </cell>
          <cell r="B792" t="str">
            <v>901306</v>
          </cell>
          <cell r="C792" t="str">
            <v>PURCHASE OF MATERIALS X VEHICLES/CRANES</v>
          </cell>
          <cell r="D792" t="str">
            <v>38269</v>
          </cell>
          <cell r="E792" t="str">
            <v>MOLEST LLP</v>
          </cell>
          <cell r="F792">
            <v>79043.48</v>
          </cell>
          <cell r="G792">
            <v>0</v>
          </cell>
          <cell r="H792">
            <v>79043.48</v>
          </cell>
          <cell r="I792">
            <v>0</v>
          </cell>
        </row>
        <row r="793">
          <cell r="A793" t="str">
            <v>0000</v>
          </cell>
          <cell r="B793" t="str">
            <v>901308</v>
          </cell>
          <cell r="C793" t="str">
            <v>PURCHASE OF CONSUMABLE MATERIALS VARIOUS</v>
          </cell>
          <cell r="D793" t="str">
            <v>295</v>
          </cell>
          <cell r="E793" t="str">
            <v>EDILSIDER S.P.A.</v>
          </cell>
          <cell r="F793">
            <v>1109059.8400000001</v>
          </cell>
          <cell r="G793">
            <v>0</v>
          </cell>
          <cell r="H793">
            <v>1109059.8400000001</v>
          </cell>
          <cell r="I793">
            <v>0</v>
          </cell>
        </row>
        <row r="794">
          <cell r="A794" t="str">
            <v>0000</v>
          </cell>
          <cell r="B794" t="str">
            <v>901308</v>
          </cell>
          <cell r="C794" t="str">
            <v>PURCHASE OF CONSUMABLE MATERIALS VARIOUS</v>
          </cell>
          <cell r="D794" t="str">
            <v>1307</v>
          </cell>
          <cell r="E794" t="str">
            <v>P. SERTORIO S.A.S.</v>
          </cell>
          <cell r="F794">
            <v>2571359.21</v>
          </cell>
          <cell r="G794">
            <v>0</v>
          </cell>
          <cell r="H794">
            <v>2571359.21</v>
          </cell>
          <cell r="I794">
            <v>0</v>
          </cell>
        </row>
        <row r="795">
          <cell r="A795" t="str">
            <v>0000</v>
          </cell>
          <cell r="B795" t="str">
            <v>901308</v>
          </cell>
          <cell r="C795" t="str">
            <v>PURCHASE OF CONSUMABLE MATERIALS VARIOUS</v>
          </cell>
          <cell r="D795" t="str">
            <v>1711</v>
          </cell>
          <cell r="E795" t="str">
            <v>ALI S.P.A.</v>
          </cell>
          <cell r="F795">
            <v>824951.02</v>
          </cell>
          <cell r="G795">
            <v>0</v>
          </cell>
          <cell r="H795">
            <v>824951.02</v>
          </cell>
          <cell r="I795">
            <v>0</v>
          </cell>
        </row>
        <row r="796">
          <cell r="A796" t="str">
            <v>0000</v>
          </cell>
          <cell r="B796" t="str">
            <v>901308</v>
          </cell>
          <cell r="C796" t="str">
            <v>PURCHASE OF CONSUMABLE MATERIALS VARIOUS</v>
          </cell>
          <cell r="D796" t="str">
            <v>1907</v>
          </cell>
          <cell r="E796" t="str">
            <v>COMPAGNIA GENERALE TRATTORI S.P.A.</v>
          </cell>
          <cell r="F796">
            <v>2536868.88</v>
          </cell>
          <cell r="G796">
            <v>0</v>
          </cell>
          <cell r="H796">
            <v>2536868.88</v>
          </cell>
          <cell r="I796">
            <v>0</v>
          </cell>
        </row>
        <row r="797">
          <cell r="A797" t="str">
            <v>0000</v>
          </cell>
          <cell r="B797" t="str">
            <v>901308</v>
          </cell>
          <cell r="C797" t="str">
            <v>PURCHASE OF CONSUMABLE MATERIALS VARIOUS</v>
          </cell>
          <cell r="D797" t="str">
            <v>2024</v>
          </cell>
          <cell r="E797" t="str">
            <v>ESAB SALDATURA S.P.A.</v>
          </cell>
          <cell r="F797">
            <v>1582170.03</v>
          </cell>
          <cell r="G797">
            <v>0</v>
          </cell>
          <cell r="H797">
            <v>1582170.03</v>
          </cell>
          <cell r="I797">
            <v>0</v>
          </cell>
        </row>
        <row r="798">
          <cell r="A798" t="str">
            <v>0000</v>
          </cell>
          <cell r="B798" t="str">
            <v>901308</v>
          </cell>
          <cell r="C798" t="str">
            <v>PURCHASE OF CONSUMABLE MATERIALS VARIOUS</v>
          </cell>
          <cell r="D798" t="str">
            <v>2026</v>
          </cell>
          <cell r="E798" t="str">
            <v>S.I.R.T.E.F. S.R.L.</v>
          </cell>
          <cell r="F798">
            <v>677128.54</v>
          </cell>
          <cell r="G798">
            <v>0</v>
          </cell>
          <cell r="H798">
            <v>677128.54</v>
          </cell>
          <cell r="I798">
            <v>0</v>
          </cell>
        </row>
        <row r="799">
          <cell r="A799" t="str">
            <v>0000</v>
          </cell>
          <cell r="B799" t="str">
            <v>901308</v>
          </cell>
          <cell r="C799" t="str">
            <v>PURCHASE OF CONSUMABLE MATERIALS VARIOUS</v>
          </cell>
          <cell r="D799" t="str">
            <v>3183</v>
          </cell>
          <cell r="E799" t="str">
            <v>LA MARVES S.R.L.</v>
          </cell>
          <cell r="F799">
            <v>1884505.18</v>
          </cell>
          <cell r="G799">
            <v>0</v>
          </cell>
          <cell r="H799">
            <v>1884505.18</v>
          </cell>
          <cell r="I799">
            <v>0</v>
          </cell>
        </row>
        <row r="800">
          <cell r="A800" t="str">
            <v>0000</v>
          </cell>
          <cell r="B800" t="str">
            <v>901308</v>
          </cell>
          <cell r="C800" t="str">
            <v>PURCHASE OF CONSUMABLE MATERIALS VARIOUS</v>
          </cell>
          <cell r="D800" t="str">
            <v>11359</v>
          </cell>
          <cell r="E800" t="str">
            <v>REMASALD S.R.L</v>
          </cell>
          <cell r="F800">
            <v>1867963.36</v>
          </cell>
          <cell r="G800">
            <v>0</v>
          </cell>
          <cell r="H800">
            <v>1867963.36</v>
          </cell>
          <cell r="I800">
            <v>0</v>
          </cell>
        </row>
        <row r="801">
          <cell r="A801" t="str">
            <v>0000</v>
          </cell>
          <cell r="B801" t="str">
            <v>901308</v>
          </cell>
          <cell r="C801" t="str">
            <v>PURCHASE OF CONSUMABLE MATERIALS VARIOUS</v>
          </cell>
          <cell r="D801" t="str">
            <v>15884</v>
          </cell>
          <cell r="E801" t="str">
            <v>GMB ENGINEERING SRL</v>
          </cell>
          <cell r="F801">
            <v>9692347.4199999999</v>
          </cell>
          <cell r="G801">
            <v>0</v>
          </cell>
          <cell r="H801">
            <v>9692347.4199999999</v>
          </cell>
          <cell r="I801">
            <v>0</v>
          </cell>
        </row>
        <row r="802">
          <cell r="A802" t="str">
            <v>0000</v>
          </cell>
          <cell r="B802" t="str">
            <v>901308</v>
          </cell>
          <cell r="C802" t="str">
            <v>PURCHASE OF CONSUMABLE MATERIALS VARIOUS</v>
          </cell>
          <cell r="D802" t="str">
            <v>33372</v>
          </cell>
          <cell r="E802" t="str">
            <v>IMPERIAL ENTERPRICE LLC.</v>
          </cell>
          <cell r="F802">
            <v>2716093.5</v>
          </cell>
          <cell r="G802">
            <v>0</v>
          </cell>
          <cell r="H802">
            <v>2716093.5</v>
          </cell>
          <cell r="I802">
            <v>0</v>
          </cell>
        </row>
        <row r="803">
          <cell r="A803" t="str">
            <v>0000</v>
          </cell>
          <cell r="B803" t="str">
            <v>901308</v>
          </cell>
          <cell r="C803" t="str">
            <v>PURCHASE OF CONSUMABLE MATERIALS VARIOUS</v>
          </cell>
          <cell r="D803" t="str">
            <v>34266</v>
          </cell>
          <cell r="E803" t="str">
            <v>CONSOLIDATED SUPPLY &amp; SERVICES</v>
          </cell>
          <cell r="F803">
            <v>1152600</v>
          </cell>
          <cell r="G803">
            <v>0</v>
          </cell>
          <cell r="H803">
            <v>1152600</v>
          </cell>
          <cell r="I803">
            <v>0</v>
          </cell>
        </row>
        <row r="804">
          <cell r="A804" t="str">
            <v>0000</v>
          </cell>
          <cell r="B804" t="str">
            <v>901308</v>
          </cell>
          <cell r="C804" t="str">
            <v>PURCHASE OF CONSUMABLE MATERIALS VARIOUS</v>
          </cell>
          <cell r="D804" t="str">
            <v>34271</v>
          </cell>
          <cell r="E804" t="str">
            <v>EATC LLC</v>
          </cell>
          <cell r="F804">
            <v>1161919.43</v>
          </cell>
          <cell r="G804">
            <v>0</v>
          </cell>
          <cell r="H804">
            <v>1161919.43</v>
          </cell>
          <cell r="I804">
            <v>0</v>
          </cell>
        </row>
        <row r="805">
          <cell r="A805" t="str">
            <v>0000</v>
          </cell>
          <cell r="B805" t="str">
            <v>901308</v>
          </cell>
          <cell r="C805" t="str">
            <v>PURCHASE OF CONSUMABLE MATERIALS VARIOUS</v>
          </cell>
          <cell r="D805" t="str">
            <v>34278</v>
          </cell>
          <cell r="E805" t="str">
            <v>GAS SERVICE MARKET LLC</v>
          </cell>
          <cell r="F805">
            <v>1370479.3</v>
          </cell>
          <cell r="G805">
            <v>0</v>
          </cell>
          <cell r="H805">
            <v>1370479.3</v>
          </cell>
          <cell r="I805">
            <v>0</v>
          </cell>
        </row>
        <row r="806">
          <cell r="A806" t="str">
            <v>0000</v>
          </cell>
          <cell r="B806" t="str">
            <v>901308</v>
          </cell>
          <cell r="C806" t="str">
            <v>PURCHASE OF CONSUMABLE MATERIALS VARIOUS</v>
          </cell>
          <cell r="D806" t="str">
            <v>34279</v>
          </cell>
          <cell r="E806" t="str">
            <v>GATEWAY VENTURES (CA) LTD</v>
          </cell>
          <cell r="F806">
            <v>2154582.73</v>
          </cell>
          <cell r="G806">
            <v>0</v>
          </cell>
          <cell r="H806">
            <v>2154582.73</v>
          </cell>
          <cell r="I806">
            <v>0</v>
          </cell>
        </row>
        <row r="807">
          <cell r="A807" t="str">
            <v>0000</v>
          </cell>
          <cell r="B807" t="str">
            <v>901308</v>
          </cell>
          <cell r="C807" t="str">
            <v>PURCHASE OF CONSUMABLE MATERIALS VARIOUS</v>
          </cell>
          <cell r="D807" t="str">
            <v>34306</v>
          </cell>
          <cell r="E807" t="str">
            <v>MVB GROUP LLP</v>
          </cell>
          <cell r="F807">
            <v>0</v>
          </cell>
          <cell r="G807">
            <v>1193760</v>
          </cell>
          <cell r="H807">
            <v>0</v>
          </cell>
          <cell r="I807">
            <v>1193760</v>
          </cell>
        </row>
        <row r="808">
          <cell r="A808" t="str">
            <v>0000</v>
          </cell>
          <cell r="B808" t="str">
            <v>901308</v>
          </cell>
          <cell r="C808" t="str">
            <v>PURCHASE OF CONSUMABLE MATERIALS VARIOUS</v>
          </cell>
          <cell r="D808" t="str">
            <v>34311</v>
          </cell>
          <cell r="E808" t="str">
            <v>N.T. LLC</v>
          </cell>
          <cell r="F808">
            <v>300000</v>
          </cell>
          <cell r="G808">
            <v>0</v>
          </cell>
          <cell r="H808">
            <v>300000</v>
          </cell>
          <cell r="I808">
            <v>0</v>
          </cell>
        </row>
        <row r="809">
          <cell r="A809" t="str">
            <v>0000</v>
          </cell>
          <cell r="B809" t="str">
            <v>901308</v>
          </cell>
          <cell r="C809" t="str">
            <v>PURCHASE OF CONSUMABLE MATERIALS VARIOUS</v>
          </cell>
          <cell r="D809" t="str">
            <v>34343</v>
          </cell>
          <cell r="E809" t="str">
            <v>UNIVERSAL BUSINESS SYSTEMS</v>
          </cell>
          <cell r="F809">
            <v>159402.1</v>
          </cell>
          <cell r="G809">
            <v>0</v>
          </cell>
          <cell r="H809">
            <v>159402.1</v>
          </cell>
          <cell r="I809">
            <v>0</v>
          </cell>
        </row>
        <row r="810">
          <cell r="A810" t="str">
            <v>0000</v>
          </cell>
          <cell r="B810" t="str">
            <v>901308</v>
          </cell>
          <cell r="C810" t="str">
            <v>PURCHASE OF CONSUMABLE MATERIALS VARIOUS</v>
          </cell>
          <cell r="D810" t="str">
            <v>34378</v>
          </cell>
          <cell r="E810" t="str">
            <v>BORKIT INTERNATIONAL LLP</v>
          </cell>
          <cell r="F810">
            <v>189391.3</v>
          </cell>
          <cell r="G810">
            <v>0</v>
          </cell>
          <cell r="H810">
            <v>189391.3</v>
          </cell>
          <cell r="I810">
            <v>0</v>
          </cell>
        </row>
        <row r="811">
          <cell r="A811" t="str">
            <v>0000</v>
          </cell>
          <cell r="B811" t="str">
            <v>901308</v>
          </cell>
          <cell r="C811" t="str">
            <v>PURCHASE OF CONSUMABLE MATERIALS VARIOUS</v>
          </cell>
          <cell r="D811" t="str">
            <v>34441</v>
          </cell>
          <cell r="E811" t="str">
            <v>CONSTRUCTION CONSUMABLES</v>
          </cell>
          <cell r="F811">
            <v>1662435</v>
          </cell>
          <cell r="G811">
            <v>84082.61</v>
          </cell>
          <cell r="H811">
            <v>1578352.39</v>
          </cell>
          <cell r="I811">
            <v>0</v>
          </cell>
        </row>
        <row r="812">
          <cell r="A812" t="str">
            <v>0000</v>
          </cell>
          <cell r="B812" t="str">
            <v>901308</v>
          </cell>
          <cell r="C812" t="str">
            <v>PURCHASE OF CONSUMABLE MATERIALS VARIOUS</v>
          </cell>
          <cell r="D812" t="str">
            <v>34608</v>
          </cell>
          <cell r="E812" t="str">
            <v>NGS LLC</v>
          </cell>
          <cell r="F812">
            <v>52173.91</v>
          </cell>
          <cell r="G812">
            <v>0</v>
          </cell>
          <cell r="H812">
            <v>52173.91</v>
          </cell>
          <cell r="I812">
            <v>0</v>
          </cell>
        </row>
        <row r="813">
          <cell r="A813" t="str">
            <v>0000</v>
          </cell>
          <cell r="B813" t="str">
            <v>901308</v>
          </cell>
          <cell r="C813" t="str">
            <v>PURCHASE OF CONSUMABLE MATERIALS VARIOUS</v>
          </cell>
          <cell r="D813" t="str">
            <v>34813</v>
          </cell>
          <cell r="E813" t="str">
            <v>AKTAU-NEFTEMASH LLP</v>
          </cell>
          <cell r="F813">
            <v>197130.43</v>
          </cell>
          <cell r="G813">
            <v>0</v>
          </cell>
          <cell r="H813">
            <v>197130.43</v>
          </cell>
          <cell r="I813">
            <v>0</v>
          </cell>
        </row>
        <row r="814">
          <cell r="A814" t="str">
            <v>0000</v>
          </cell>
          <cell r="B814" t="str">
            <v>901308</v>
          </cell>
          <cell r="C814" t="str">
            <v>PURCHASE OF CONSUMABLE MATERIALS VARIOUS</v>
          </cell>
          <cell r="D814" t="str">
            <v>34823</v>
          </cell>
          <cell r="E814" t="str">
            <v>AGIS TEMIR LLP</v>
          </cell>
          <cell r="F814">
            <v>0</v>
          </cell>
          <cell r="G814">
            <v>1559950.93</v>
          </cell>
          <cell r="H814">
            <v>0</v>
          </cell>
          <cell r="I814">
            <v>1559950.93</v>
          </cell>
        </row>
        <row r="815">
          <cell r="A815" t="str">
            <v>0000</v>
          </cell>
          <cell r="B815" t="str">
            <v>901308</v>
          </cell>
          <cell r="C815" t="str">
            <v>PURCHASE OF CONSUMABLE MATERIALS VARIOUS</v>
          </cell>
          <cell r="D815" t="str">
            <v>34860</v>
          </cell>
          <cell r="E815" t="str">
            <v>STATOR - M LLP</v>
          </cell>
          <cell r="F815">
            <v>252500</v>
          </cell>
          <cell r="G815">
            <v>0</v>
          </cell>
          <cell r="H815">
            <v>252500</v>
          </cell>
          <cell r="I815">
            <v>0</v>
          </cell>
        </row>
        <row r="816">
          <cell r="A816" t="str">
            <v>0000</v>
          </cell>
          <cell r="B816" t="str">
            <v>901308</v>
          </cell>
          <cell r="C816" t="str">
            <v>PURCHASE OF CONSUMABLE MATERIALS VARIOUS</v>
          </cell>
          <cell r="D816" t="str">
            <v>34906</v>
          </cell>
          <cell r="E816" t="str">
            <v>WURTH KAZAKHSTAN LLP</v>
          </cell>
          <cell r="F816">
            <v>17515.650000000001</v>
          </cell>
          <cell r="G816">
            <v>0</v>
          </cell>
          <cell r="H816">
            <v>17515.650000000001</v>
          </cell>
          <cell r="I816">
            <v>0</v>
          </cell>
        </row>
        <row r="817">
          <cell r="A817" t="str">
            <v>0000</v>
          </cell>
          <cell r="B817" t="str">
            <v>901308</v>
          </cell>
          <cell r="C817" t="str">
            <v>PURCHASE OF CONSUMABLE MATERIALS VARIOUS</v>
          </cell>
          <cell r="D817" t="str">
            <v>34967</v>
          </cell>
          <cell r="E817" t="str">
            <v>ACCU LLC</v>
          </cell>
          <cell r="F817">
            <v>18608.7</v>
          </cell>
          <cell r="G817">
            <v>0</v>
          </cell>
          <cell r="H817">
            <v>18608.7</v>
          </cell>
          <cell r="I817">
            <v>0</v>
          </cell>
        </row>
        <row r="818">
          <cell r="A818" t="str">
            <v>0000</v>
          </cell>
          <cell r="B818" t="str">
            <v>901308</v>
          </cell>
          <cell r="C818" t="str">
            <v>PURCHASE OF CONSUMABLE MATERIALS VARIOUS</v>
          </cell>
          <cell r="D818" t="str">
            <v>35383</v>
          </cell>
          <cell r="E818" t="str">
            <v>BELIAVTSEV PB</v>
          </cell>
          <cell r="F818">
            <v>84100</v>
          </cell>
          <cell r="G818">
            <v>0</v>
          </cell>
          <cell r="H818">
            <v>84100</v>
          </cell>
          <cell r="I818">
            <v>0</v>
          </cell>
        </row>
        <row r="819">
          <cell r="A819" t="str">
            <v>0000</v>
          </cell>
          <cell r="B819" t="str">
            <v>901308</v>
          </cell>
          <cell r="C819" t="str">
            <v>PURCHASE OF CONSUMABLE MATERIALS VARIOUS</v>
          </cell>
          <cell r="D819" t="str">
            <v>35957</v>
          </cell>
          <cell r="E819" t="str">
            <v>CASPIAN INVEST LLC</v>
          </cell>
          <cell r="F819">
            <v>830427.48</v>
          </cell>
          <cell r="G819">
            <v>0</v>
          </cell>
          <cell r="H819">
            <v>830427.48</v>
          </cell>
          <cell r="I819">
            <v>0</v>
          </cell>
        </row>
        <row r="820">
          <cell r="A820" t="str">
            <v>0000</v>
          </cell>
          <cell r="B820" t="str">
            <v>901308</v>
          </cell>
          <cell r="C820" t="str">
            <v>PURCHASE OF CONSUMABLE MATERIALS VARIOUS</v>
          </cell>
          <cell r="D820" t="str">
            <v>36654</v>
          </cell>
          <cell r="E820" t="str">
            <v>REIM LLP</v>
          </cell>
          <cell r="F820">
            <v>747633.07</v>
          </cell>
          <cell r="G820">
            <v>0</v>
          </cell>
          <cell r="H820">
            <v>747633.07</v>
          </cell>
          <cell r="I820">
            <v>0</v>
          </cell>
        </row>
        <row r="821">
          <cell r="A821" t="str">
            <v>0000</v>
          </cell>
          <cell r="B821" t="str">
            <v>901308</v>
          </cell>
          <cell r="C821" t="str">
            <v>PURCHASE OF CONSUMABLE MATERIALS VARIOUS</v>
          </cell>
          <cell r="D821" t="str">
            <v>38482</v>
          </cell>
          <cell r="E821" t="str">
            <v>BANUS LLP</v>
          </cell>
          <cell r="F821">
            <v>476717.39</v>
          </cell>
          <cell r="G821">
            <v>0</v>
          </cell>
          <cell r="H821">
            <v>476717.39</v>
          </cell>
          <cell r="I821">
            <v>0</v>
          </cell>
        </row>
        <row r="822">
          <cell r="A822" t="str">
            <v>0000</v>
          </cell>
          <cell r="B822" t="str">
            <v>901308</v>
          </cell>
          <cell r="C822" t="str">
            <v>PURCHASE OF CONSUMABLE MATERIALS VARIOUS</v>
          </cell>
          <cell r="D822" t="str">
            <v>39581</v>
          </cell>
          <cell r="E822" t="str">
            <v>NGS+AKTAU LLP</v>
          </cell>
          <cell r="F822">
            <v>13108.69</v>
          </cell>
          <cell r="G822">
            <v>0</v>
          </cell>
          <cell r="H822">
            <v>13108.69</v>
          </cell>
          <cell r="I822">
            <v>0</v>
          </cell>
        </row>
        <row r="823">
          <cell r="A823" t="str">
            <v>0000</v>
          </cell>
          <cell r="B823" t="str">
            <v>901308</v>
          </cell>
          <cell r="C823" t="str">
            <v>PURCHASE OF CONSUMABLE MATERIALS VARIOUS</v>
          </cell>
          <cell r="D823" t="str">
            <v>39861</v>
          </cell>
          <cell r="E823" t="str">
            <v>METAL CAP LTD</v>
          </cell>
          <cell r="F823">
            <v>155250</v>
          </cell>
          <cell r="G823">
            <v>0</v>
          </cell>
          <cell r="H823">
            <v>155250</v>
          </cell>
          <cell r="I823">
            <v>0</v>
          </cell>
        </row>
        <row r="824">
          <cell r="A824" t="str">
            <v>0000</v>
          </cell>
          <cell r="B824" t="str">
            <v>901308</v>
          </cell>
          <cell r="C824" t="str">
            <v>PURCHASE OF CONSUMABLE MATERIALS VARIOUS</v>
          </cell>
          <cell r="D824" t="str">
            <v>313503</v>
          </cell>
          <cell r="E824" t="str">
            <v>BELOBORODOV TIMUR ANATOLYEVICH</v>
          </cell>
          <cell r="F824">
            <v>149791.32</v>
          </cell>
          <cell r="G824">
            <v>0</v>
          </cell>
          <cell r="H824">
            <v>149791.32</v>
          </cell>
          <cell r="I824">
            <v>0</v>
          </cell>
        </row>
        <row r="825">
          <cell r="A825" t="str">
            <v>0000</v>
          </cell>
          <cell r="B825" t="str">
            <v>901308</v>
          </cell>
          <cell r="C825" t="str">
            <v>PURCHASE OF CONSUMABLE MATERIALS VARIOUS</v>
          </cell>
          <cell r="D825" t="str">
            <v>313737</v>
          </cell>
          <cell r="E825" t="str">
            <v>ERISTAVI GIORGI</v>
          </cell>
          <cell r="F825">
            <v>2000</v>
          </cell>
          <cell r="G825">
            <v>0</v>
          </cell>
          <cell r="H825">
            <v>2000</v>
          </cell>
          <cell r="I825">
            <v>0</v>
          </cell>
        </row>
        <row r="826">
          <cell r="A826" t="str">
            <v>0000</v>
          </cell>
          <cell r="B826" t="str">
            <v>901308</v>
          </cell>
          <cell r="C826" t="str">
            <v>PURCHASE OF CONSUMABLE MATERIALS VARIOUS</v>
          </cell>
          <cell r="D826" t="str">
            <v>314392</v>
          </cell>
          <cell r="E826" t="str">
            <v>RAZNOGLAZOVA NATALYA VLADIMIROVNA</v>
          </cell>
          <cell r="F826">
            <v>9680</v>
          </cell>
          <cell r="G826">
            <v>0</v>
          </cell>
          <cell r="H826">
            <v>9680</v>
          </cell>
          <cell r="I826">
            <v>0</v>
          </cell>
        </row>
        <row r="827">
          <cell r="A827" t="str">
            <v>0000</v>
          </cell>
          <cell r="B827" t="str">
            <v>901308</v>
          </cell>
          <cell r="C827" t="str">
            <v>PURCHASE OF CONSUMABLE MATERIALS VARIOUS</v>
          </cell>
          <cell r="D827" t="str">
            <v>314525</v>
          </cell>
          <cell r="E827" t="str">
            <v>SIVINTSEV SERGEI</v>
          </cell>
          <cell r="F827">
            <v>593886.97</v>
          </cell>
          <cell r="G827">
            <v>0</v>
          </cell>
          <cell r="H827">
            <v>593886.97</v>
          </cell>
          <cell r="I827">
            <v>0</v>
          </cell>
        </row>
        <row r="828">
          <cell r="A828" t="str">
            <v>0000</v>
          </cell>
          <cell r="B828" t="str">
            <v>901312</v>
          </cell>
          <cell r="C828" t="str">
            <v>PURCHASE OF WELDING MATERIALS</v>
          </cell>
          <cell r="D828" t="str">
            <v>2024</v>
          </cell>
          <cell r="E828" t="str">
            <v>ESAB SALDATURA S.P.A.</v>
          </cell>
          <cell r="F828">
            <v>1879852.39</v>
          </cell>
          <cell r="G828">
            <v>0</v>
          </cell>
          <cell r="H828">
            <v>1879852.39</v>
          </cell>
          <cell r="I828">
            <v>0</v>
          </cell>
        </row>
        <row r="829">
          <cell r="A829" t="str">
            <v>0000</v>
          </cell>
          <cell r="B829" t="str">
            <v>901312</v>
          </cell>
          <cell r="C829" t="str">
            <v>PURCHASE OF WELDING MATERIALS</v>
          </cell>
          <cell r="D829" t="str">
            <v>11359</v>
          </cell>
          <cell r="E829" t="str">
            <v>REMASALD S.R.L</v>
          </cell>
          <cell r="F829">
            <v>873347</v>
          </cell>
          <cell r="G829">
            <v>0</v>
          </cell>
          <cell r="H829">
            <v>873347</v>
          </cell>
          <cell r="I829">
            <v>0</v>
          </cell>
        </row>
        <row r="830">
          <cell r="A830" t="str">
            <v>0000</v>
          </cell>
          <cell r="B830" t="str">
            <v>901312</v>
          </cell>
          <cell r="C830" t="str">
            <v>PURCHASE OF WELDING MATERIALS</v>
          </cell>
          <cell r="D830" t="str">
            <v>12801</v>
          </cell>
          <cell r="E830" t="str">
            <v>ITW WELDING PRODUCTS ITALY S.R.L.</v>
          </cell>
          <cell r="F830">
            <v>2302521.23</v>
          </cell>
          <cell r="G830">
            <v>0</v>
          </cell>
          <cell r="H830">
            <v>2302521.23</v>
          </cell>
          <cell r="I830">
            <v>0</v>
          </cell>
        </row>
        <row r="831">
          <cell r="A831" t="str">
            <v>0000</v>
          </cell>
          <cell r="B831" t="str">
            <v>901312</v>
          </cell>
          <cell r="C831" t="str">
            <v>PURCHASE OF WELDING MATERIALS</v>
          </cell>
          <cell r="D831" t="str">
            <v>33372</v>
          </cell>
          <cell r="E831" t="str">
            <v>IMPERIAL ENTERPRICE LLC.</v>
          </cell>
          <cell r="F831">
            <v>3334649.1</v>
          </cell>
          <cell r="G831">
            <v>0</v>
          </cell>
          <cell r="H831">
            <v>3334649.1</v>
          </cell>
          <cell r="I831">
            <v>0</v>
          </cell>
        </row>
        <row r="832">
          <cell r="A832" t="str">
            <v>0000</v>
          </cell>
          <cell r="B832" t="str">
            <v>901312</v>
          </cell>
          <cell r="C832" t="str">
            <v>PURCHASE OF WELDING MATERIALS</v>
          </cell>
          <cell r="D832" t="str">
            <v>34266</v>
          </cell>
          <cell r="E832" t="str">
            <v>CONSOLIDATED SUPPLY &amp; SERVICES</v>
          </cell>
          <cell r="F832">
            <v>4303040</v>
          </cell>
          <cell r="G832">
            <v>0</v>
          </cell>
          <cell r="H832">
            <v>4303040</v>
          </cell>
          <cell r="I832">
            <v>0</v>
          </cell>
        </row>
        <row r="833">
          <cell r="A833" t="str">
            <v>0000</v>
          </cell>
          <cell r="B833" t="str">
            <v>901312</v>
          </cell>
          <cell r="C833" t="str">
            <v>PURCHASE OF WELDING MATERIALS</v>
          </cell>
          <cell r="D833" t="str">
            <v>34279</v>
          </cell>
          <cell r="E833" t="str">
            <v>GATEWAY VENTURES (CA) LTD</v>
          </cell>
          <cell r="F833">
            <v>4634100</v>
          </cell>
          <cell r="G833">
            <v>0</v>
          </cell>
          <cell r="H833">
            <v>4634100</v>
          </cell>
          <cell r="I833">
            <v>0</v>
          </cell>
        </row>
        <row r="834">
          <cell r="A834" t="str">
            <v>0000</v>
          </cell>
          <cell r="B834" t="str">
            <v>901312</v>
          </cell>
          <cell r="C834" t="str">
            <v>PURCHASE OF WELDING MATERIALS</v>
          </cell>
          <cell r="D834" t="str">
            <v>34328</v>
          </cell>
          <cell r="E834" t="str">
            <v>SPECIAL OIL PROJECTS LLC</v>
          </cell>
          <cell r="F834">
            <v>12402004.52</v>
          </cell>
          <cell r="G834">
            <v>0</v>
          </cell>
          <cell r="H834">
            <v>12402004.52</v>
          </cell>
          <cell r="I834">
            <v>0</v>
          </cell>
        </row>
        <row r="835">
          <cell r="A835" t="str">
            <v>0000</v>
          </cell>
          <cell r="B835" t="str">
            <v>901312</v>
          </cell>
          <cell r="C835" t="str">
            <v>PURCHASE OF WELDING MATERIALS</v>
          </cell>
          <cell r="D835" t="str">
            <v>34370</v>
          </cell>
          <cell r="E835" t="str">
            <v>ATYRAU BUTR STROY LLP</v>
          </cell>
          <cell r="F835">
            <v>326086.96000000002</v>
          </cell>
          <cell r="G835">
            <v>0</v>
          </cell>
          <cell r="H835">
            <v>326086.96000000002</v>
          </cell>
          <cell r="I835">
            <v>0</v>
          </cell>
        </row>
        <row r="836">
          <cell r="A836" t="str">
            <v>0000</v>
          </cell>
          <cell r="B836" t="str">
            <v>901312</v>
          </cell>
          <cell r="C836" t="str">
            <v>PURCHASE OF WELDING MATERIALS</v>
          </cell>
          <cell r="D836" t="str">
            <v>34441</v>
          </cell>
          <cell r="E836" t="str">
            <v>CONSTRUCTION CONSUMABLES</v>
          </cell>
          <cell r="F836">
            <v>26481</v>
          </cell>
          <cell r="G836">
            <v>0</v>
          </cell>
          <cell r="H836">
            <v>26481</v>
          </cell>
          <cell r="I836">
            <v>0</v>
          </cell>
        </row>
        <row r="837">
          <cell r="A837" t="str">
            <v>0000</v>
          </cell>
          <cell r="B837" t="str">
            <v>901312</v>
          </cell>
          <cell r="C837" t="str">
            <v>PURCHASE OF WELDING MATERIALS</v>
          </cell>
          <cell r="D837" t="str">
            <v>34988</v>
          </cell>
          <cell r="E837" t="str">
            <v>SKAT-A</v>
          </cell>
          <cell r="F837">
            <v>398612.18</v>
          </cell>
          <cell r="G837">
            <v>0</v>
          </cell>
          <cell r="H837">
            <v>398612.18</v>
          </cell>
          <cell r="I837">
            <v>0</v>
          </cell>
        </row>
        <row r="838">
          <cell r="A838" t="str">
            <v>0000</v>
          </cell>
          <cell r="B838" t="str">
            <v>901312</v>
          </cell>
          <cell r="C838" t="str">
            <v>PURCHASE OF WELDING MATERIALS</v>
          </cell>
          <cell r="D838" t="str">
            <v>36302</v>
          </cell>
          <cell r="E838" t="str">
            <v>TECHNO STROY COMPLECT-CASPIY LLP</v>
          </cell>
          <cell r="F838">
            <v>107000</v>
          </cell>
          <cell r="G838">
            <v>0</v>
          </cell>
          <cell r="H838">
            <v>107000</v>
          </cell>
          <cell r="I838">
            <v>0</v>
          </cell>
        </row>
        <row r="839">
          <cell r="A839" t="str">
            <v>0000</v>
          </cell>
          <cell r="B839" t="str">
            <v>901314</v>
          </cell>
          <cell r="C839" t="str">
            <v>PURCHASE OF PROTECTIVE CLOTHING AND EQUIPMENT</v>
          </cell>
          <cell r="D839" t="str">
            <v>1307</v>
          </cell>
          <cell r="E839" t="str">
            <v>P. SERTORIO S.A.S.</v>
          </cell>
          <cell r="F839">
            <v>86317.6</v>
          </cell>
          <cell r="G839">
            <v>0</v>
          </cell>
          <cell r="H839">
            <v>86317.6</v>
          </cell>
          <cell r="I839">
            <v>0</v>
          </cell>
        </row>
        <row r="840">
          <cell r="A840" t="str">
            <v>0000</v>
          </cell>
          <cell r="B840" t="str">
            <v>901314</v>
          </cell>
          <cell r="C840" t="str">
            <v>PURCHASE OF PROTECTIVE CLOTHING AND EQUIPMENT</v>
          </cell>
          <cell r="D840" t="str">
            <v>3183</v>
          </cell>
          <cell r="E840" t="str">
            <v>LA MARVES S.R.L.</v>
          </cell>
          <cell r="F840">
            <v>169585.51</v>
          </cell>
          <cell r="G840">
            <v>0</v>
          </cell>
          <cell r="H840">
            <v>169585.51</v>
          </cell>
          <cell r="I840">
            <v>0</v>
          </cell>
        </row>
        <row r="841">
          <cell r="A841" t="str">
            <v>0000</v>
          </cell>
          <cell r="B841" t="str">
            <v>901314</v>
          </cell>
          <cell r="C841" t="str">
            <v>PURCHASE OF PROTECTIVE CLOTHING AND EQUIPMENT</v>
          </cell>
          <cell r="D841" t="str">
            <v>33372</v>
          </cell>
          <cell r="E841" t="str">
            <v>IMPERIAL ENTERPRICE LLC.</v>
          </cell>
          <cell r="F841">
            <v>1348134</v>
          </cell>
          <cell r="G841">
            <v>0</v>
          </cell>
          <cell r="H841">
            <v>1348134</v>
          </cell>
          <cell r="I841">
            <v>0</v>
          </cell>
        </row>
        <row r="842">
          <cell r="A842" t="str">
            <v>0000</v>
          </cell>
          <cell r="B842" t="str">
            <v>901314</v>
          </cell>
          <cell r="C842" t="str">
            <v>PURCHASE OF PROTECTIVE CLOTHING AND EQUIPMENT</v>
          </cell>
          <cell r="D842" t="str">
            <v>34266</v>
          </cell>
          <cell r="E842" t="str">
            <v>CONSOLIDATED SUPPLY &amp; SERVICES</v>
          </cell>
          <cell r="F842">
            <v>73600</v>
          </cell>
          <cell r="G842">
            <v>0</v>
          </cell>
          <cell r="H842">
            <v>73600</v>
          </cell>
          <cell r="I842">
            <v>0</v>
          </cell>
        </row>
        <row r="843">
          <cell r="A843" t="str">
            <v>0000</v>
          </cell>
          <cell r="B843" t="str">
            <v>901314</v>
          </cell>
          <cell r="C843" t="str">
            <v>PURCHASE OF PROTECTIVE CLOTHING AND EQUIPMENT</v>
          </cell>
          <cell r="D843" t="str">
            <v>34278</v>
          </cell>
          <cell r="E843" t="str">
            <v>GAS SERVICE MARKET LLC</v>
          </cell>
          <cell r="F843">
            <v>3113043.48</v>
          </cell>
          <cell r="G843">
            <v>0</v>
          </cell>
          <cell r="H843">
            <v>3113043.48</v>
          </cell>
          <cell r="I843">
            <v>0</v>
          </cell>
        </row>
        <row r="844">
          <cell r="A844" t="str">
            <v>0000</v>
          </cell>
          <cell r="B844" t="str">
            <v>901314</v>
          </cell>
          <cell r="C844" t="str">
            <v>PURCHASE OF PROTECTIVE CLOTHING AND EQUIPMENT</v>
          </cell>
          <cell r="D844" t="str">
            <v>34279</v>
          </cell>
          <cell r="E844" t="str">
            <v>GATEWAY VENTURES (CA) LTD</v>
          </cell>
          <cell r="F844">
            <v>1165240.8700000001</v>
          </cell>
          <cell r="G844">
            <v>0</v>
          </cell>
          <cell r="H844">
            <v>1165240.8700000001</v>
          </cell>
          <cell r="I844">
            <v>0</v>
          </cell>
        </row>
        <row r="845">
          <cell r="A845" t="str">
            <v>0000</v>
          </cell>
          <cell r="B845" t="str">
            <v>901314</v>
          </cell>
          <cell r="C845" t="str">
            <v>PURCHASE OF PROTECTIVE CLOTHING AND EQUIPMENT</v>
          </cell>
          <cell r="D845" t="str">
            <v>34378</v>
          </cell>
          <cell r="E845" t="str">
            <v>BORKIT INTERNATIONAL LLP</v>
          </cell>
          <cell r="F845">
            <v>16666.43</v>
          </cell>
          <cell r="G845">
            <v>0</v>
          </cell>
          <cell r="H845">
            <v>16666.43</v>
          </cell>
          <cell r="I845">
            <v>0</v>
          </cell>
        </row>
        <row r="846">
          <cell r="A846" t="str">
            <v>0000</v>
          </cell>
          <cell r="B846" t="str">
            <v>901314</v>
          </cell>
          <cell r="C846" t="str">
            <v>PURCHASE OF PROTECTIVE CLOTHING AND EQUIPMENT</v>
          </cell>
          <cell r="D846" t="str">
            <v>34441</v>
          </cell>
          <cell r="E846" t="str">
            <v>CONSTRUCTION CONSUMABLES</v>
          </cell>
          <cell r="F846">
            <v>2966296.2</v>
          </cell>
          <cell r="G846">
            <v>0</v>
          </cell>
          <cell r="H846">
            <v>2966296.2</v>
          </cell>
          <cell r="I846">
            <v>0</v>
          </cell>
        </row>
        <row r="847">
          <cell r="A847" t="str">
            <v>0000</v>
          </cell>
          <cell r="B847" t="str">
            <v>901314</v>
          </cell>
          <cell r="C847" t="str">
            <v>PURCHASE OF PROTECTIVE CLOTHING AND EQUIPMENT</v>
          </cell>
          <cell r="D847" t="str">
            <v>38126</v>
          </cell>
          <cell r="E847" t="str">
            <v>DUNAMIS LTD</v>
          </cell>
          <cell r="F847">
            <v>604500</v>
          </cell>
          <cell r="G847">
            <v>0</v>
          </cell>
          <cell r="H847">
            <v>604500</v>
          </cell>
          <cell r="I847">
            <v>0</v>
          </cell>
        </row>
        <row r="848">
          <cell r="A848" t="str">
            <v>0000</v>
          </cell>
          <cell r="B848" t="str">
            <v>901315</v>
          </cell>
          <cell r="C848" t="str">
            <v>PURCHASE OF FUELS</v>
          </cell>
          <cell r="D848" t="str">
            <v>34855</v>
          </cell>
          <cell r="E848" t="str">
            <v>SHARAPAT-TK LLP</v>
          </cell>
          <cell r="F848">
            <v>38163464</v>
          </cell>
          <cell r="G848">
            <v>0</v>
          </cell>
          <cell r="H848">
            <v>38163464</v>
          </cell>
          <cell r="I848">
            <v>0</v>
          </cell>
        </row>
        <row r="849">
          <cell r="A849" t="str">
            <v>0000</v>
          </cell>
          <cell r="B849" t="str">
            <v>901315</v>
          </cell>
          <cell r="C849" t="str">
            <v>PURCHASE OF FUELS</v>
          </cell>
          <cell r="D849" t="str">
            <v>38178</v>
          </cell>
          <cell r="E849" t="str">
            <v>STANDARD OIL COMPANY LLC</v>
          </cell>
          <cell r="F849">
            <v>930521.74</v>
          </cell>
          <cell r="G849">
            <v>0</v>
          </cell>
          <cell r="H849">
            <v>930521.74</v>
          </cell>
          <cell r="I849">
            <v>0</v>
          </cell>
        </row>
        <row r="850">
          <cell r="A850" t="str">
            <v>0000</v>
          </cell>
          <cell r="B850" t="str">
            <v>901317</v>
          </cell>
          <cell r="C850" t="str">
            <v>PURCHASE  MEDICAL CONSUMER GOODS</v>
          </cell>
          <cell r="D850" t="str">
            <v>313737</v>
          </cell>
          <cell r="E850" t="str">
            <v>ERISTAVI GIORGI</v>
          </cell>
          <cell r="F850">
            <v>32065</v>
          </cell>
          <cell r="G850">
            <v>0</v>
          </cell>
          <cell r="H850">
            <v>32065</v>
          </cell>
          <cell r="I850">
            <v>0</v>
          </cell>
        </row>
        <row r="851">
          <cell r="A851" t="str">
            <v>0000</v>
          </cell>
          <cell r="B851" t="str">
            <v>901317</v>
          </cell>
          <cell r="C851" t="str">
            <v>PURCHASE  MEDICAL CONSUMER GOODS</v>
          </cell>
          <cell r="D851" t="str">
            <v>313749</v>
          </cell>
          <cell r="E851" t="str">
            <v>FERHAT DEHILIS</v>
          </cell>
          <cell r="F851">
            <v>2950</v>
          </cell>
          <cell r="G851">
            <v>0</v>
          </cell>
          <cell r="H851">
            <v>2950</v>
          </cell>
          <cell r="I851">
            <v>0</v>
          </cell>
        </row>
        <row r="852">
          <cell r="A852" t="str">
            <v>0000</v>
          </cell>
          <cell r="B852" t="str">
            <v>901321</v>
          </cell>
          <cell r="C852" t="str">
            <v>COMPUTER CONSUMABLES</v>
          </cell>
          <cell r="D852" t="str">
            <v>34335</v>
          </cell>
          <cell r="E852" t="str">
            <v>TECHCENTRE XEROX LIM</v>
          </cell>
          <cell r="F852">
            <v>256347.83</v>
          </cell>
          <cell r="G852">
            <v>0</v>
          </cell>
          <cell r="H852">
            <v>256347.83</v>
          </cell>
          <cell r="I852">
            <v>0</v>
          </cell>
        </row>
        <row r="853">
          <cell r="A853" t="str">
            <v>0000</v>
          </cell>
          <cell r="B853" t="str">
            <v>901321</v>
          </cell>
          <cell r="C853" t="str">
            <v>COMPUTER CONSUMABLES</v>
          </cell>
          <cell r="D853" t="str">
            <v>34343</v>
          </cell>
          <cell r="E853" t="str">
            <v>UNIVERSAL BUSINESS SYSTEMS</v>
          </cell>
          <cell r="F853">
            <v>1770164.2</v>
          </cell>
          <cell r="G853">
            <v>0</v>
          </cell>
          <cell r="H853">
            <v>1770164.2</v>
          </cell>
          <cell r="I853">
            <v>0</v>
          </cell>
        </row>
        <row r="854">
          <cell r="A854" t="str">
            <v>0000</v>
          </cell>
          <cell r="B854" t="str">
            <v>901321</v>
          </cell>
          <cell r="C854" t="str">
            <v>COMPUTER CONSUMABLES</v>
          </cell>
          <cell r="D854" t="str">
            <v>34616</v>
          </cell>
          <cell r="E854" t="str">
            <v>ALEX-SERVICE LTD</v>
          </cell>
          <cell r="F854">
            <v>54482.61</v>
          </cell>
          <cell r="G854">
            <v>0</v>
          </cell>
          <cell r="H854">
            <v>54482.61</v>
          </cell>
          <cell r="I854">
            <v>0</v>
          </cell>
        </row>
        <row r="855">
          <cell r="A855" t="str">
            <v>0000</v>
          </cell>
          <cell r="B855" t="str">
            <v>901321</v>
          </cell>
          <cell r="C855" t="str">
            <v>COMPUTER CONSUMABLES</v>
          </cell>
          <cell r="D855" t="str">
            <v>34891</v>
          </cell>
          <cell r="E855" t="str">
            <v>SCHEGOLEV PB</v>
          </cell>
          <cell r="F855">
            <v>104913.04</v>
          </cell>
          <cell r="G855">
            <v>0</v>
          </cell>
          <cell r="H855">
            <v>104913.04</v>
          </cell>
          <cell r="I855">
            <v>0</v>
          </cell>
        </row>
        <row r="856">
          <cell r="A856" t="str">
            <v>0000</v>
          </cell>
          <cell r="B856" t="str">
            <v>901601</v>
          </cell>
          <cell r="C856" t="str">
            <v>MAINTENANCE</v>
          </cell>
          <cell r="D856" t="str">
            <v>34271</v>
          </cell>
          <cell r="E856" t="str">
            <v>EATC LLC</v>
          </cell>
          <cell r="F856">
            <v>22000</v>
          </cell>
          <cell r="G856">
            <v>0</v>
          </cell>
          <cell r="H856">
            <v>22000</v>
          </cell>
          <cell r="I856">
            <v>0</v>
          </cell>
        </row>
        <row r="857">
          <cell r="A857" t="str">
            <v>0000</v>
          </cell>
          <cell r="B857" t="str">
            <v>901601</v>
          </cell>
          <cell r="C857" t="str">
            <v>MAINTENANCE</v>
          </cell>
          <cell r="D857" t="str">
            <v>34343</v>
          </cell>
          <cell r="E857" t="str">
            <v>UNIVERSAL BUSINESS SYSTEMS</v>
          </cell>
          <cell r="F857">
            <v>26173.91</v>
          </cell>
          <cell r="G857">
            <v>0</v>
          </cell>
          <cell r="H857">
            <v>26173.91</v>
          </cell>
          <cell r="I857">
            <v>0</v>
          </cell>
        </row>
        <row r="858">
          <cell r="A858" t="str">
            <v>0000</v>
          </cell>
          <cell r="B858" t="str">
            <v>901801</v>
          </cell>
          <cell r="C858" t="str">
            <v>TRANSPORT AND HANDLING OF GOODS</v>
          </cell>
          <cell r="D858" t="str">
            <v>37594</v>
          </cell>
          <cell r="E858" t="str">
            <v>FONDERIA GALLIATESE S.R.L.</v>
          </cell>
          <cell r="F858">
            <v>4790.1000000000004</v>
          </cell>
          <cell r="G858">
            <v>0</v>
          </cell>
          <cell r="H858">
            <v>4790.1000000000004</v>
          </cell>
          <cell r="I858">
            <v>0</v>
          </cell>
        </row>
        <row r="859">
          <cell r="A859" t="str">
            <v>0000</v>
          </cell>
          <cell r="B859" t="str">
            <v>901803</v>
          </cell>
          <cell r="C859" t="str">
            <v>TRANSPORT BY LAND</v>
          </cell>
          <cell r="D859" t="str">
            <v>896</v>
          </cell>
          <cell r="E859" t="str">
            <v>SAIMA AVANDERO S.P.A.</v>
          </cell>
          <cell r="F859">
            <v>142106.29999999999</v>
          </cell>
          <cell r="G859">
            <v>0</v>
          </cell>
          <cell r="H859">
            <v>142106.29999999999</v>
          </cell>
          <cell r="I859">
            <v>0</v>
          </cell>
        </row>
        <row r="860">
          <cell r="A860" t="str">
            <v>0000</v>
          </cell>
          <cell r="B860" t="str">
            <v>901803</v>
          </cell>
          <cell r="C860" t="str">
            <v>TRANSPORT BY LAND</v>
          </cell>
          <cell r="D860" t="str">
            <v>34323</v>
          </cell>
          <cell r="E860" t="str">
            <v>SAGA TERMINAL LOGIST</v>
          </cell>
          <cell r="F860">
            <v>7000000</v>
          </cell>
          <cell r="G860">
            <v>7000000</v>
          </cell>
          <cell r="H860">
            <v>0</v>
          </cell>
          <cell r="I860">
            <v>0</v>
          </cell>
        </row>
        <row r="861">
          <cell r="A861" t="str">
            <v>0000</v>
          </cell>
          <cell r="B861" t="str">
            <v>901803</v>
          </cell>
          <cell r="C861" t="str">
            <v>TRANSPORT BY LAND</v>
          </cell>
          <cell r="D861" t="str">
            <v>34324</v>
          </cell>
          <cell r="E861" t="str">
            <v>SAIMA CASPIAN</v>
          </cell>
          <cell r="F861">
            <v>647280</v>
          </cell>
          <cell r="G861">
            <v>0</v>
          </cell>
          <cell r="H861">
            <v>647280</v>
          </cell>
          <cell r="I861">
            <v>0</v>
          </cell>
        </row>
        <row r="862">
          <cell r="A862" t="str">
            <v>0000</v>
          </cell>
          <cell r="B862" t="str">
            <v>901803</v>
          </cell>
          <cell r="C862" t="str">
            <v>TRANSPORT BY LAND</v>
          </cell>
          <cell r="D862" t="str">
            <v>34346</v>
          </cell>
          <cell r="E862" t="str">
            <v>URALSKGRANDSERVICE L</v>
          </cell>
          <cell r="F862">
            <v>4600000</v>
          </cell>
          <cell r="G862">
            <v>7477160</v>
          </cell>
          <cell r="H862">
            <v>0</v>
          </cell>
          <cell r="I862">
            <v>2877160</v>
          </cell>
        </row>
        <row r="863">
          <cell r="A863" t="str">
            <v>0000</v>
          </cell>
          <cell r="B863" t="str">
            <v>901803</v>
          </cell>
          <cell r="C863" t="str">
            <v>TRANSPORT BY LAND</v>
          </cell>
          <cell r="D863" t="str">
            <v>34808</v>
          </cell>
          <cell r="E863" t="str">
            <v>ASIA CARGO LLP</v>
          </cell>
          <cell r="F863">
            <v>691956</v>
          </cell>
          <cell r="G863">
            <v>0</v>
          </cell>
          <cell r="H863">
            <v>691956</v>
          </cell>
          <cell r="I863">
            <v>0</v>
          </cell>
        </row>
        <row r="864">
          <cell r="A864" t="str">
            <v>0000</v>
          </cell>
          <cell r="B864" t="str">
            <v>901803</v>
          </cell>
          <cell r="C864" t="str">
            <v>TRANSPORT BY LAND</v>
          </cell>
          <cell r="D864" t="str">
            <v>38815</v>
          </cell>
          <cell r="E864" t="str">
            <v>NEK-AKTAU LLP</v>
          </cell>
          <cell r="F864">
            <v>320000</v>
          </cell>
          <cell r="G864">
            <v>0</v>
          </cell>
          <cell r="H864">
            <v>320000</v>
          </cell>
          <cell r="I864">
            <v>0</v>
          </cell>
        </row>
        <row r="865">
          <cell r="A865" t="str">
            <v>0000</v>
          </cell>
          <cell r="B865" t="str">
            <v>901809</v>
          </cell>
          <cell r="C865" t="str">
            <v>TRANSPORT AIR AND VARIOUS</v>
          </cell>
          <cell r="D865" t="str">
            <v>896</v>
          </cell>
          <cell r="E865" t="str">
            <v>SAIMA AVANDERO S.P.A.</v>
          </cell>
          <cell r="F865">
            <v>1143213.25</v>
          </cell>
          <cell r="G865">
            <v>0</v>
          </cell>
          <cell r="H865">
            <v>1143213.25</v>
          </cell>
          <cell r="I865">
            <v>0</v>
          </cell>
        </row>
        <row r="866">
          <cell r="A866" t="str">
            <v>0000</v>
          </cell>
          <cell r="B866" t="str">
            <v>901911</v>
          </cell>
          <cell r="C866" t="str">
            <v>SERVICES X CIVIL WORKS</v>
          </cell>
          <cell r="D866" t="str">
            <v>34838</v>
          </cell>
          <cell r="E866" t="str">
            <v>PK SPMNU LLP</v>
          </cell>
          <cell r="F866">
            <v>5177648.16</v>
          </cell>
          <cell r="G866">
            <v>0</v>
          </cell>
          <cell r="H866">
            <v>5177648.16</v>
          </cell>
          <cell r="I866">
            <v>0</v>
          </cell>
        </row>
        <row r="867">
          <cell r="A867" t="str">
            <v>0000</v>
          </cell>
          <cell r="B867" t="str">
            <v>901911</v>
          </cell>
          <cell r="C867" t="str">
            <v>SERVICES X CIVIL WORKS</v>
          </cell>
          <cell r="D867" t="str">
            <v>35013</v>
          </cell>
          <cell r="E867" t="str">
            <v>RAYAN-AKTAU LLC</v>
          </cell>
          <cell r="F867">
            <v>4710678</v>
          </cell>
          <cell r="G867">
            <v>4710678</v>
          </cell>
          <cell r="H867">
            <v>0</v>
          </cell>
          <cell r="I867">
            <v>0</v>
          </cell>
        </row>
        <row r="868">
          <cell r="A868" t="str">
            <v>0000</v>
          </cell>
          <cell r="B868" t="str">
            <v>901911</v>
          </cell>
          <cell r="C868" t="str">
            <v>SERVICES X CIVIL WORKS</v>
          </cell>
          <cell r="D868" t="str">
            <v>38819</v>
          </cell>
          <cell r="E868" t="str">
            <v>REGUL-AKTAU LLC</v>
          </cell>
          <cell r="F868">
            <v>4710678</v>
          </cell>
          <cell r="G868">
            <v>4710678.26</v>
          </cell>
          <cell r="H868">
            <v>0</v>
          </cell>
          <cell r="I868">
            <v>0.26</v>
          </cell>
        </row>
        <row r="869">
          <cell r="A869" t="str">
            <v>0000</v>
          </cell>
          <cell r="B869" t="str">
            <v>901923</v>
          </cell>
          <cell r="C869" t="str">
            <v>WORK PERFORMED FOR PROCUREMENT</v>
          </cell>
          <cell r="D869" t="str">
            <v>2791</v>
          </cell>
          <cell r="E869" t="str">
            <v>MOODY INTERNATIONAL S.R.L.</v>
          </cell>
          <cell r="F869">
            <v>311924.93</v>
          </cell>
          <cell r="G869">
            <v>0</v>
          </cell>
          <cell r="H869">
            <v>311924.93</v>
          </cell>
          <cell r="I869">
            <v>0</v>
          </cell>
        </row>
        <row r="870">
          <cell r="A870" t="str">
            <v>0000</v>
          </cell>
          <cell r="B870" t="str">
            <v>901923</v>
          </cell>
          <cell r="C870" t="str">
            <v>WORK PERFORMED FOR PROCUREMENT</v>
          </cell>
          <cell r="D870" t="str">
            <v>201883</v>
          </cell>
          <cell r="E870" t="str">
            <v>PSC EUROPE S.R.L.</v>
          </cell>
          <cell r="F870">
            <v>1752537.92</v>
          </cell>
          <cell r="G870">
            <v>0</v>
          </cell>
          <cell r="H870">
            <v>1752537.92</v>
          </cell>
          <cell r="I870">
            <v>0</v>
          </cell>
        </row>
        <row r="871">
          <cell r="A871" t="str">
            <v>0000</v>
          </cell>
          <cell r="B871" t="str">
            <v>901924</v>
          </cell>
          <cell r="C871" t="str">
            <v>WORK PERFORMED QUALITY ASSURANCE AND CONTROL</v>
          </cell>
          <cell r="D871" t="str">
            <v>36652</v>
          </cell>
          <cell r="E871" t="str">
            <v>GARUN &amp; COMPANY</v>
          </cell>
          <cell r="F871">
            <v>65217.39</v>
          </cell>
          <cell r="G871">
            <v>0</v>
          </cell>
          <cell r="H871">
            <v>65217.39</v>
          </cell>
          <cell r="I871">
            <v>0</v>
          </cell>
        </row>
        <row r="872">
          <cell r="A872" t="str">
            <v>0000</v>
          </cell>
          <cell r="B872" t="str">
            <v>901924</v>
          </cell>
          <cell r="C872" t="str">
            <v>WORK PERFORMED QUALITY ASSURANCE AND CONTROL</v>
          </cell>
          <cell r="D872" t="str">
            <v>36671</v>
          </cell>
          <cell r="E872" t="str">
            <v>NDT SERVICE LLP, ATYRAU BRANCH</v>
          </cell>
          <cell r="F872">
            <v>17941902.859999999</v>
          </cell>
          <cell r="G872">
            <v>21948708</v>
          </cell>
          <cell r="H872">
            <v>0</v>
          </cell>
          <cell r="I872">
            <v>4006805.14</v>
          </cell>
        </row>
        <row r="873">
          <cell r="A873" t="str">
            <v>0000</v>
          </cell>
          <cell r="B873" t="str">
            <v>901924</v>
          </cell>
          <cell r="C873" t="str">
            <v>WORK PERFORMED QUALITY ASSURANCE AND CONTROL</v>
          </cell>
          <cell r="D873" t="str">
            <v>39558</v>
          </cell>
          <cell r="E873" t="str">
            <v>WESTERN KAZAKHSTAN BRANCH OF</v>
          </cell>
          <cell r="F873">
            <v>278880.15999999997</v>
          </cell>
          <cell r="G873">
            <v>0</v>
          </cell>
          <cell r="H873">
            <v>278880.15999999997</v>
          </cell>
          <cell r="I873">
            <v>0</v>
          </cell>
        </row>
        <row r="874">
          <cell r="A874" t="str">
            <v>0000</v>
          </cell>
          <cell r="B874" t="str">
            <v>901924</v>
          </cell>
          <cell r="C874" t="str">
            <v>WORK PERFORMED QUALITY ASSURANCE AND CONTROL</v>
          </cell>
          <cell r="D874" t="str">
            <v>314618</v>
          </cell>
          <cell r="E874" t="str">
            <v>DELUBAYKIZI TOLEMAGANBETOVA</v>
          </cell>
          <cell r="F874">
            <v>5400</v>
          </cell>
          <cell r="G874">
            <v>0</v>
          </cell>
          <cell r="H874">
            <v>5400</v>
          </cell>
          <cell r="I874">
            <v>0</v>
          </cell>
        </row>
        <row r="875">
          <cell r="A875" t="str">
            <v>0000</v>
          </cell>
          <cell r="B875" t="str">
            <v>901926</v>
          </cell>
          <cell r="C875" t="str">
            <v>WASTE DISPOSAL SERVICES</v>
          </cell>
          <cell r="D875" t="str">
            <v>34992</v>
          </cell>
          <cell r="E875" t="str">
            <v>TURMYS SERVICE PUBLIC UTILITY</v>
          </cell>
          <cell r="F875">
            <v>822533.5</v>
          </cell>
          <cell r="G875">
            <v>0</v>
          </cell>
          <cell r="H875">
            <v>822533.5</v>
          </cell>
          <cell r="I875">
            <v>0</v>
          </cell>
        </row>
        <row r="876">
          <cell r="A876" t="str">
            <v>0000</v>
          </cell>
          <cell r="B876" t="str">
            <v>901933</v>
          </cell>
          <cell r="C876" t="str">
            <v>MEDICAL SERVICES</v>
          </cell>
          <cell r="D876" t="str">
            <v>34975</v>
          </cell>
          <cell r="E876" t="str">
            <v>CHA-KUR</v>
          </cell>
          <cell r="F876">
            <v>130815</v>
          </cell>
          <cell r="G876">
            <v>0</v>
          </cell>
          <cell r="H876">
            <v>130815</v>
          </cell>
          <cell r="I876">
            <v>0</v>
          </cell>
        </row>
        <row r="877">
          <cell r="A877" t="str">
            <v>0000</v>
          </cell>
          <cell r="B877" t="str">
            <v>901933</v>
          </cell>
          <cell r="C877" t="str">
            <v>MEDICAL SERVICES</v>
          </cell>
          <cell r="D877" t="str">
            <v>316102</v>
          </cell>
          <cell r="E877" t="str">
            <v>ABU JERAS LEILA</v>
          </cell>
          <cell r="F877">
            <v>11135</v>
          </cell>
          <cell r="G877">
            <v>0</v>
          </cell>
          <cell r="H877">
            <v>11135</v>
          </cell>
          <cell r="I877">
            <v>0</v>
          </cell>
        </row>
        <row r="878">
          <cell r="A878" t="str">
            <v>0000</v>
          </cell>
          <cell r="B878" t="str">
            <v>901952</v>
          </cell>
          <cell r="C878" t="str">
            <v>BUILDING LEASES</v>
          </cell>
          <cell r="D878" t="str">
            <v>34816</v>
          </cell>
          <cell r="E878" t="str">
            <v>PB KODANOV B.</v>
          </cell>
          <cell r="F878">
            <v>518665</v>
          </cell>
          <cell r="G878">
            <v>0</v>
          </cell>
          <cell r="H878">
            <v>518665</v>
          </cell>
          <cell r="I878">
            <v>0</v>
          </cell>
        </row>
        <row r="879">
          <cell r="A879" t="str">
            <v>0000</v>
          </cell>
          <cell r="B879" t="str">
            <v>901952</v>
          </cell>
          <cell r="C879" t="str">
            <v>BUILDING LEASES</v>
          </cell>
          <cell r="D879" t="str">
            <v>34837</v>
          </cell>
          <cell r="E879" t="str">
            <v>PB SUYUNBAEVA AKMARAL</v>
          </cell>
          <cell r="F879">
            <v>183400</v>
          </cell>
          <cell r="G879">
            <v>0</v>
          </cell>
          <cell r="H879">
            <v>183400</v>
          </cell>
          <cell r="I879">
            <v>0</v>
          </cell>
        </row>
        <row r="880">
          <cell r="A880" t="str">
            <v>0000</v>
          </cell>
          <cell r="B880" t="str">
            <v>901952</v>
          </cell>
          <cell r="C880" t="str">
            <v>BUILDING LEASES</v>
          </cell>
          <cell r="D880" t="str">
            <v>34871</v>
          </cell>
          <cell r="E880" t="str">
            <v>BEREKENOV ALEXEY</v>
          </cell>
          <cell r="F880">
            <v>91700</v>
          </cell>
          <cell r="G880">
            <v>0</v>
          </cell>
          <cell r="H880">
            <v>91700</v>
          </cell>
          <cell r="I880">
            <v>0</v>
          </cell>
        </row>
        <row r="881">
          <cell r="A881" t="str">
            <v>0000</v>
          </cell>
          <cell r="B881" t="str">
            <v>901952</v>
          </cell>
          <cell r="C881" t="str">
            <v>BUILDING LEASES</v>
          </cell>
          <cell r="D881" t="str">
            <v>34881</v>
          </cell>
          <cell r="E881" t="str">
            <v>DOSHANOV AMANBEK TUITEEVICH</v>
          </cell>
          <cell r="F881">
            <v>157392</v>
          </cell>
          <cell r="G881">
            <v>0</v>
          </cell>
          <cell r="H881">
            <v>157392</v>
          </cell>
          <cell r="I881">
            <v>0</v>
          </cell>
        </row>
        <row r="882">
          <cell r="A882" t="str">
            <v>0000</v>
          </cell>
          <cell r="B882" t="str">
            <v>901952</v>
          </cell>
          <cell r="C882" t="str">
            <v>BUILDING LEASES</v>
          </cell>
          <cell r="D882" t="str">
            <v>34886</v>
          </cell>
          <cell r="E882" t="str">
            <v>KAPSALIYEV BEKBOSYN</v>
          </cell>
          <cell r="F882">
            <v>92200</v>
          </cell>
          <cell r="G882">
            <v>0</v>
          </cell>
          <cell r="H882">
            <v>92200</v>
          </cell>
          <cell r="I882">
            <v>0</v>
          </cell>
        </row>
        <row r="883">
          <cell r="A883" t="str">
            <v>0000</v>
          </cell>
          <cell r="B883" t="str">
            <v>901952</v>
          </cell>
          <cell r="C883" t="str">
            <v>BUILDING LEASES</v>
          </cell>
          <cell r="D883" t="str">
            <v>34910</v>
          </cell>
          <cell r="E883" t="str">
            <v>YESSENTAYEVA GALIYA</v>
          </cell>
          <cell r="F883">
            <v>160644</v>
          </cell>
          <cell r="G883">
            <v>0</v>
          </cell>
          <cell r="H883">
            <v>160644</v>
          </cell>
          <cell r="I883">
            <v>0</v>
          </cell>
        </row>
        <row r="884">
          <cell r="A884" t="str">
            <v>0000</v>
          </cell>
          <cell r="B884" t="str">
            <v>901952</v>
          </cell>
          <cell r="C884" t="str">
            <v>BUILDING LEASES</v>
          </cell>
          <cell r="D884" t="str">
            <v>34917</v>
          </cell>
          <cell r="E884" t="str">
            <v>SHUGAEV SERIK</v>
          </cell>
          <cell r="F884">
            <v>239400</v>
          </cell>
          <cell r="G884">
            <v>0</v>
          </cell>
          <cell r="H884">
            <v>239400</v>
          </cell>
          <cell r="I884">
            <v>0</v>
          </cell>
        </row>
        <row r="885">
          <cell r="A885" t="str">
            <v>0000</v>
          </cell>
          <cell r="B885" t="str">
            <v>901952</v>
          </cell>
          <cell r="C885" t="str">
            <v>BUILDING LEASES</v>
          </cell>
          <cell r="D885" t="str">
            <v>34994</v>
          </cell>
          <cell r="E885" t="str">
            <v>YAKUSHEVA RAISSA</v>
          </cell>
          <cell r="F885">
            <v>95018</v>
          </cell>
          <cell r="G885">
            <v>0</v>
          </cell>
          <cell r="H885">
            <v>95018</v>
          </cell>
          <cell r="I885">
            <v>0</v>
          </cell>
        </row>
        <row r="886">
          <cell r="A886" t="str">
            <v>0000</v>
          </cell>
          <cell r="B886" t="str">
            <v>901952</v>
          </cell>
          <cell r="C886" t="str">
            <v>BUILDING LEASES</v>
          </cell>
          <cell r="D886" t="str">
            <v>35012</v>
          </cell>
          <cell r="E886" t="str">
            <v>KUANOV BAKHTYGUL KAB</v>
          </cell>
          <cell r="F886">
            <v>139923</v>
          </cell>
          <cell r="G886">
            <v>0</v>
          </cell>
          <cell r="H886">
            <v>139923</v>
          </cell>
          <cell r="I886">
            <v>0</v>
          </cell>
        </row>
        <row r="887">
          <cell r="A887" t="str">
            <v>0000</v>
          </cell>
          <cell r="B887" t="str">
            <v>901952</v>
          </cell>
          <cell r="C887" t="str">
            <v>BUILDING LEASES</v>
          </cell>
          <cell r="D887" t="str">
            <v>35015</v>
          </cell>
          <cell r="E887" t="str">
            <v>MURZAZHANOVA RAIKHAN</v>
          </cell>
          <cell r="F887">
            <v>163950</v>
          </cell>
          <cell r="G887">
            <v>0</v>
          </cell>
          <cell r="H887">
            <v>163950</v>
          </cell>
          <cell r="I887">
            <v>0</v>
          </cell>
        </row>
        <row r="888">
          <cell r="A888" t="str">
            <v>0000</v>
          </cell>
          <cell r="B888" t="str">
            <v>901952</v>
          </cell>
          <cell r="C888" t="str">
            <v>BUILDING LEASES</v>
          </cell>
          <cell r="D888" t="str">
            <v>35263</v>
          </cell>
          <cell r="E888" t="str">
            <v>ABDRAKHMANOV SHAMIL</v>
          </cell>
          <cell r="F888">
            <v>222700</v>
          </cell>
          <cell r="G888">
            <v>0</v>
          </cell>
          <cell r="H888">
            <v>222700</v>
          </cell>
          <cell r="I888">
            <v>0</v>
          </cell>
        </row>
        <row r="889">
          <cell r="A889" t="str">
            <v>0000</v>
          </cell>
          <cell r="B889" t="str">
            <v>901952</v>
          </cell>
          <cell r="C889" t="str">
            <v>BUILDING LEASES</v>
          </cell>
          <cell r="D889" t="str">
            <v>35381</v>
          </cell>
          <cell r="E889" t="str">
            <v>PB URAZOVA FARIDA</v>
          </cell>
          <cell r="F889">
            <v>299835</v>
          </cell>
          <cell r="G889">
            <v>0</v>
          </cell>
          <cell r="H889">
            <v>299835</v>
          </cell>
          <cell r="I889">
            <v>0</v>
          </cell>
        </row>
        <row r="890">
          <cell r="A890" t="str">
            <v>0000</v>
          </cell>
          <cell r="B890" t="str">
            <v>901952</v>
          </cell>
          <cell r="C890" t="str">
            <v>BUILDING LEASES</v>
          </cell>
          <cell r="D890" t="str">
            <v>37049</v>
          </cell>
          <cell r="E890" t="str">
            <v>BAYANDIYEVA ALIYA PB</v>
          </cell>
          <cell r="F890">
            <v>128677.5</v>
          </cell>
          <cell r="G890">
            <v>0</v>
          </cell>
          <cell r="H890">
            <v>128677.5</v>
          </cell>
          <cell r="I890">
            <v>0</v>
          </cell>
        </row>
        <row r="891">
          <cell r="A891" t="str">
            <v>0000</v>
          </cell>
          <cell r="B891" t="str">
            <v>901952</v>
          </cell>
          <cell r="C891" t="str">
            <v>BUILDING LEASES</v>
          </cell>
          <cell r="D891" t="str">
            <v>38123</v>
          </cell>
          <cell r="E891" t="str">
            <v>SAGYNDYKOV SERIK PB</v>
          </cell>
          <cell r="F891">
            <v>1003500</v>
          </cell>
          <cell r="G891">
            <v>0</v>
          </cell>
          <cell r="H891">
            <v>1003500</v>
          </cell>
          <cell r="I891">
            <v>0</v>
          </cell>
        </row>
        <row r="892">
          <cell r="A892" t="str">
            <v>0000</v>
          </cell>
          <cell r="B892" t="str">
            <v>901952</v>
          </cell>
          <cell r="C892" t="str">
            <v>BUILDING LEASES</v>
          </cell>
          <cell r="D892" t="str">
            <v>39560</v>
          </cell>
          <cell r="E892" t="str">
            <v>PINKERTON ANNA PB</v>
          </cell>
          <cell r="F892">
            <v>502012.5</v>
          </cell>
          <cell r="G892">
            <v>0</v>
          </cell>
          <cell r="H892">
            <v>502012.5</v>
          </cell>
          <cell r="I892">
            <v>0</v>
          </cell>
        </row>
        <row r="893">
          <cell r="A893" t="str">
            <v>0000</v>
          </cell>
          <cell r="B893" t="str">
            <v>901953</v>
          </cell>
          <cell r="C893" t="str">
            <v>LEASE AND RENTAL OF VEHICLES/SPECIAL EQUIPMENT</v>
          </cell>
          <cell r="D893" t="str">
            <v>34251</v>
          </cell>
          <cell r="E893" t="str">
            <v>ATLAS COMPAGNIE</v>
          </cell>
          <cell r="F893">
            <v>0</v>
          </cell>
          <cell r="G893">
            <v>845000</v>
          </cell>
          <cell r="H893">
            <v>0</v>
          </cell>
          <cell r="I893">
            <v>845000</v>
          </cell>
        </row>
        <row r="894">
          <cell r="A894" t="str">
            <v>0000</v>
          </cell>
          <cell r="B894" t="str">
            <v>901953</v>
          </cell>
          <cell r="C894" t="str">
            <v>LEASE AND RENTAL OF VEHICLES/SPECIAL EQUIPMENT</v>
          </cell>
          <cell r="D894" t="str">
            <v>34328</v>
          </cell>
          <cell r="E894" t="str">
            <v>SPECIAL OIL PROJECTS LLC</v>
          </cell>
          <cell r="F894">
            <v>3106663.97</v>
          </cell>
          <cell r="G894">
            <v>2973333</v>
          </cell>
          <cell r="H894">
            <v>133330.97</v>
          </cell>
          <cell r="I894">
            <v>0</v>
          </cell>
        </row>
        <row r="895">
          <cell r="A895" t="str">
            <v>0000</v>
          </cell>
          <cell r="B895" t="str">
            <v>901953</v>
          </cell>
          <cell r="C895" t="str">
            <v>LEASE AND RENTAL OF VEHICLES/SPECIAL EQUIPMENT</v>
          </cell>
          <cell r="D895" t="str">
            <v>34342</v>
          </cell>
          <cell r="E895" t="str">
            <v>UNISERV L.L.C.</v>
          </cell>
          <cell r="F895">
            <v>5126060</v>
          </cell>
          <cell r="G895">
            <v>2473500</v>
          </cell>
          <cell r="H895">
            <v>2652560</v>
          </cell>
          <cell r="I895">
            <v>0</v>
          </cell>
        </row>
        <row r="896">
          <cell r="A896" t="str">
            <v>0000</v>
          </cell>
          <cell r="B896" t="str">
            <v>901953</v>
          </cell>
          <cell r="C896" t="str">
            <v>LEASE AND RENTAL OF VEHICLES/SPECIAL EQUIPMENT</v>
          </cell>
          <cell r="D896" t="str">
            <v>34816</v>
          </cell>
          <cell r="E896" t="str">
            <v>PB KODANOV B.</v>
          </cell>
          <cell r="F896">
            <v>998686</v>
          </cell>
          <cell r="G896">
            <v>0</v>
          </cell>
          <cell r="H896">
            <v>998686</v>
          </cell>
          <cell r="I896">
            <v>0</v>
          </cell>
        </row>
        <row r="897">
          <cell r="A897" t="str">
            <v>0000</v>
          </cell>
          <cell r="B897" t="str">
            <v>901953</v>
          </cell>
          <cell r="C897" t="str">
            <v>LEASE AND RENTAL OF VEHICLES/SPECIAL EQUIPMENT</v>
          </cell>
          <cell r="D897" t="str">
            <v>34832</v>
          </cell>
          <cell r="E897" t="str">
            <v>PB YERMAGANBETOV ZHASULAN</v>
          </cell>
          <cell r="F897">
            <v>235200</v>
          </cell>
          <cell r="G897">
            <v>0</v>
          </cell>
          <cell r="H897">
            <v>235200</v>
          </cell>
          <cell r="I897">
            <v>0</v>
          </cell>
        </row>
        <row r="898">
          <cell r="A898" t="str">
            <v>0000</v>
          </cell>
          <cell r="B898" t="str">
            <v>901953</v>
          </cell>
          <cell r="C898" t="str">
            <v>LEASE AND RENTAL OF VEHICLES/SPECIAL EQUIPMENT</v>
          </cell>
          <cell r="D898" t="str">
            <v>34848</v>
          </cell>
          <cell r="E898" t="str">
            <v>PB MATSUTA R.L.</v>
          </cell>
          <cell r="F898">
            <v>113696</v>
          </cell>
          <cell r="G898">
            <v>0</v>
          </cell>
          <cell r="H898">
            <v>113696</v>
          </cell>
          <cell r="I898">
            <v>0</v>
          </cell>
        </row>
        <row r="899">
          <cell r="A899" t="str">
            <v>0000</v>
          </cell>
          <cell r="B899" t="str">
            <v>901953</v>
          </cell>
          <cell r="C899" t="str">
            <v>LEASE AND RENTAL OF VEHICLES/SPECIAL EQUIPMENT</v>
          </cell>
          <cell r="D899" t="str">
            <v>34856</v>
          </cell>
          <cell r="E899" t="str">
            <v>ZHOLDASBAEV ASYLBEK</v>
          </cell>
          <cell r="F899">
            <v>157586</v>
          </cell>
          <cell r="G899">
            <v>0</v>
          </cell>
          <cell r="H899">
            <v>157586</v>
          </cell>
          <cell r="I899">
            <v>0</v>
          </cell>
        </row>
        <row r="900">
          <cell r="A900" t="str">
            <v>0000</v>
          </cell>
          <cell r="B900" t="str">
            <v>901953</v>
          </cell>
          <cell r="C900" t="str">
            <v>LEASE AND RENTAL OF VEHICLES/SPECIAL EQUIPMENT</v>
          </cell>
          <cell r="D900" t="str">
            <v>34922</v>
          </cell>
          <cell r="E900" t="str">
            <v>PB ZYBKIN SERGEY</v>
          </cell>
          <cell r="F900">
            <v>110770</v>
          </cell>
          <cell r="G900">
            <v>0</v>
          </cell>
          <cell r="H900">
            <v>110770</v>
          </cell>
          <cell r="I900">
            <v>0</v>
          </cell>
        </row>
        <row r="901">
          <cell r="A901" t="str">
            <v>0000</v>
          </cell>
          <cell r="B901" t="str">
            <v>901953</v>
          </cell>
          <cell r="C901" t="str">
            <v>LEASE AND RENTAL OF VEHICLES/SPECIAL EQUIPMENT</v>
          </cell>
          <cell r="D901" t="str">
            <v>34937</v>
          </cell>
          <cell r="E901" t="str">
            <v>PB KAKHRAMANOVA NARGIZ</v>
          </cell>
          <cell r="F901">
            <v>229320</v>
          </cell>
          <cell r="G901">
            <v>0</v>
          </cell>
          <cell r="H901">
            <v>229320</v>
          </cell>
          <cell r="I901">
            <v>0</v>
          </cell>
        </row>
        <row r="902">
          <cell r="A902" t="str">
            <v>0000</v>
          </cell>
          <cell r="B902" t="str">
            <v>901953</v>
          </cell>
          <cell r="C902" t="str">
            <v>LEASE AND RENTAL OF VEHICLES/SPECIAL EQUIPMENT</v>
          </cell>
          <cell r="D902" t="str">
            <v>34945</v>
          </cell>
          <cell r="E902" t="str">
            <v>PB DAURBAYEV MURAT</v>
          </cell>
          <cell r="F902">
            <v>87780</v>
          </cell>
          <cell r="G902">
            <v>0</v>
          </cell>
          <cell r="H902">
            <v>87780</v>
          </cell>
          <cell r="I902">
            <v>0</v>
          </cell>
        </row>
        <row r="903">
          <cell r="A903" t="str">
            <v>0000</v>
          </cell>
          <cell r="B903" t="str">
            <v>901953</v>
          </cell>
          <cell r="C903" t="str">
            <v>LEASE AND RENTAL OF VEHICLES/SPECIAL EQUIPMENT</v>
          </cell>
          <cell r="D903" t="str">
            <v>34971</v>
          </cell>
          <cell r="E903" t="str">
            <v>ANOPOCHKIN SERGEY</v>
          </cell>
          <cell r="F903">
            <v>227392</v>
          </cell>
          <cell r="G903">
            <v>0</v>
          </cell>
          <cell r="H903">
            <v>227392</v>
          </cell>
          <cell r="I903">
            <v>0</v>
          </cell>
        </row>
        <row r="904">
          <cell r="A904" t="str">
            <v>0000</v>
          </cell>
          <cell r="B904" t="str">
            <v>901953</v>
          </cell>
          <cell r="C904" t="str">
            <v>LEASE AND RENTAL OF VEHICLES/SPECIAL EQUIPMENT</v>
          </cell>
          <cell r="D904" t="str">
            <v>34978</v>
          </cell>
          <cell r="E904" t="str">
            <v>EFREMOV ANDREY</v>
          </cell>
          <cell r="F904">
            <v>51832</v>
          </cell>
          <cell r="G904">
            <v>0</v>
          </cell>
          <cell r="H904">
            <v>51832</v>
          </cell>
          <cell r="I904">
            <v>0</v>
          </cell>
        </row>
        <row r="905">
          <cell r="A905" t="str">
            <v>0000</v>
          </cell>
          <cell r="B905" t="str">
            <v>901953</v>
          </cell>
          <cell r="C905" t="str">
            <v>LEASE AND RENTAL OF VEHICLES/SPECIAL EQUIPMENT</v>
          </cell>
          <cell r="D905" t="str">
            <v>35025</v>
          </cell>
          <cell r="E905" t="str">
            <v>DEMIROV YAVER</v>
          </cell>
          <cell r="F905">
            <v>252350</v>
          </cell>
          <cell r="G905">
            <v>0</v>
          </cell>
          <cell r="H905">
            <v>252350</v>
          </cell>
          <cell r="I905">
            <v>0</v>
          </cell>
        </row>
        <row r="906">
          <cell r="A906" t="str">
            <v>0000</v>
          </cell>
          <cell r="B906" t="str">
            <v>901953</v>
          </cell>
          <cell r="C906" t="str">
            <v>LEASE AND RENTAL OF VEHICLES/SPECIAL EQUIPMENT</v>
          </cell>
          <cell r="D906" t="str">
            <v>35238</v>
          </cell>
          <cell r="E906" t="str">
            <v>BCK TRANSLOGISTICS LLP</v>
          </cell>
          <cell r="F906">
            <v>840639</v>
          </cell>
          <cell r="G906">
            <v>0</v>
          </cell>
          <cell r="H906">
            <v>840639</v>
          </cell>
          <cell r="I906">
            <v>0</v>
          </cell>
        </row>
        <row r="907">
          <cell r="A907" t="str">
            <v>0000</v>
          </cell>
          <cell r="B907" t="str">
            <v>901953</v>
          </cell>
          <cell r="C907" t="str">
            <v>LEASE AND RENTAL OF VEHICLES/SPECIAL EQUIPMENT</v>
          </cell>
          <cell r="D907" t="str">
            <v>35384</v>
          </cell>
          <cell r="E907" t="str">
            <v>TULEUBEKOV RUSLAN PB</v>
          </cell>
          <cell r="F907">
            <v>198968</v>
          </cell>
          <cell r="G907">
            <v>0</v>
          </cell>
          <cell r="H907">
            <v>198968</v>
          </cell>
          <cell r="I907">
            <v>0</v>
          </cell>
        </row>
        <row r="908">
          <cell r="A908" t="str">
            <v>0000</v>
          </cell>
          <cell r="B908" t="str">
            <v>901953</v>
          </cell>
          <cell r="C908" t="str">
            <v>LEASE AND RENTAL OF VEHICLES/SPECIAL EQUIPMENT</v>
          </cell>
          <cell r="D908" t="str">
            <v>35958</v>
          </cell>
          <cell r="E908" t="str">
            <v>SHEMETOV DMITRIY PB</v>
          </cell>
          <cell r="F908">
            <v>197470</v>
          </cell>
          <cell r="G908">
            <v>0</v>
          </cell>
          <cell r="H908">
            <v>197470</v>
          </cell>
          <cell r="I908">
            <v>0</v>
          </cell>
        </row>
        <row r="909">
          <cell r="A909" t="str">
            <v>0000</v>
          </cell>
          <cell r="B909" t="str">
            <v>901953</v>
          </cell>
          <cell r="C909" t="str">
            <v>LEASE AND RENTAL OF VEHICLES/SPECIAL EQUIPMENT</v>
          </cell>
          <cell r="D909" t="str">
            <v>37144</v>
          </cell>
          <cell r="E909" t="str">
            <v>NURMAGAMBETOV YERLAN PB</v>
          </cell>
          <cell r="F909">
            <v>262922</v>
          </cell>
          <cell r="G909">
            <v>0</v>
          </cell>
          <cell r="H909">
            <v>262922</v>
          </cell>
          <cell r="I909">
            <v>0</v>
          </cell>
        </row>
        <row r="910">
          <cell r="A910" t="str">
            <v>0000</v>
          </cell>
          <cell r="B910" t="str">
            <v>901953</v>
          </cell>
          <cell r="C910" t="str">
            <v>LEASE AND RENTAL OF VEHICLES/SPECIAL EQUIPMENT</v>
          </cell>
          <cell r="D910" t="str">
            <v>37686</v>
          </cell>
          <cell r="E910" t="str">
            <v>PUDOVKINA SNEZHANA PB</v>
          </cell>
          <cell r="F910">
            <v>95550</v>
          </cell>
          <cell r="G910">
            <v>0</v>
          </cell>
          <cell r="H910">
            <v>95550</v>
          </cell>
          <cell r="I910">
            <v>0</v>
          </cell>
        </row>
        <row r="911">
          <cell r="A911" t="str">
            <v>0000</v>
          </cell>
          <cell r="B911" t="str">
            <v>901953</v>
          </cell>
          <cell r="C911" t="str">
            <v>LEASE AND RENTAL OF VEHICLES/SPECIAL EQUIPMENT</v>
          </cell>
          <cell r="D911" t="str">
            <v>37692</v>
          </cell>
          <cell r="E911" t="str">
            <v>PB ZEYNOPOV ONGARBAY</v>
          </cell>
          <cell r="F911">
            <v>91960</v>
          </cell>
          <cell r="G911">
            <v>0</v>
          </cell>
          <cell r="H911">
            <v>91960</v>
          </cell>
          <cell r="I911">
            <v>0</v>
          </cell>
        </row>
        <row r="912">
          <cell r="A912" t="str">
            <v>0000</v>
          </cell>
          <cell r="B912" t="str">
            <v>901953</v>
          </cell>
          <cell r="C912" t="str">
            <v>LEASE AND RENTAL OF VEHICLES/SPECIAL EQUIPMENT</v>
          </cell>
          <cell r="D912" t="str">
            <v>37742</v>
          </cell>
          <cell r="E912" t="str">
            <v>MURADYM LLP</v>
          </cell>
          <cell r="F912">
            <v>200000</v>
          </cell>
          <cell r="G912">
            <v>0</v>
          </cell>
          <cell r="H912">
            <v>200000</v>
          </cell>
          <cell r="I912">
            <v>0</v>
          </cell>
        </row>
        <row r="913">
          <cell r="A913" t="str">
            <v>0000</v>
          </cell>
          <cell r="B913" t="str">
            <v>901953</v>
          </cell>
          <cell r="C913" t="str">
            <v>LEASE AND RENTAL OF VEHICLES/SPECIAL EQUIPMENT</v>
          </cell>
          <cell r="D913" t="str">
            <v>37892</v>
          </cell>
          <cell r="E913" t="str">
            <v>AKHMADI DANIYAR PB</v>
          </cell>
          <cell r="F913">
            <v>159900</v>
          </cell>
          <cell r="G913">
            <v>0</v>
          </cell>
          <cell r="H913">
            <v>159900</v>
          </cell>
          <cell r="I913">
            <v>0</v>
          </cell>
        </row>
        <row r="914">
          <cell r="A914" t="str">
            <v>0000</v>
          </cell>
          <cell r="B914" t="str">
            <v>901953</v>
          </cell>
          <cell r="C914" t="str">
            <v>LEASE AND RENTAL OF VEHICLES/SPECIAL EQUIPMENT</v>
          </cell>
          <cell r="D914" t="str">
            <v>38267</v>
          </cell>
          <cell r="E914" t="str">
            <v>CRANE SERVICE LLP</v>
          </cell>
          <cell r="F914">
            <v>106030.83</v>
          </cell>
          <cell r="G914">
            <v>0</v>
          </cell>
          <cell r="H914">
            <v>106030.83</v>
          </cell>
          <cell r="I914">
            <v>0</v>
          </cell>
        </row>
        <row r="915">
          <cell r="A915" t="str">
            <v>0000</v>
          </cell>
          <cell r="B915" t="str">
            <v>901953</v>
          </cell>
          <cell r="C915" t="str">
            <v>LEASE AND RENTAL OF VEHICLES/SPECIAL EQUIPMENT</v>
          </cell>
          <cell r="D915" t="str">
            <v>39162</v>
          </cell>
          <cell r="E915" t="str">
            <v>SPAYEVA ARUKAN PB</v>
          </cell>
          <cell r="F915">
            <v>188936</v>
          </cell>
          <cell r="G915">
            <v>0</v>
          </cell>
          <cell r="H915">
            <v>188936</v>
          </cell>
          <cell r="I915">
            <v>0</v>
          </cell>
        </row>
        <row r="916">
          <cell r="A916" t="str">
            <v>0000</v>
          </cell>
          <cell r="B916" t="str">
            <v>901953</v>
          </cell>
          <cell r="C916" t="str">
            <v>LEASE AND RENTAL OF VEHICLES/SPECIAL EQUIPMENT</v>
          </cell>
          <cell r="D916" t="str">
            <v>39249</v>
          </cell>
          <cell r="E916" t="str">
            <v>ISSENBAYEV NAZARKOZHA PB</v>
          </cell>
          <cell r="F916">
            <v>110352</v>
          </cell>
          <cell r="G916">
            <v>0</v>
          </cell>
          <cell r="H916">
            <v>110352</v>
          </cell>
          <cell r="I916">
            <v>0</v>
          </cell>
        </row>
        <row r="917">
          <cell r="A917" t="str">
            <v>0000</v>
          </cell>
          <cell r="B917" t="str">
            <v>901953</v>
          </cell>
          <cell r="C917" t="str">
            <v>LEASE AND RENTAL OF VEHICLES/SPECIAL EQUIPMENT</v>
          </cell>
          <cell r="D917" t="str">
            <v>313503</v>
          </cell>
          <cell r="E917" t="str">
            <v>BELOBORODOV TIMUR ANATOLYEVICH</v>
          </cell>
          <cell r="F917">
            <v>42347.83</v>
          </cell>
          <cell r="G917">
            <v>0</v>
          </cell>
          <cell r="H917">
            <v>42347.83</v>
          </cell>
          <cell r="I917">
            <v>0</v>
          </cell>
        </row>
        <row r="918">
          <cell r="A918" t="str">
            <v>0000</v>
          </cell>
          <cell r="B918" t="str">
            <v>935160</v>
          </cell>
          <cell r="C918" t="str">
            <v>DEPRECIATION INSTALL OF TANG ASS - AUTO VEHICLES A</v>
          </cell>
          <cell r="D918">
            <v>0</v>
          </cell>
          <cell r="E918">
            <v>0</v>
          </cell>
          <cell r="F918">
            <v>210288</v>
          </cell>
          <cell r="G918">
            <v>0</v>
          </cell>
          <cell r="H918">
            <v>210288</v>
          </cell>
          <cell r="I918">
            <v>0</v>
          </cell>
        </row>
        <row r="919">
          <cell r="A919" t="str">
            <v>0000</v>
          </cell>
          <cell r="B919" t="str">
            <v>935190</v>
          </cell>
          <cell r="C919" t="str">
            <v>DEPRECIATION INSTALL OF TANG ASS - AUTO VEHICLES A</v>
          </cell>
          <cell r="D919">
            <v>0</v>
          </cell>
          <cell r="E919">
            <v>0</v>
          </cell>
          <cell r="F919">
            <v>1452117.23</v>
          </cell>
          <cell r="G919">
            <v>0</v>
          </cell>
          <cell r="H919">
            <v>1452117.23</v>
          </cell>
          <cell r="I919">
            <v>0</v>
          </cell>
        </row>
        <row r="920">
          <cell r="A920" t="str">
            <v>0000</v>
          </cell>
          <cell r="B920" t="str">
            <v>935200</v>
          </cell>
          <cell r="C920" t="str">
            <v>DEPRECIATION INSTALL OF TANG ASS -  ELECTRICAL AND</v>
          </cell>
          <cell r="D920">
            <v>0</v>
          </cell>
          <cell r="E920">
            <v>0</v>
          </cell>
          <cell r="F920">
            <v>9106.26</v>
          </cell>
          <cell r="G920">
            <v>0</v>
          </cell>
          <cell r="H920">
            <v>9106.26</v>
          </cell>
          <cell r="I920">
            <v>0</v>
          </cell>
        </row>
        <row r="921">
          <cell r="A921" t="str">
            <v>0000</v>
          </cell>
          <cell r="B921" t="str">
            <v>935210</v>
          </cell>
          <cell r="C921" t="str">
            <v>DEPRECIATION INSTALL OF TANG ASS - OP MACHINERY AN</v>
          </cell>
          <cell r="D921">
            <v>0</v>
          </cell>
          <cell r="E921">
            <v>0</v>
          </cell>
          <cell r="F921">
            <v>211219.8</v>
          </cell>
          <cell r="G921">
            <v>0</v>
          </cell>
          <cell r="H921">
            <v>211219.8</v>
          </cell>
          <cell r="I921">
            <v>0</v>
          </cell>
        </row>
        <row r="922">
          <cell r="A922" t="str">
            <v>0000</v>
          </cell>
          <cell r="B922" t="str">
            <v>935220</v>
          </cell>
          <cell r="C922" t="str">
            <v>DEPRECIATION INSTALL OF TANG ASS - OP MACHINERY AN</v>
          </cell>
          <cell r="D922">
            <v>0</v>
          </cell>
          <cell r="E922">
            <v>0</v>
          </cell>
          <cell r="F922">
            <v>47255.94</v>
          </cell>
          <cell r="G922">
            <v>0</v>
          </cell>
          <cell r="H922">
            <v>47255.94</v>
          </cell>
          <cell r="I922">
            <v>0</v>
          </cell>
        </row>
        <row r="923">
          <cell r="A923" t="str">
            <v>0000</v>
          </cell>
          <cell r="B923" t="str">
            <v>935230</v>
          </cell>
          <cell r="C923" t="str">
            <v>DEPRECIATION INSTALL OF TANG ASS - OP MACHINERY AN</v>
          </cell>
          <cell r="D923">
            <v>0</v>
          </cell>
          <cell r="E923">
            <v>0</v>
          </cell>
          <cell r="F923">
            <v>2118.09</v>
          </cell>
          <cell r="G923">
            <v>0</v>
          </cell>
          <cell r="H923">
            <v>2118.09</v>
          </cell>
          <cell r="I923">
            <v>0</v>
          </cell>
        </row>
        <row r="924">
          <cell r="A924" t="str">
            <v>0000</v>
          </cell>
          <cell r="B924" t="str">
            <v>935240</v>
          </cell>
          <cell r="C924" t="str">
            <v>DEPRECIATION INSTALL OF TANG ASS - OP MACHINERY AN</v>
          </cell>
          <cell r="D924">
            <v>0</v>
          </cell>
          <cell r="E924">
            <v>0</v>
          </cell>
          <cell r="F924">
            <v>1454.17</v>
          </cell>
          <cell r="G924">
            <v>0</v>
          </cell>
          <cell r="H924">
            <v>1454.17</v>
          </cell>
          <cell r="I924">
            <v>0</v>
          </cell>
        </row>
        <row r="925">
          <cell r="A925" t="str">
            <v>0000</v>
          </cell>
          <cell r="B925" t="str">
            <v>935250</v>
          </cell>
          <cell r="C925" t="str">
            <v>DEPRECIATION INSTALL OF TANG ASS - OP MACHINERY AN</v>
          </cell>
          <cell r="D925">
            <v>0</v>
          </cell>
          <cell r="E925">
            <v>0</v>
          </cell>
          <cell r="F925">
            <v>5185107.1500000004</v>
          </cell>
          <cell r="G925">
            <v>0</v>
          </cell>
          <cell r="H925">
            <v>5185107.1500000004</v>
          </cell>
          <cell r="I925">
            <v>0</v>
          </cell>
        </row>
        <row r="926">
          <cell r="A926" t="str">
            <v>0000</v>
          </cell>
          <cell r="B926" t="str">
            <v>935270</v>
          </cell>
          <cell r="C926" t="str">
            <v>DEPRECIATION INSTALL OF TANG ASS - OP MACHINERY AN</v>
          </cell>
          <cell r="D926">
            <v>0</v>
          </cell>
          <cell r="E926">
            <v>0</v>
          </cell>
          <cell r="F926">
            <v>1357710.6</v>
          </cell>
          <cell r="G926">
            <v>0</v>
          </cell>
          <cell r="H926">
            <v>1357710.6</v>
          </cell>
          <cell r="I926">
            <v>0</v>
          </cell>
        </row>
        <row r="927">
          <cell r="A927" t="str">
            <v>0000</v>
          </cell>
          <cell r="B927" t="str">
            <v>935290</v>
          </cell>
          <cell r="C927" t="str">
            <v>DEPRECIATION INSTALL OF TANG ASS - OP MACHINERY AN</v>
          </cell>
          <cell r="D927">
            <v>0</v>
          </cell>
          <cell r="E927">
            <v>0</v>
          </cell>
          <cell r="F927">
            <v>2117807.4700000002</v>
          </cell>
          <cell r="G927">
            <v>0</v>
          </cell>
          <cell r="H927">
            <v>2117807.4700000002</v>
          </cell>
          <cell r="I927">
            <v>0</v>
          </cell>
        </row>
        <row r="928">
          <cell r="A928" t="str">
            <v>0000</v>
          </cell>
          <cell r="B928" t="str">
            <v>935300</v>
          </cell>
          <cell r="C928" t="str">
            <v>DEPRECIATION INSTALL OF TANG ASS -  ELECTRICAL AND</v>
          </cell>
          <cell r="D928">
            <v>0</v>
          </cell>
          <cell r="E928">
            <v>0</v>
          </cell>
          <cell r="F928">
            <v>623940.66</v>
          </cell>
          <cell r="G928">
            <v>0</v>
          </cell>
          <cell r="H928">
            <v>623940.66</v>
          </cell>
          <cell r="I928">
            <v>0</v>
          </cell>
        </row>
        <row r="929">
          <cell r="A929" t="str">
            <v>0000</v>
          </cell>
          <cell r="B929" t="str">
            <v>935310</v>
          </cell>
          <cell r="C929" t="str">
            <v>DEPRECIATION INSTALL OF TANG ASS -  ELECTRICAL AND</v>
          </cell>
          <cell r="D929">
            <v>0</v>
          </cell>
          <cell r="E929">
            <v>0</v>
          </cell>
          <cell r="F929">
            <v>266892.74</v>
          </cell>
          <cell r="G929">
            <v>0</v>
          </cell>
          <cell r="H929">
            <v>266892.74</v>
          </cell>
          <cell r="I929">
            <v>0</v>
          </cell>
        </row>
        <row r="930">
          <cell r="A930" t="str">
            <v>0000</v>
          </cell>
          <cell r="B930" t="str">
            <v>935320</v>
          </cell>
          <cell r="C930" t="str">
            <v>DEPRECIATION INSTALL OF TANG ASS -  ELECTRICAL AND</v>
          </cell>
          <cell r="D930">
            <v>0</v>
          </cell>
          <cell r="E930">
            <v>0</v>
          </cell>
          <cell r="F930">
            <v>147782.42000000001</v>
          </cell>
          <cell r="G930">
            <v>0</v>
          </cell>
          <cell r="H930">
            <v>147782.42000000001</v>
          </cell>
          <cell r="I930">
            <v>0</v>
          </cell>
        </row>
        <row r="931">
          <cell r="A931" t="str">
            <v>0000</v>
          </cell>
          <cell r="B931" t="str">
            <v>935330</v>
          </cell>
          <cell r="C931" t="str">
            <v>DEPRECIATION INSTALL OF TANG ASS -  FURNITURE AND</v>
          </cell>
          <cell r="D931">
            <v>0</v>
          </cell>
          <cell r="E931">
            <v>0</v>
          </cell>
          <cell r="F931">
            <v>16401.96</v>
          </cell>
          <cell r="G931">
            <v>0</v>
          </cell>
          <cell r="H931">
            <v>16401.96</v>
          </cell>
          <cell r="I931">
            <v>0</v>
          </cell>
        </row>
        <row r="932">
          <cell r="A932" t="str">
            <v>0000</v>
          </cell>
          <cell r="B932" t="str">
            <v>935390</v>
          </cell>
          <cell r="C932" t="str">
            <v>DEPRECIATION INSTALL OF TANG ASS -  OTHER INTANGIB</v>
          </cell>
          <cell r="D932">
            <v>0</v>
          </cell>
          <cell r="E932">
            <v>0</v>
          </cell>
          <cell r="F932">
            <v>23992.400000000001</v>
          </cell>
          <cell r="G932">
            <v>0</v>
          </cell>
          <cell r="H932">
            <v>23992.400000000001</v>
          </cell>
          <cell r="I932">
            <v>0</v>
          </cell>
        </row>
        <row r="933">
          <cell r="A933" t="str">
            <v>0000</v>
          </cell>
          <cell r="B933" t="str">
            <v>992020</v>
          </cell>
          <cell r="C933" t="str">
            <v>FINAL OPENING BALANCE</v>
          </cell>
          <cell r="D933">
            <v>0</v>
          </cell>
          <cell r="E933">
            <v>0</v>
          </cell>
          <cell r="F933">
            <v>21253456076.599998</v>
          </cell>
          <cell r="G933">
            <v>21253456076.599998</v>
          </cell>
          <cell r="H933">
            <v>0</v>
          </cell>
          <cell r="I933">
            <v>0</v>
          </cell>
        </row>
        <row r="934">
          <cell r="A934" t="str">
            <v>0000</v>
          </cell>
          <cell r="B934" t="str">
            <v>993030</v>
          </cell>
          <cell r="C934" t="str">
            <v>EXCHANGE RATE REVALUATION ACCOUNT</v>
          </cell>
          <cell r="D934">
            <v>0</v>
          </cell>
          <cell r="E934">
            <v>0</v>
          </cell>
          <cell r="F934">
            <v>29699641.879999999</v>
          </cell>
          <cell r="G934">
            <v>29699070</v>
          </cell>
          <cell r="H934">
            <v>571.88</v>
          </cell>
          <cell r="I934">
            <v>0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Summary"/>
      <sheetName val="Dec"/>
      <sheetName val="Staff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job #"/>
      <sheetName val="Balance in EURO"/>
      <sheetName val="bgpe"/>
      <sheetName val="total 2006"/>
      <sheetName val="CIT calculaton"/>
      <sheetName val="depresiation"/>
      <sheetName val="fixed assets"/>
      <sheetName val="customs payment for Vessels"/>
      <sheetName val="123100"/>
      <sheetName val="125100"/>
      <sheetName val="total 2006 updated"/>
      <sheetName val="324030"/>
      <sheetName val="334040"/>
      <sheetName val="331100"/>
      <sheetName val="441090"/>
      <sheetName val="441080"/>
      <sheetName val="441070"/>
      <sheetName val="431150"/>
      <sheetName val="431560"/>
      <sheetName val="503000"/>
      <sheetName val="511000"/>
      <sheetName val="603000"/>
      <sheetName val="639160"/>
      <sheetName val="701040"/>
      <sheetName val="724000 new"/>
      <sheetName val="821101 new"/>
      <sheetName val="821101"/>
      <sheetName val="821302"/>
      <sheetName val="821302 new"/>
      <sheetName val="821620"/>
      <sheetName val="821623"/>
      <sheetName val="831520"/>
      <sheetName val="725000 new"/>
      <sheetName val="725000"/>
      <sheetName val="844010"/>
      <sheetName val="SPA"/>
      <sheetName val="844010 new"/>
      <sheetName val="901855"/>
      <sheetName val="Sheet1"/>
      <sheetName val="SPCM"/>
      <sheetName val="GEOCUSTOMS"/>
      <sheetName val="GUVVGL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Doc.no.</v>
          </cell>
          <cell r="B1" t="str">
            <v>G/L acc</v>
          </cell>
          <cell r="C1" t="str">
            <v>Account</v>
          </cell>
          <cell r="D1" t="str">
            <v>WBS element</v>
          </cell>
          <cell r="E1" t="str">
            <v>Vendor</v>
          </cell>
          <cell r="F1" t="str">
            <v>Reference</v>
          </cell>
          <cell r="G1" t="str">
            <v>Text</v>
          </cell>
          <cell r="H1" t="str">
            <v>Pstg date</v>
          </cell>
          <cell r="I1" t="str">
            <v>Doc. date</v>
          </cell>
          <cell r="J1" t="str">
            <v>@</v>
          </cell>
          <cell r="K1" t="str">
            <v>Curr.</v>
          </cell>
          <cell r="L1" t="str">
            <v>Amount in DC</v>
          </cell>
          <cell r="M1" t="str">
            <v>LCurr</v>
          </cell>
          <cell r="N1" t="str">
            <v>Amt in loc.cur.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edule"/>
      <sheetName val="Recalculation of Interest"/>
      <sheetName val="FS"/>
      <sheetName val="Client Breakdown of Loans"/>
      <sheetName val="Herson_Calc_Incorrect"/>
      <sheetName val="Loan from KAS"/>
      <sheetName val="GL 2006"/>
      <sheetName val="IFRS_BALANCE_SHEE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Transportation Services"/>
      <sheetName val="Summary"/>
      <sheetName val="Workover service"/>
      <sheetName val="Utilities Expense"/>
      <sheetName val="Royalty"/>
      <sheetName val="Форма2"/>
      <sheetName val="FA register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u_KZT"/>
      <sheetName val="Aktau_USD"/>
      <sheetName val="Kuryk_KZT"/>
      <sheetName val="Kuryk_USD"/>
      <sheetName val="All_KZT"/>
      <sheetName val="All_USD"/>
    </sheetNames>
    <sheetDataSet>
      <sheetData sheetId="0" refreshError="1"/>
      <sheetData sheetId="1" refreshError="1">
        <row r="3">
          <cell r="D3">
            <v>134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name"/>
      <sheetName val="t0"/>
      <sheetName val="t00"/>
      <sheetName val="t01"/>
      <sheetName val="ф2"/>
      <sheetName val="изм2ф"/>
      <sheetName val="t03"/>
      <sheetName val="t04"/>
      <sheetName val="t05"/>
      <sheetName val="t62общ,"/>
      <sheetName val="Общая 5з"/>
      <sheetName val="общ.осн"/>
      <sheetName val="не осн"/>
      <sheetName val="осн подсол"/>
      <sheetName val="осн.над.сол"/>
      <sheetName val="t62"/>
      <sheetName val="t07"/>
      <sheetName val="t11"/>
      <sheetName val="Лист3"/>
      <sheetName val="t9"/>
      <sheetName val="t10"/>
      <sheetName val="t12"/>
      <sheetName val="t13"/>
      <sheetName val="t14"/>
      <sheetName val="t15"/>
      <sheetName val="t15-1"/>
      <sheetName val="t15-2"/>
      <sheetName val="t16"/>
      <sheetName val="t17a"/>
      <sheetName val="t17"/>
      <sheetName val="t18"/>
      <sheetName val="бурподс"/>
      <sheetName val="бурнадсол"/>
      <sheetName val="t19"/>
      <sheetName val="t20"/>
      <sheetName val="t21"/>
      <sheetName val="t22"/>
      <sheetName val="t23"/>
      <sheetName val="t26"/>
      <sheetName val="t24"/>
      <sheetName val="t25"/>
      <sheetName val="t27"/>
      <sheetName val="t28"/>
      <sheetName val="t30"/>
      <sheetName val="t31"/>
      <sheetName val="t32"/>
      <sheetName val="t33"/>
      <sheetName val="t35"/>
      <sheetName val="не мат.акт"/>
      <sheetName val="расшифровки"/>
      <sheetName val="Лист2"/>
      <sheetName val="t36"/>
      <sheetName val="t37прилож.№2"/>
      <sheetName val="t37 прилож №1"/>
      <sheetName val="t38 переп.кадр."/>
      <sheetName val="2005 Social"/>
      <sheetName val="IAS adjustments"/>
      <sheetName val="Graphs_Nefteproduct"/>
    </sheetNames>
    <sheetDataSet>
      <sheetData sheetId="0"/>
      <sheetData sheetId="1">
        <row r="3">
          <cell r="D3" t="str">
            <v>Предприятие заполнения:КНГДУ</v>
          </cell>
        </row>
        <row r="9">
          <cell r="D9" t="str">
            <v>Главный бухгалтер предприятия:    Джиеналина М.И.</v>
          </cell>
        </row>
        <row r="10">
          <cell r="D10" t="str">
            <v>总会计师：睫叶娜丽娜.玛.依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74 old"/>
      <sheetName val="CJ74 CAP only"/>
      <sheetName val="checking"/>
      <sheetName val="CJ74 updated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База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Индексы"/>
      <sheetName val="Программа(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НовФормаОтчет9мес2004г."/>
      <sheetName val="СоставОтчета9мес2004год"/>
      <sheetName val="Форма 4"/>
      <sheetName val="Расшиф&quot;Движение денежных ср.&quot;"/>
      <sheetName val="Форма 5"/>
      <sheetName val="Расшиф&quot;Проч. расх&quot; к Ф5"/>
      <sheetName val="Форма 6"/>
      <sheetName val="База"/>
    </sheetNames>
    <sheetDataSet>
      <sheetData sheetId="0"/>
      <sheetData sheetId="1" refreshError="1">
        <row r="20">
          <cell r="C20">
            <v>22</v>
          </cell>
        </row>
        <row r="27">
          <cell r="D27">
            <v>4</v>
          </cell>
          <cell r="F27">
            <v>3</v>
          </cell>
        </row>
        <row r="35">
          <cell r="C35">
            <v>4762</v>
          </cell>
          <cell r="E35">
            <v>452</v>
          </cell>
        </row>
        <row r="36">
          <cell r="C36">
            <v>46806</v>
          </cell>
        </row>
        <row r="37">
          <cell r="C37">
            <v>539</v>
          </cell>
          <cell r="E37">
            <v>5142</v>
          </cell>
        </row>
        <row r="41">
          <cell r="D41">
            <v>589</v>
          </cell>
          <cell r="F41">
            <v>405</v>
          </cell>
        </row>
        <row r="42">
          <cell r="D42">
            <v>5093</v>
          </cell>
          <cell r="F42">
            <v>3752</v>
          </cell>
        </row>
        <row r="43">
          <cell r="D43">
            <v>181</v>
          </cell>
          <cell r="F43">
            <v>290</v>
          </cell>
        </row>
        <row r="51">
          <cell r="C51">
            <v>551</v>
          </cell>
          <cell r="E51">
            <v>996</v>
          </cell>
        </row>
        <row r="53">
          <cell r="C53">
            <v>3</v>
          </cell>
          <cell r="E53">
            <v>1341</v>
          </cell>
          <cell r="F53">
            <v>1344</v>
          </cell>
        </row>
        <row r="56">
          <cell r="C56">
            <v>5</v>
          </cell>
          <cell r="F56">
            <v>5</v>
          </cell>
        </row>
        <row r="75">
          <cell r="E75">
            <v>75391</v>
          </cell>
        </row>
        <row r="80">
          <cell r="C80">
            <v>497</v>
          </cell>
          <cell r="E80">
            <v>6106</v>
          </cell>
          <cell r="F80">
            <v>5739</v>
          </cell>
        </row>
        <row r="81">
          <cell r="C81">
            <v>93</v>
          </cell>
          <cell r="E81">
            <v>445</v>
          </cell>
          <cell r="F81">
            <v>60</v>
          </cell>
        </row>
        <row r="83">
          <cell r="C83">
            <v>1922</v>
          </cell>
          <cell r="E83">
            <v>2067</v>
          </cell>
          <cell r="F83">
            <v>2227</v>
          </cell>
        </row>
        <row r="84">
          <cell r="C84">
            <v>1168</v>
          </cell>
          <cell r="E84">
            <v>20273</v>
          </cell>
          <cell r="F84">
            <v>18905</v>
          </cell>
        </row>
        <row r="85">
          <cell r="C85">
            <v>324</v>
          </cell>
        </row>
        <row r="87">
          <cell r="C87">
            <v>1471</v>
          </cell>
          <cell r="E87">
            <v>4433</v>
          </cell>
          <cell r="F87">
            <v>5003</v>
          </cell>
        </row>
        <row r="88">
          <cell r="C88">
            <v>172</v>
          </cell>
          <cell r="E88">
            <v>4540</v>
          </cell>
          <cell r="F88">
            <v>4175</v>
          </cell>
        </row>
        <row r="103">
          <cell r="C103">
            <v>533</v>
          </cell>
          <cell r="E103">
            <v>75552</v>
          </cell>
          <cell r="F103">
            <v>76037</v>
          </cell>
        </row>
        <row r="107">
          <cell r="C107">
            <v>39</v>
          </cell>
          <cell r="E107">
            <v>22955</v>
          </cell>
          <cell r="F107">
            <v>22948</v>
          </cell>
        </row>
        <row r="149">
          <cell r="D149">
            <v>52510</v>
          </cell>
          <cell r="F149">
            <v>76774</v>
          </cell>
        </row>
        <row r="158">
          <cell r="D158">
            <v>28</v>
          </cell>
          <cell r="E158">
            <v>45021</v>
          </cell>
          <cell r="F158">
            <v>45021</v>
          </cell>
        </row>
        <row r="161">
          <cell r="D161">
            <v>94</v>
          </cell>
          <cell r="E161">
            <v>22527</v>
          </cell>
          <cell r="F161">
            <v>23941</v>
          </cell>
        </row>
        <row r="166">
          <cell r="E166">
            <v>3684</v>
          </cell>
          <cell r="F166">
            <v>3684</v>
          </cell>
        </row>
        <row r="167">
          <cell r="D167">
            <v>82</v>
          </cell>
          <cell r="F167">
            <v>353</v>
          </cell>
        </row>
        <row r="180">
          <cell r="E180">
            <v>148</v>
          </cell>
          <cell r="F180">
            <v>148</v>
          </cell>
        </row>
        <row r="185">
          <cell r="E185">
            <v>22347</v>
          </cell>
          <cell r="F185">
            <v>22347</v>
          </cell>
        </row>
        <row r="187">
          <cell r="E187">
            <v>51500</v>
          </cell>
          <cell r="F187">
            <v>51500</v>
          </cell>
        </row>
        <row r="193">
          <cell r="E193">
            <v>165</v>
          </cell>
          <cell r="F193">
            <v>165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9">
          <cell r="C209">
            <v>0</v>
          </cell>
          <cell r="E209">
            <v>0</v>
          </cell>
          <cell r="F2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АТиК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XREF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в тенге"/>
      <sheetName val="FA database (production)299"/>
      <sheetName val="AnP (PV)"/>
      <sheetName val="Special Divs"/>
      <sheetName val="28"/>
      <sheetName val="Дт-Кт"/>
      <sheetName val="nam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МЕАКАМ-10"/>
      <sheetName val="МЕОКАМ-2"/>
      <sheetName val="МЕОКАМ-3"/>
      <sheetName val="МЕОКАМ-48"/>
      <sheetName val="МЕОКАМ-60"/>
      <sheetName val="МЕИКАМ-3"/>
      <sheetName val="МЕИКАМ-18"/>
      <sheetName val="МЕИКАМ-48"/>
      <sheetName val="МЕИКАМ-60"/>
      <sheetName val="МЕИКАМ-84"/>
      <sheetName val="Ноты НБ ($)"/>
      <sheetName val="Ноты НБ (KZT)"/>
      <sheetName val="MБРР-09-05"/>
      <sheetName val="МБРР-6 (МАРКА)"/>
      <sheetName val="МБРР-2(фунт)"/>
      <sheetName val="МБРР-2"/>
      <sheetName val="МБРР-3"/>
      <sheetName val="МБРР-09-01"/>
      <sheetName val="МБРР-5"/>
      <sheetName val="МБРР-09(EUR)"/>
      <sheetName val="МБРР МБР-10(марка)"/>
      <sheetName val="МБРР-10"/>
      <sheetName val="АБР"/>
      <sheetName val="МБР-03-10"/>
      <sheetName val="ЕBRD(EUR)"/>
      <sheetName val="EBRD($)"/>
      <sheetName val="МФК"/>
      <sheetName val="МЕКАВМ-12"/>
      <sheetName val="МЕКАВМ-9"/>
      <sheetName val="МЕКАВМ-6"/>
      <sheetName val="МЕКАВМ-3"/>
      <sheetName val="МЕККАМ-12"/>
      <sheetName val="МЕККАМ-6"/>
      <sheetName val="МЕККАМ-3"/>
      <sheetName val="ОМИО_ВКО"/>
      <sheetName val="Евро-07"/>
      <sheetName val="Euronotes-3-5"/>
      <sheetName val="Депозит"/>
      <sheetName val="РЕПО"/>
      <sheetName val="Итог"/>
      <sheetName val="Новая форма"/>
      <sheetName val="расп.депозит"/>
      <sheetName val="Распоряжение"/>
      <sheetName val="Форма &quot;B&quot;"/>
      <sheetName val="_"/>
      <sheetName val="Ввод"/>
      <sheetName val="группа"/>
      <sheetName val="справка"/>
      <sheetName val="Gko_3112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ГДУ  за февраль  2004 г."/>
      <sheetName val="справка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127"/>
      <sheetName val="Intangibles"/>
      <sheetName val="PPE"/>
      <sheetName val="811"/>
      <sheetName val="821"/>
      <sheetName val="902,904,930"/>
      <sheetName val="TB09,05"/>
      <sheetName val="REXPL"/>
      <sheetName val="name"/>
      <sheetName val="Bal Sheet 2322.1"/>
      <sheetName val="01 Jan-06"/>
      <sheetName val="Loaded"/>
      <sheetName val="CURRENCY CODE"/>
    </sheetNames>
    <sheetDataSet>
      <sheetData sheetId="0" refreshError="1">
        <row r="3">
          <cell r="A3" t="str">
            <v>10100000</v>
          </cell>
          <cell r="B3" t="str">
            <v>10190000</v>
          </cell>
          <cell r="C3" t="str">
            <v>10000000001</v>
          </cell>
          <cell r="D3" t="str">
            <v>ЛИЦЕНЗИЯ GSM МИН.ФИН</v>
          </cell>
          <cell r="E3">
            <v>35954</v>
          </cell>
          <cell r="F3">
            <v>5447775000</v>
          </cell>
          <cell r="G3">
            <v>3085892148.75</v>
          </cell>
          <cell r="H3">
            <v>0</v>
          </cell>
          <cell r="I3">
            <v>6.67</v>
          </cell>
          <cell r="J3">
            <v>-90841648.129999995</v>
          </cell>
          <cell r="K3">
            <v>2995050500.6199999</v>
          </cell>
        </row>
        <row r="4">
          <cell r="A4" t="str">
            <v>10100000</v>
          </cell>
          <cell r="B4" t="str">
            <v>10190100</v>
          </cell>
          <cell r="C4" t="str">
            <v>10000000000</v>
          </cell>
          <cell r="D4" t="str">
            <v>ЛИЦЕНЗИЯ ОРАКЛ</v>
          </cell>
          <cell r="E4">
            <v>36302</v>
          </cell>
          <cell r="F4">
            <v>6287513.3399999999</v>
          </cell>
          <cell r="G4">
            <v>2824769.43</v>
          </cell>
          <cell r="H4">
            <v>0</v>
          </cell>
          <cell r="I4">
            <v>12.5</v>
          </cell>
          <cell r="J4">
            <v>-196484.79</v>
          </cell>
          <cell r="K4">
            <v>2628284.64</v>
          </cell>
        </row>
        <row r="5">
          <cell r="A5" t="str">
            <v>10100000</v>
          </cell>
          <cell r="B5" t="str">
            <v>10190100</v>
          </cell>
          <cell r="C5" t="str">
            <v>10000000002</v>
          </cell>
          <cell r="D5" t="str">
            <v>MY SAP BUSINESS SIUTE</v>
          </cell>
          <cell r="E5">
            <v>38138</v>
          </cell>
          <cell r="F5">
            <v>10296979</v>
          </cell>
          <cell r="G5">
            <v>9546157.6099999994</v>
          </cell>
          <cell r="H5">
            <v>0</v>
          </cell>
          <cell r="I5">
            <v>12.5</v>
          </cell>
          <cell r="J5">
            <v>-321780.59999999998</v>
          </cell>
          <cell r="K5">
            <v>9224377.0099999998</v>
          </cell>
        </row>
        <row r="6">
          <cell r="A6" t="str">
            <v>10100000</v>
          </cell>
          <cell r="B6" t="str">
            <v>10190100</v>
          </cell>
          <cell r="C6" t="str">
            <v>10000000003</v>
          </cell>
          <cell r="D6" t="str">
            <v>Лицензии HRB Product</v>
          </cell>
          <cell r="E6">
            <v>38352</v>
          </cell>
          <cell r="F6">
            <v>5509861.8399999999</v>
          </cell>
          <cell r="G6">
            <v>5509861.8399999999</v>
          </cell>
          <cell r="H6">
            <v>0</v>
          </cell>
          <cell r="I6">
            <v>12.5</v>
          </cell>
          <cell r="J6">
            <v>-172183.18</v>
          </cell>
          <cell r="K6">
            <v>5337678.66</v>
          </cell>
        </row>
        <row r="7">
          <cell r="A7" t="str">
            <v>10100000</v>
          </cell>
          <cell r="B7" t="str">
            <v>10190100</v>
          </cell>
          <cell r="C7" t="str">
            <v>10000000004</v>
          </cell>
          <cell r="D7" t="str">
            <v>Лицензия на программное обеспечение SAP</v>
          </cell>
          <cell r="E7">
            <v>38411</v>
          </cell>
          <cell r="F7">
            <v>22093242.609999999</v>
          </cell>
          <cell r="G7">
            <v>0</v>
          </cell>
          <cell r="H7">
            <v>22093242.609999999</v>
          </cell>
          <cell r="I7">
            <v>12.5</v>
          </cell>
          <cell r="J7">
            <v>-230137.94</v>
          </cell>
          <cell r="K7">
            <v>21863104.670000002</v>
          </cell>
        </row>
        <row r="8">
          <cell r="F8">
            <v>5491962596.79</v>
          </cell>
          <cell r="H8">
            <v>22093242.609999999</v>
          </cell>
        </row>
        <row r="9">
          <cell r="A9" t="str">
            <v>10200000</v>
          </cell>
          <cell r="B9" t="str">
            <v>10290000</v>
          </cell>
          <cell r="C9" t="str">
            <v>20000000000</v>
          </cell>
          <cell r="D9" t="str">
            <v>ПРОГРАММНОЕ ОБЕСПЕЧЕНИЕ</v>
          </cell>
          <cell r="E9">
            <v>36150</v>
          </cell>
          <cell r="F9">
            <v>53200</v>
          </cell>
          <cell r="G9">
            <v>10640</v>
          </cell>
          <cell r="H9">
            <v>0</v>
          </cell>
          <cell r="I9">
            <v>12.5</v>
          </cell>
          <cell r="J9">
            <v>-1662.5</v>
          </cell>
          <cell r="K9">
            <v>8977.5</v>
          </cell>
        </row>
        <row r="10">
          <cell r="A10" t="str">
            <v>10200000</v>
          </cell>
          <cell r="B10" t="str">
            <v>10290000</v>
          </cell>
          <cell r="C10" t="str">
            <v>20000000001</v>
          </cell>
          <cell r="D10" t="str">
            <v>ПРОГРАММНОЕ ОБЕСПЕЧЕНИЕ</v>
          </cell>
          <cell r="E10">
            <v>36158</v>
          </cell>
          <cell r="F10">
            <v>503243</v>
          </cell>
          <cell r="G10">
            <v>100648.6</v>
          </cell>
          <cell r="H10">
            <v>0</v>
          </cell>
          <cell r="I10">
            <v>12.5</v>
          </cell>
          <cell r="J10">
            <v>-15726.35</v>
          </cell>
          <cell r="K10">
            <v>84922.25</v>
          </cell>
        </row>
        <row r="11">
          <cell r="A11" t="str">
            <v>10200000</v>
          </cell>
          <cell r="B11" t="str">
            <v>10290000</v>
          </cell>
          <cell r="C11" t="str">
            <v>20000000002</v>
          </cell>
          <cell r="D11" t="str">
            <v>"ПО ""DIGITAL""   6 ШТ"</v>
          </cell>
          <cell r="E11">
            <v>36160</v>
          </cell>
          <cell r="F11">
            <v>5546364.5300000003</v>
          </cell>
          <cell r="G11">
            <v>3195537.98</v>
          </cell>
          <cell r="H11">
            <v>0</v>
          </cell>
          <cell r="I11">
            <v>12.5</v>
          </cell>
          <cell r="J11">
            <v>-173323.89</v>
          </cell>
          <cell r="K11">
            <v>3022214.09</v>
          </cell>
        </row>
        <row r="12">
          <cell r="A12" t="str">
            <v>10200000</v>
          </cell>
          <cell r="B12" t="str">
            <v>10290000</v>
          </cell>
          <cell r="C12" t="str">
            <v>20000000003</v>
          </cell>
          <cell r="D12" t="str">
            <v>ПО 27 ШТ</v>
          </cell>
          <cell r="E12">
            <v>36179</v>
          </cell>
          <cell r="F12">
            <v>289296</v>
          </cell>
          <cell r="G12">
            <v>61475.4</v>
          </cell>
          <cell r="H12">
            <v>0</v>
          </cell>
          <cell r="I12">
            <v>12.5</v>
          </cell>
          <cell r="J12">
            <v>-9040.5</v>
          </cell>
          <cell r="K12">
            <v>52434.9</v>
          </cell>
        </row>
        <row r="13">
          <cell r="A13" t="str">
            <v>10200000</v>
          </cell>
          <cell r="B13" t="str">
            <v>10290000</v>
          </cell>
          <cell r="C13" t="str">
            <v>20000000004</v>
          </cell>
          <cell r="D13" t="str">
            <v>"ПО  "" DIGITAL""   ГТД 10"</v>
          </cell>
          <cell r="E13">
            <v>36188</v>
          </cell>
          <cell r="F13">
            <v>93669.61</v>
          </cell>
          <cell r="G13">
            <v>19904.79</v>
          </cell>
          <cell r="H13">
            <v>0</v>
          </cell>
          <cell r="I13">
            <v>12.5</v>
          </cell>
          <cell r="J13">
            <v>-2927.18</v>
          </cell>
          <cell r="K13">
            <v>16977.61</v>
          </cell>
        </row>
        <row r="14">
          <cell r="A14" t="str">
            <v>10200000</v>
          </cell>
          <cell r="B14" t="str">
            <v>10290000</v>
          </cell>
          <cell r="C14" t="str">
            <v>20000000005</v>
          </cell>
          <cell r="D14" t="str">
            <v>ПО ИНФОРМ БИЛИНГ СИСТЕМА</v>
          </cell>
          <cell r="E14">
            <v>36200</v>
          </cell>
          <cell r="F14">
            <v>9355927.5</v>
          </cell>
          <cell r="G14">
            <v>4778675.84</v>
          </cell>
          <cell r="H14">
            <v>0</v>
          </cell>
          <cell r="I14">
            <v>12.5</v>
          </cell>
          <cell r="J14">
            <v>-292372.74</v>
          </cell>
          <cell r="K14">
            <v>4486303.0999999996</v>
          </cell>
        </row>
        <row r="15">
          <cell r="A15" t="str">
            <v>10200000</v>
          </cell>
          <cell r="B15" t="str">
            <v>10290000</v>
          </cell>
          <cell r="C15" t="str">
            <v>20000000006</v>
          </cell>
          <cell r="D15" t="str">
            <v>ПО ИНФОРМ БИЛИНГ СИСТЕМА</v>
          </cell>
          <cell r="E15">
            <v>36200</v>
          </cell>
          <cell r="F15">
            <v>2535000</v>
          </cell>
          <cell r="G15">
            <v>570375</v>
          </cell>
          <cell r="H15">
            <v>0</v>
          </cell>
          <cell r="I15">
            <v>12.5</v>
          </cell>
          <cell r="J15">
            <v>-79218.75</v>
          </cell>
          <cell r="K15">
            <v>491156.25</v>
          </cell>
        </row>
        <row r="16">
          <cell r="A16" t="str">
            <v>10200000</v>
          </cell>
          <cell r="B16" t="str">
            <v>10290000</v>
          </cell>
          <cell r="C16" t="str">
            <v>20000000007</v>
          </cell>
          <cell r="D16" t="str">
            <v>MS WIN NTWORKS T4.0 UPGR MOL RUS 10ШТ</v>
          </cell>
          <cell r="E16">
            <v>36206</v>
          </cell>
          <cell r="F16">
            <v>88000</v>
          </cell>
          <cell r="G16">
            <v>19800</v>
          </cell>
          <cell r="H16">
            <v>0</v>
          </cell>
          <cell r="I16">
            <v>12.5</v>
          </cell>
          <cell r="J16">
            <v>-2750</v>
          </cell>
          <cell r="K16">
            <v>17050</v>
          </cell>
        </row>
        <row r="17">
          <cell r="A17" t="str">
            <v>10200000</v>
          </cell>
          <cell r="B17" t="str">
            <v>10290000</v>
          </cell>
          <cell r="C17" t="str">
            <v>20000000008</v>
          </cell>
          <cell r="D17" t="str">
            <v>"ПО ""ОРАКЛ"""</v>
          </cell>
          <cell r="E17">
            <v>36243</v>
          </cell>
          <cell r="F17">
            <v>104400</v>
          </cell>
          <cell r="G17">
            <v>24795</v>
          </cell>
          <cell r="H17">
            <v>0</v>
          </cell>
          <cell r="I17">
            <v>12.5</v>
          </cell>
          <cell r="J17">
            <v>-3262.5</v>
          </cell>
          <cell r="K17">
            <v>21532.5</v>
          </cell>
        </row>
        <row r="18">
          <cell r="A18" t="str">
            <v>10200000</v>
          </cell>
          <cell r="B18" t="str">
            <v>10290000</v>
          </cell>
          <cell r="C18" t="str">
            <v>20000000009</v>
          </cell>
          <cell r="D18" t="str">
            <v>"ПО ""ОРАКЛ -ДЕЛЬФИ"""</v>
          </cell>
          <cell r="E18">
            <v>36244</v>
          </cell>
          <cell r="F18">
            <v>14400</v>
          </cell>
          <cell r="G18">
            <v>3420</v>
          </cell>
          <cell r="H18">
            <v>0</v>
          </cell>
          <cell r="I18">
            <v>12.5</v>
          </cell>
          <cell r="J18">
            <v>-450</v>
          </cell>
          <cell r="K18">
            <v>2970</v>
          </cell>
        </row>
        <row r="19">
          <cell r="A19" t="str">
            <v>10200000</v>
          </cell>
          <cell r="B19" t="str">
            <v>10290000</v>
          </cell>
          <cell r="C19" t="str">
            <v>20000000010</v>
          </cell>
          <cell r="D19" t="str">
            <v>КОМПЬЮТЕРНЫЕ ПРОГРАММЫ ККБ</v>
          </cell>
          <cell r="E19">
            <v>36265</v>
          </cell>
          <cell r="F19">
            <v>7333.33</v>
          </cell>
          <cell r="G19">
            <v>1833.33</v>
          </cell>
          <cell r="H19">
            <v>0</v>
          </cell>
          <cell r="I19">
            <v>12.5</v>
          </cell>
          <cell r="J19">
            <v>-229.17</v>
          </cell>
          <cell r="K19">
            <v>1604.16</v>
          </cell>
        </row>
        <row r="20">
          <cell r="A20" t="str">
            <v>10200000</v>
          </cell>
          <cell r="B20" t="str">
            <v>10290000</v>
          </cell>
          <cell r="C20" t="str">
            <v>20000000011</v>
          </cell>
          <cell r="D20" t="str">
            <v>ПО SCALA</v>
          </cell>
          <cell r="E20">
            <v>36283</v>
          </cell>
          <cell r="F20">
            <v>21514321.199999999</v>
          </cell>
          <cell r="G20">
            <v>12797631.039999999</v>
          </cell>
          <cell r="H20">
            <v>195000</v>
          </cell>
          <cell r="I20">
            <v>12.5</v>
          </cell>
          <cell r="J20">
            <v>-670291.29</v>
          </cell>
          <cell r="K20">
            <v>12322339.75</v>
          </cell>
        </row>
        <row r="21">
          <cell r="A21" t="str">
            <v>10200000</v>
          </cell>
          <cell r="B21" t="str">
            <v>10290000</v>
          </cell>
          <cell r="C21" t="str">
            <v>20000000012</v>
          </cell>
          <cell r="D21" t="str">
            <v>ПРОГРАММНОЕ ОБЕСПЕЧЕНИЕ</v>
          </cell>
          <cell r="E21">
            <v>36291</v>
          </cell>
          <cell r="F21">
            <v>1787682</v>
          </cell>
          <cell r="G21">
            <v>469266.52</v>
          </cell>
          <cell r="H21">
            <v>0</v>
          </cell>
          <cell r="I21">
            <v>12.5</v>
          </cell>
          <cell r="J21">
            <v>-55865.06</v>
          </cell>
          <cell r="K21">
            <v>413401.46</v>
          </cell>
        </row>
        <row r="22">
          <cell r="A22" t="str">
            <v>10200000</v>
          </cell>
          <cell r="B22" t="str">
            <v>10290000</v>
          </cell>
          <cell r="C22" t="str">
            <v>20000000013</v>
          </cell>
          <cell r="D22" t="str">
            <v>ПРОГРАММНОЕ ОБЕСПЕЧЕНИЕ</v>
          </cell>
          <cell r="E22">
            <v>36300</v>
          </cell>
          <cell r="F22">
            <v>220719</v>
          </cell>
          <cell r="G22">
            <v>57938.74</v>
          </cell>
          <cell r="H22">
            <v>0</v>
          </cell>
          <cell r="I22">
            <v>12.5</v>
          </cell>
          <cell r="J22">
            <v>-6897.47</v>
          </cell>
          <cell r="K22">
            <v>51041.27</v>
          </cell>
        </row>
        <row r="23">
          <cell r="A23" t="str">
            <v>10200000</v>
          </cell>
          <cell r="B23" t="str">
            <v>10290000</v>
          </cell>
          <cell r="C23" t="str">
            <v>20000000014</v>
          </cell>
          <cell r="D23" t="str">
            <v>ПРОГРАММНОЕ ОБЕСПЕЧЕНИЕ</v>
          </cell>
          <cell r="E23">
            <v>36322</v>
          </cell>
          <cell r="F23">
            <v>335610</v>
          </cell>
          <cell r="G23">
            <v>92292.75</v>
          </cell>
          <cell r="H23">
            <v>0</v>
          </cell>
          <cell r="I23">
            <v>12.5</v>
          </cell>
          <cell r="J23">
            <v>-10487.81</v>
          </cell>
          <cell r="K23">
            <v>81804.94</v>
          </cell>
        </row>
        <row r="24">
          <cell r="A24" t="str">
            <v>10200000</v>
          </cell>
          <cell r="B24" t="str">
            <v>10290000</v>
          </cell>
          <cell r="C24" t="str">
            <v>20000000015</v>
          </cell>
          <cell r="D24" t="str">
            <v>ПО MS BACK OFFICE SVR4.5 ENG OLPA</v>
          </cell>
          <cell r="E24">
            <v>36419</v>
          </cell>
          <cell r="F24">
            <v>207663.75</v>
          </cell>
          <cell r="G24">
            <v>64894.92</v>
          </cell>
          <cell r="H24">
            <v>0</v>
          </cell>
          <cell r="I24">
            <v>12.5</v>
          </cell>
          <cell r="J24">
            <v>-6489.49</v>
          </cell>
          <cell r="K24">
            <v>58405.43</v>
          </cell>
        </row>
        <row r="25">
          <cell r="A25" t="str">
            <v>10200000</v>
          </cell>
          <cell r="B25" t="str">
            <v>10290000</v>
          </cell>
          <cell r="C25" t="str">
            <v>20000000016</v>
          </cell>
          <cell r="D25" t="str">
            <v>ПО MS BACK OFFICE SVR4.5 ENGVUP OLPA</v>
          </cell>
          <cell r="E25">
            <v>36419</v>
          </cell>
          <cell r="F25">
            <v>67533.75</v>
          </cell>
          <cell r="G25">
            <v>21104.3</v>
          </cell>
          <cell r="H25">
            <v>0</v>
          </cell>
          <cell r="I25">
            <v>12.5</v>
          </cell>
          <cell r="J25">
            <v>-2110.4299999999998</v>
          </cell>
          <cell r="K25">
            <v>18993.87</v>
          </cell>
        </row>
        <row r="26">
          <cell r="A26" t="str">
            <v>10200000</v>
          </cell>
          <cell r="B26" t="str">
            <v>10290000</v>
          </cell>
          <cell r="C26" t="str">
            <v>20000000017</v>
          </cell>
          <cell r="D26" t="str">
            <v>ПО BORLAND DELPHI V.5.0 ENTERPRIS</v>
          </cell>
          <cell r="E26">
            <v>36451</v>
          </cell>
          <cell r="F26">
            <v>375530</v>
          </cell>
          <cell r="G26">
            <v>122047.25</v>
          </cell>
          <cell r="H26">
            <v>0</v>
          </cell>
          <cell r="I26">
            <v>12.5</v>
          </cell>
          <cell r="J26">
            <v>-11735.31</v>
          </cell>
          <cell r="K26">
            <v>110311.94</v>
          </cell>
        </row>
        <row r="27">
          <cell r="A27" t="str">
            <v>10200000</v>
          </cell>
          <cell r="B27" t="str">
            <v>10290000</v>
          </cell>
          <cell r="C27" t="str">
            <v>20000000018</v>
          </cell>
          <cell r="D27" t="str">
            <v>ПО ИНФОРМ БИЛИНГ СИСТЕМА</v>
          </cell>
          <cell r="E27">
            <v>36453</v>
          </cell>
          <cell r="F27">
            <v>31986500</v>
          </cell>
          <cell r="G27">
            <v>10395612.5</v>
          </cell>
          <cell r="H27">
            <v>0</v>
          </cell>
          <cell r="I27">
            <v>12.5</v>
          </cell>
          <cell r="J27">
            <v>-999578.13</v>
          </cell>
          <cell r="K27">
            <v>9396034.3699999992</v>
          </cell>
        </row>
        <row r="28">
          <cell r="A28" t="str">
            <v>10200000</v>
          </cell>
          <cell r="B28" t="str">
            <v>10290000</v>
          </cell>
          <cell r="C28" t="str">
            <v>20000000019</v>
          </cell>
          <cell r="D28" t="str">
            <v>SOFTWARE OF STAFF MANAGEMENT \ ПО ПЕРСОНАЛ</v>
          </cell>
          <cell r="E28">
            <v>36531</v>
          </cell>
          <cell r="F28">
            <v>332430</v>
          </cell>
          <cell r="G28">
            <v>175182.99</v>
          </cell>
          <cell r="H28">
            <v>0</v>
          </cell>
          <cell r="I28">
            <v>12.5</v>
          </cell>
          <cell r="J28">
            <v>-10388.44</v>
          </cell>
          <cell r="K28">
            <v>164794.54999999999</v>
          </cell>
        </row>
        <row r="29">
          <cell r="A29" t="str">
            <v>10200000</v>
          </cell>
          <cell r="B29" t="str">
            <v>10290000</v>
          </cell>
          <cell r="C29" t="str">
            <v>20000000020</v>
          </cell>
          <cell r="D29" t="str">
            <v>DB ARTISAN SINGLE PLATFORM \ПО РАБ БАЗ ORACLE</v>
          </cell>
          <cell r="E29">
            <v>36727</v>
          </cell>
          <cell r="F29">
            <v>321656.38</v>
          </cell>
          <cell r="G29">
            <v>140724.67000000001</v>
          </cell>
          <cell r="H29">
            <v>0</v>
          </cell>
          <cell r="I29">
            <v>12.5</v>
          </cell>
          <cell r="J29">
            <v>-10051.76</v>
          </cell>
          <cell r="K29">
            <v>130672.91</v>
          </cell>
        </row>
        <row r="30">
          <cell r="A30" t="str">
            <v>10200000</v>
          </cell>
          <cell r="B30" t="str">
            <v>10290000</v>
          </cell>
          <cell r="C30" t="str">
            <v>20000000021</v>
          </cell>
          <cell r="D30" t="str">
            <v>ПО CBOSS SMS</v>
          </cell>
          <cell r="E30">
            <v>36798</v>
          </cell>
          <cell r="F30">
            <v>16878180.129999999</v>
          </cell>
          <cell r="G30">
            <v>7806158.3099999996</v>
          </cell>
          <cell r="H30">
            <v>0</v>
          </cell>
          <cell r="I30">
            <v>12.5</v>
          </cell>
          <cell r="J30">
            <v>-527443.13</v>
          </cell>
          <cell r="K30">
            <v>7278715.1799999997</v>
          </cell>
        </row>
        <row r="31">
          <cell r="A31" t="str">
            <v>10200000</v>
          </cell>
          <cell r="B31" t="str">
            <v>10290000</v>
          </cell>
          <cell r="C31" t="str">
            <v>20000000022</v>
          </cell>
          <cell r="D31" t="str">
            <v>ПО EXCHANGE CAL 5.5  100</v>
          </cell>
          <cell r="E31">
            <v>36868</v>
          </cell>
          <cell r="F31">
            <v>998325</v>
          </cell>
          <cell r="G31">
            <v>499162.5</v>
          </cell>
          <cell r="H31">
            <v>0</v>
          </cell>
          <cell r="I31">
            <v>12.5</v>
          </cell>
          <cell r="J31">
            <v>-31197.66</v>
          </cell>
          <cell r="K31">
            <v>467964.84</v>
          </cell>
        </row>
        <row r="32">
          <cell r="A32" t="str">
            <v>10200000</v>
          </cell>
          <cell r="B32" t="str">
            <v>10290000</v>
          </cell>
          <cell r="C32" t="str">
            <v>20000000023</v>
          </cell>
          <cell r="D32" t="str">
            <v>WINDOWS SVR 2000 9</v>
          </cell>
          <cell r="E32">
            <v>36868</v>
          </cell>
          <cell r="F32">
            <v>1009613.8</v>
          </cell>
          <cell r="G32">
            <v>673145.94</v>
          </cell>
          <cell r="H32">
            <v>0</v>
          </cell>
          <cell r="I32">
            <v>12.5</v>
          </cell>
          <cell r="J32">
            <v>-31550.43</v>
          </cell>
          <cell r="K32">
            <v>641595.51</v>
          </cell>
        </row>
        <row r="33">
          <cell r="A33" t="str">
            <v>10200000</v>
          </cell>
          <cell r="B33" t="str">
            <v>10290000</v>
          </cell>
          <cell r="C33" t="str">
            <v>20000000024</v>
          </cell>
          <cell r="D33" t="str">
            <v>WINDOWS CAL 2000 90</v>
          </cell>
          <cell r="E33">
            <v>36868</v>
          </cell>
          <cell r="F33">
            <v>598125</v>
          </cell>
          <cell r="G33">
            <v>209343.75</v>
          </cell>
          <cell r="H33">
            <v>0</v>
          </cell>
          <cell r="I33">
            <v>12.5</v>
          </cell>
          <cell r="J33">
            <v>-18691.41</v>
          </cell>
          <cell r="K33">
            <v>190652.34</v>
          </cell>
        </row>
        <row r="34">
          <cell r="A34" t="str">
            <v>10200000</v>
          </cell>
          <cell r="B34" t="str">
            <v>10290000</v>
          </cell>
          <cell r="C34" t="str">
            <v>20000000025</v>
          </cell>
          <cell r="D34" t="str">
            <v>STANDARD URBAN PACKAGE ALMATY\ЦИФРОВАЯ КАРТА АЛМАТ</v>
          </cell>
          <cell r="E34">
            <v>36907</v>
          </cell>
          <cell r="F34">
            <v>3164646.05</v>
          </cell>
          <cell r="G34">
            <v>1615288.09</v>
          </cell>
          <cell r="H34">
            <v>0</v>
          </cell>
          <cell r="I34">
            <v>12.5</v>
          </cell>
          <cell r="J34">
            <v>-98895.19</v>
          </cell>
          <cell r="K34">
            <v>1516392.9</v>
          </cell>
        </row>
        <row r="35">
          <cell r="A35" t="str">
            <v>10200000</v>
          </cell>
          <cell r="B35" t="str">
            <v>10290000</v>
          </cell>
          <cell r="C35" t="str">
            <v>20000000026</v>
          </cell>
          <cell r="D35" t="str">
            <v>CHECK POINT UNLIMITED SVN BUND</v>
          </cell>
          <cell r="E35">
            <v>36928</v>
          </cell>
          <cell r="F35">
            <v>14671029.58</v>
          </cell>
          <cell r="G35">
            <v>12187209.74</v>
          </cell>
          <cell r="H35">
            <v>0</v>
          </cell>
          <cell r="I35">
            <v>12.5</v>
          </cell>
          <cell r="J35">
            <v>-458469.68</v>
          </cell>
          <cell r="K35">
            <v>11728740.060000001</v>
          </cell>
        </row>
        <row r="36">
          <cell r="A36" t="str">
            <v>10200000</v>
          </cell>
          <cell r="B36" t="str">
            <v>10290000</v>
          </cell>
          <cell r="C36" t="str">
            <v>20000000027</v>
          </cell>
          <cell r="D36" t="str">
            <v>AVP PLATINUM ANTI-VIRUS PROGR</v>
          </cell>
          <cell r="E36">
            <v>36941</v>
          </cell>
          <cell r="F36">
            <v>332332.08</v>
          </cell>
          <cell r="G36">
            <v>173089.62</v>
          </cell>
          <cell r="H36">
            <v>0</v>
          </cell>
          <cell r="I36">
            <v>12.5</v>
          </cell>
          <cell r="J36">
            <v>-10385.379999999999</v>
          </cell>
          <cell r="K36">
            <v>162704.24</v>
          </cell>
        </row>
        <row r="37">
          <cell r="A37" t="str">
            <v>10200000</v>
          </cell>
          <cell r="B37" t="str">
            <v>10290000</v>
          </cell>
          <cell r="C37" t="str">
            <v>20000000028</v>
          </cell>
          <cell r="D37" t="str">
            <v>TRU 64 UNIX SMP ASV4000-4100</v>
          </cell>
          <cell r="E37">
            <v>37018</v>
          </cell>
          <cell r="F37">
            <v>541781.67000000004</v>
          </cell>
          <cell r="G37">
            <v>299108.63</v>
          </cell>
          <cell r="H37">
            <v>0</v>
          </cell>
          <cell r="I37">
            <v>12.5</v>
          </cell>
          <cell r="J37">
            <v>-16930.68</v>
          </cell>
          <cell r="K37">
            <v>282177.95</v>
          </cell>
        </row>
        <row r="38">
          <cell r="A38" t="str">
            <v>10200000</v>
          </cell>
          <cell r="B38" t="str">
            <v>10290000</v>
          </cell>
          <cell r="C38" t="str">
            <v>20000000029</v>
          </cell>
          <cell r="D38" t="str">
            <v>MS WINDOWS OSL (150)</v>
          </cell>
          <cell r="E38">
            <v>37029</v>
          </cell>
          <cell r="F38">
            <v>653605</v>
          </cell>
          <cell r="G38">
            <v>360844.43</v>
          </cell>
          <cell r="H38">
            <v>0</v>
          </cell>
          <cell r="I38">
            <v>12.5</v>
          </cell>
          <cell r="J38">
            <v>-20425.16</v>
          </cell>
          <cell r="K38">
            <v>340419.27</v>
          </cell>
        </row>
        <row r="39">
          <cell r="A39" t="str">
            <v>10200000</v>
          </cell>
          <cell r="B39" t="str">
            <v>10290000</v>
          </cell>
          <cell r="C39" t="str">
            <v>20000000030</v>
          </cell>
          <cell r="D39" t="str">
            <v>MS OFFICE OSL (150)</v>
          </cell>
          <cell r="E39">
            <v>37029</v>
          </cell>
          <cell r="F39">
            <v>2026853</v>
          </cell>
          <cell r="G39">
            <v>1119434.26</v>
          </cell>
          <cell r="H39">
            <v>0</v>
          </cell>
          <cell r="I39">
            <v>12.5</v>
          </cell>
          <cell r="J39">
            <v>-63339.16</v>
          </cell>
          <cell r="K39">
            <v>1056095.1000000001</v>
          </cell>
        </row>
        <row r="40">
          <cell r="A40" t="str">
            <v>10200000</v>
          </cell>
          <cell r="B40" t="str">
            <v>10290000</v>
          </cell>
          <cell r="C40" t="str">
            <v>20000000031</v>
          </cell>
          <cell r="D40" t="str">
            <v>LOGO MANADGER LICENCE</v>
          </cell>
          <cell r="E40">
            <v>37043</v>
          </cell>
          <cell r="F40">
            <v>72903.899999999994</v>
          </cell>
          <cell r="G40">
            <v>41008.44</v>
          </cell>
          <cell r="H40">
            <v>0</v>
          </cell>
          <cell r="I40">
            <v>12.5</v>
          </cell>
          <cell r="J40">
            <v>-2278.25</v>
          </cell>
          <cell r="K40">
            <v>38730.19</v>
          </cell>
        </row>
        <row r="41">
          <cell r="A41" t="str">
            <v>10200000</v>
          </cell>
          <cell r="B41" t="str">
            <v>10290000</v>
          </cell>
          <cell r="C41" t="str">
            <v>20000000032</v>
          </cell>
          <cell r="D41" t="str">
            <v>CBOSS BILLING</v>
          </cell>
          <cell r="E41">
            <v>37073</v>
          </cell>
          <cell r="F41">
            <v>128112762.94</v>
          </cell>
          <cell r="G41">
            <v>76301165</v>
          </cell>
          <cell r="H41">
            <v>0</v>
          </cell>
          <cell r="I41">
            <v>12.5</v>
          </cell>
          <cell r="J41">
            <v>-4003523.84</v>
          </cell>
          <cell r="K41">
            <v>72297641.159999996</v>
          </cell>
        </row>
        <row r="42">
          <cell r="A42" t="str">
            <v>10200000</v>
          </cell>
          <cell r="B42" t="str">
            <v>10290000</v>
          </cell>
          <cell r="C42" t="str">
            <v>20000000033</v>
          </cell>
          <cell r="D42" t="str">
            <v>MDAEMON 6 USER</v>
          </cell>
          <cell r="E42">
            <v>37181</v>
          </cell>
          <cell r="F42">
            <v>48147.85</v>
          </cell>
          <cell r="G42">
            <v>39100.04</v>
          </cell>
          <cell r="H42">
            <v>0</v>
          </cell>
          <cell r="I42">
            <v>12.5</v>
          </cell>
          <cell r="J42">
            <v>-1504.62</v>
          </cell>
          <cell r="K42">
            <v>37595.42</v>
          </cell>
        </row>
        <row r="43">
          <cell r="A43" t="str">
            <v>10200000</v>
          </cell>
          <cell r="B43" t="str">
            <v>10290000</v>
          </cell>
          <cell r="C43" t="str">
            <v>20000000034</v>
          </cell>
          <cell r="D43" t="str">
            <v>SMPP V3,4 LIBRARIES</v>
          </cell>
          <cell r="E43">
            <v>37187</v>
          </cell>
          <cell r="F43">
            <v>592000</v>
          </cell>
          <cell r="G43">
            <v>357666.67</v>
          </cell>
          <cell r="H43">
            <v>0</v>
          </cell>
          <cell r="I43">
            <v>12.5</v>
          </cell>
          <cell r="J43">
            <v>-18500</v>
          </cell>
          <cell r="K43">
            <v>339166.67</v>
          </cell>
        </row>
        <row r="44">
          <cell r="A44" t="str">
            <v>10200000</v>
          </cell>
          <cell r="B44" t="str">
            <v>10290000</v>
          </cell>
          <cell r="C44" t="str">
            <v>20000000035</v>
          </cell>
          <cell r="D44" t="str">
            <v>ПО ПРОМТ ГИГАНТ</v>
          </cell>
          <cell r="E44">
            <v>37211</v>
          </cell>
          <cell r="F44">
            <v>52068.97</v>
          </cell>
          <cell r="G44">
            <v>32000.720000000001</v>
          </cell>
          <cell r="H44">
            <v>0</v>
          </cell>
          <cell r="I44">
            <v>12.5</v>
          </cell>
          <cell r="J44">
            <v>-1627.16</v>
          </cell>
          <cell r="K44">
            <v>30373.56</v>
          </cell>
        </row>
        <row r="45">
          <cell r="A45" t="str">
            <v>10200000</v>
          </cell>
          <cell r="B45" t="str">
            <v>10290000</v>
          </cell>
          <cell r="C45" t="str">
            <v>20000000036</v>
          </cell>
          <cell r="D45" t="str">
            <v>S/W FOR OSS</v>
          </cell>
          <cell r="E45">
            <v>37219</v>
          </cell>
          <cell r="F45">
            <v>83791067.379999995</v>
          </cell>
          <cell r="G45">
            <v>51498037.170000002</v>
          </cell>
          <cell r="H45">
            <v>0</v>
          </cell>
          <cell r="I45">
            <v>12.5</v>
          </cell>
          <cell r="J45">
            <v>-2618470.86</v>
          </cell>
          <cell r="K45">
            <v>48879566.310000002</v>
          </cell>
        </row>
        <row r="46">
          <cell r="A46" t="str">
            <v>10200000</v>
          </cell>
          <cell r="B46" t="str">
            <v>10290000</v>
          </cell>
          <cell r="C46" t="str">
            <v>20000000037</v>
          </cell>
          <cell r="D46" t="str">
            <v>PROMT EXPRESS \CD\ПО</v>
          </cell>
          <cell r="E46">
            <v>37225</v>
          </cell>
          <cell r="F46">
            <v>5241.38</v>
          </cell>
          <cell r="G46">
            <v>3221.26</v>
          </cell>
          <cell r="H46">
            <v>0</v>
          </cell>
          <cell r="I46">
            <v>12.5</v>
          </cell>
          <cell r="J46">
            <v>-163.79</v>
          </cell>
          <cell r="K46">
            <v>3057.47</v>
          </cell>
        </row>
        <row r="47">
          <cell r="A47" t="str">
            <v>10200000</v>
          </cell>
          <cell r="B47" t="str">
            <v>10290000</v>
          </cell>
          <cell r="C47" t="str">
            <v>20000000038</v>
          </cell>
          <cell r="D47" t="str">
            <v>LINGVO 7.0 CD \ПО</v>
          </cell>
          <cell r="E47">
            <v>37225</v>
          </cell>
          <cell r="F47">
            <v>1965.52</v>
          </cell>
          <cell r="G47">
            <v>1207.98</v>
          </cell>
          <cell r="H47">
            <v>0</v>
          </cell>
          <cell r="I47">
            <v>12.5</v>
          </cell>
          <cell r="J47">
            <v>-61.42</v>
          </cell>
          <cell r="K47">
            <v>1146.56</v>
          </cell>
        </row>
        <row r="48">
          <cell r="A48" t="str">
            <v>10200000</v>
          </cell>
          <cell r="B48" t="str">
            <v>10290000</v>
          </cell>
          <cell r="C48" t="str">
            <v>20000000039</v>
          </cell>
          <cell r="D48" t="str">
            <v>PROJECT 2000 WIN32 ENGLISH INT</v>
          </cell>
          <cell r="E48">
            <v>37225</v>
          </cell>
          <cell r="F48">
            <v>65517.24</v>
          </cell>
          <cell r="G48">
            <v>40265.800000000003</v>
          </cell>
          <cell r="H48">
            <v>0</v>
          </cell>
          <cell r="I48">
            <v>12.5</v>
          </cell>
          <cell r="J48">
            <v>-2047.42</v>
          </cell>
          <cell r="K48">
            <v>38218.379999999997</v>
          </cell>
        </row>
        <row r="49">
          <cell r="A49" t="str">
            <v>10200000</v>
          </cell>
          <cell r="B49" t="str">
            <v>10290000</v>
          </cell>
          <cell r="C49" t="str">
            <v>20000000040</v>
          </cell>
          <cell r="D49" t="str">
            <v>VISIO 2002 PROFESSIONAL</v>
          </cell>
          <cell r="E49">
            <v>37225</v>
          </cell>
          <cell r="F49">
            <v>76131.03</v>
          </cell>
          <cell r="G49">
            <v>46788.86</v>
          </cell>
          <cell r="H49">
            <v>0</v>
          </cell>
          <cell r="I49">
            <v>12.5</v>
          </cell>
          <cell r="J49">
            <v>-2379.1</v>
          </cell>
          <cell r="K49">
            <v>44409.760000000002</v>
          </cell>
        </row>
        <row r="50">
          <cell r="A50" t="str">
            <v>10200000</v>
          </cell>
          <cell r="B50" t="str">
            <v>10290000</v>
          </cell>
          <cell r="C50" t="str">
            <v>20000000041</v>
          </cell>
          <cell r="D50" t="str">
            <v>ПО IN-PPL</v>
          </cell>
          <cell r="E50">
            <v>37252</v>
          </cell>
          <cell r="F50">
            <v>138879562.06999999</v>
          </cell>
          <cell r="G50">
            <v>86799726.290000007</v>
          </cell>
          <cell r="H50">
            <v>0</v>
          </cell>
          <cell r="I50">
            <v>12.5</v>
          </cell>
          <cell r="J50">
            <v>-4339986.32</v>
          </cell>
          <cell r="K50">
            <v>82459739.969999999</v>
          </cell>
        </row>
        <row r="51">
          <cell r="A51" t="str">
            <v>10200000</v>
          </cell>
          <cell r="B51" t="str">
            <v>10290000</v>
          </cell>
          <cell r="C51" t="str">
            <v>20000000042</v>
          </cell>
          <cell r="D51" t="str">
            <v>ORACLE DATA  ACCESS COMPONENT\ПО</v>
          </cell>
          <cell r="E51">
            <v>37272</v>
          </cell>
          <cell r="F51">
            <v>22528.799999999999</v>
          </cell>
          <cell r="G51">
            <v>14315.17</v>
          </cell>
          <cell r="H51">
            <v>0</v>
          </cell>
          <cell r="I51">
            <v>12.5</v>
          </cell>
          <cell r="J51">
            <v>-704.03</v>
          </cell>
          <cell r="K51">
            <v>13611.14</v>
          </cell>
        </row>
        <row r="52">
          <cell r="A52" t="str">
            <v>10200000</v>
          </cell>
          <cell r="B52" t="str">
            <v>10290000</v>
          </cell>
          <cell r="C52" t="str">
            <v>20000000043</v>
          </cell>
          <cell r="D52" t="str">
            <v>"ПО"" EXCEED"""</v>
          </cell>
          <cell r="E52">
            <v>37285</v>
          </cell>
          <cell r="F52">
            <v>284339.20000000001</v>
          </cell>
          <cell r="G52">
            <v>180673.87</v>
          </cell>
          <cell r="H52">
            <v>0</v>
          </cell>
          <cell r="I52">
            <v>12.5</v>
          </cell>
          <cell r="J52">
            <v>-8885.6</v>
          </cell>
          <cell r="K52">
            <v>171788.27</v>
          </cell>
        </row>
        <row r="53">
          <cell r="A53" t="str">
            <v>10200000</v>
          </cell>
          <cell r="B53" t="str">
            <v>10290000</v>
          </cell>
          <cell r="C53" t="str">
            <v>20000000044</v>
          </cell>
          <cell r="D53" t="str">
            <v>SOFTWARE E7475A OPT 160 REAL T</v>
          </cell>
          <cell r="E53">
            <v>37300</v>
          </cell>
          <cell r="F53">
            <v>103226.72</v>
          </cell>
          <cell r="G53">
            <v>66667.259999999995</v>
          </cell>
          <cell r="H53">
            <v>0</v>
          </cell>
          <cell r="I53">
            <v>12.5</v>
          </cell>
          <cell r="J53">
            <v>-3225.84</v>
          </cell>
          <cell r="K53">
            <v>63441.42</v>
          </cell>
        </row>
        <row r="54">
          <cell r="A54" t="str">
            <v>10200000</v>
          </cell>
          <cell r="B54" t="str">
            <v>10290000</v>
          </cell>
          <cell r="C54" t="str">
            <v>20000000045</v>
          </cell>
          <cell r="D54" t="str">
            <v>ПО SOLARIS 7 11/99</v>
          </cell>
          <cell r="E54">
            <v>37305</v>
          </cell>
          <cell r="F54">
            <v>13224.94</v>
          </cell>
          <cell r="G54">
            <v>8541.11</v>
          </cell>
          <cell r="H54">
            <v>0</v>
          </cell>
          <cell r="I54">
            <v>12.5</v>
          </cell>
          <cell r="J54">
            <v>-413.28</v>
          </cell>
          <cell r="K54">
            <v>8127.83</v>
          </cell>
        </row>
        <row r="55">
          <cell r="A55" t="str">
            <v>10200000</v>
          </cell>
          <cell r="B55" t="str">
            <v>10290000</v>
          </cell>
          <cell r="C55" t="str">
            <v>20000000046</v>
          </cell>
          <cell r="D55" t="str">
            <v>MS WINDOWS ADVANCED SVR 2000 E</v>
          </cell>
          <cell r="E55">
            <v>37389</v>
          </cell>
          <cell r="F55">
            <v>241620.69</v>
          </cell>
          <cell r="G55">
            <v>163597.34</v>
          </cell>
          <cell r="H55">
            <v>0</v>
          </cell>
          <cell r="I55">
            <v>12.5</v>
          </cell>
          <cell r="J55">
            <v>-7550.65</v>
          </cell>
          <cell r="K55">
            <v>156046.69</v>
          </cell>
        </row>
        <row r="56">
          <cell r="A56" t="str">
            <v>10200000</v>
          </cell>
          <cell r="B56" t="str">
            <v>10290000</v>
          </cell>
          <cell r="C56" t="str">
            <v>20000000047</v>
          </cell>
          <cell r="D56" t="str">
            <v>MS WINDOWS ADVAN. SVR ENGLISH</v>
          </cell>
          <cell r="E56">
            <v>37389</v>
          </cell>
          <cell r="F56">
            <v>178560.34</v>
          </cell>
          <cell r="G56">
            <v>120900.23</v>
          </cell>
          <cell r="H56">
            <v>0</v>
          </cell>
          <cell r="I56">
            <v>12.5</v>
          </cell>
          <cell r="J56">
            <v>-5580.01</v>
          </cell>
          <cell r="K56">
            <v>115320.22</v>
          </cell>
        </row>
        <row r="57">
          <cell r="A57" t="str">
            <v>10200000</v>
          </cell>
          <cell r="B57" t="str">
            <v>10290000</v>
          </cell>
          <cell r="C57" t="str">
            <v>20000000048</v>
          </cell>
          <cell r="D57" t="str">
            <v>MS WINDOWS ADVAN. SVR ENGLISH</v>
          </cell>
          <cell r="E57">
            <v>37389</v>
          </cell>
          <cell r="F57">
            <v>178560.34</v>
          </cell>
          <cell r="G57">
            <v>120900.23</v>
          </cell>
          <cell r="H57">
            <v>0</v>
          </cell>
          <cell r="I57">
            <v>12.5</v>
          </cell>
          <cell r="J57">
            <v>-5580.01</v>
          </cell>
          <cell r="K57">
            <v>115320.22</v>
          </cell>
        </row>
        <row r="58">
          <cell r="A58" t="str">
            <v>10200000</v>
          </cell>
          <cell r="B58" t="str">
            <v>10290000</v>
          </cell>
          <cell r="C58" t="str">
            <v>20000000049</v>
          </cell>
          <cell r="D58" t="str">
            <v>MS WINDOWS ADVAN. SVR ENGLISH</v>
          </cell>
          <cell r="E58">
            <v>37389</v>
          </cell>
          <cell r="F58">
            <v>178560.34</v>
          </cell>
          <cell r="G58">
            <v>120900.23</v>
          </cell>
          <cell r="H58">
            <v>0</v>
          </cell>
          <cell r="I58">
            <v>12.5</v>
          </cell>
          <cell r="J58">
            <v>-5580.01</v>
          </cell>
          <cell r="K58">
            <v>115320.22</v>
          </cell>
        </row>
        <row r="59">
          <cell r="A59" t="str">
            <v>10200000</v>
          </cell>
          <cell r="B59" t="str">
            <v>10290000</v>
          </cell>
          <cell r="C59" t="str">
            <v>20000000050</v>
          </cell>
          <cell r="D59" t="str">
            <v>MS WINDOWS ADVAN. SVR ENGLISH</v>
          </cell>
          <cell r="E59">
            <v>37389</v>
          </cell>
          <cell r="F59">
            <v>178560.34</v>
          </cell>
          <cell r="G59">
            <v>120900.23</v>
          </cell>
          <cell r="H59">
            <v>0</v>
          </cell>
          <cell r="I59">
            <v>12.5</v>
          </cell>
          <cell r="J59">
            <v>-5580.01</v>
          </cell>
          <cell r="K59">
            <v>115320.22</v>
          </cell>
        </row>
        <row r="60">
          <cell r="A60" t="str">
            <v>10200000</v>
          </cell>
          <cell r="B60" t="str">
            <v>10290000</v>
          </cell>
          <cell r="C60" t="str">
            <v>20000000051</v>
          </cell>
          <cell r="D60" t="str">
            <v>MS WINDOWS ADVAN. SVR ENGLISH</v>
          </cell>
          <cell r="E60">
            <v>37389</v>
          </cell>
          <cell r="F60">
            <v>178560.34</v>
          </cell>
          <cell r="G60">
            <v>120900.23</v>
          </cell>
          <cell r="H60">
            <v>0</v>
          </cell>
          <cell r="I60">
            <v>12.5</v>
          </cell>
          <cell r="J60">
            <v>-5580.01</v>
          </cell>
          <cell r="K60">
            <v>115320.22</v>
          </cell>
        </row>
        <row r="61">
          <cell r="A61" t="str">
            <v>10200000</v>
          </cell>
          <cell r="B61" t="str">
            <v>10290000</v>
          </cell>
          <cell r="C61" t="str">
            <v>20000000052</v>
          </cell>
          <cell r="D61" t="str">
            <v>MS WINDOWS ADVAN. SVR ENGLISH</v>
          </cell>
          <cell r="E61">
            <v>37389</v>
          </cell>
          <cell r="F61">
            <v>178560.34</v>
          </cell>
          <cell r="G61">
            <v>120900.23</v>
          </cell>
          <cell r="H61">
            <v>0</v>
          </cell>
          <cell r="I61">
            <v>12.5</v>
          </cell>
          <cell r="J61">
            <v>-5580.01</v>
          </cell>
          <cell r="K61">
            <v>115320.22</v>
          </cell>
        </row>
        <row r="62">
          <cell r="A62" t="str">
            <v>10200000</v>
          </cell>
          <cell r="B62" t="str">
            <v>10290000</v>
          </cell>
          <cell r="C62" t="str">
            <v>20000000053</v>
          </cell>
          <cell r="D62" t="str">
            <v>MS WINDOWS ADVAN. SVR ENGLISH</v>
          </cell>
          <cell r="E62">
            <v>37389</v>
          </cell>
          <cell r="F62">
            <v>178560.34</v>
          </cell>
          <cell r="G62">
            <v>120900.23</v>
          </cell>
          <cell r="H62">
            <v>0</v>
          </cell>
          <cell r="I62">
            <v>12.5</v>
          </cell>
          <cell r="J62">
            <v>-5580.01</v>
          </cell>
          <cell r="K62">
            <v>115320.22</v>
          </cell>
        </row>
        <row r="63">
          <cell r="A63" t="str">
            <v>10200000</v>
          </cell>
          <cell r="B63" t="str">
            <v>10290000</v>
          </cell>
          <cell r="C63" t="str">
            <v>20000000054</v>
          </cell>
          <cell r="D63" t="str">
            <v>MS WINDOWS ADVAN. SVR ENGLISH</v>
          </cell>
          <cell r="E63">
            <v>37389</v>
          </cell>
          <cell r="F63">
            <v>178560.34</v>
          </cell>
          <cell r="G63">
            <v>120900.23</v>
          </cell>
          <cell r="H63">
            <v>0</v>
          </cell>
          <cell r="I63">
            <v>12.5</v>
          </cell>
          <cell r="J63">
            <v>-5580.01</v>
          </cell>
          <cell r="K63">
            <v>115320.22</v>
          </cell>
        </row>
        <row r="64">
          <cell r="A64" t="str">
            <v>10200000</v>
          </cell>
          <cell r="B64" t="str">
            <v>10290000</v>
          </cell>
          <cell r="C64" t="str">
            <v>20000000055</v>
          </cell>
          <cell r="D64" t="str">
            <v>MS WINDOWS ADVAN. SVR ENGLISH</v>
          </cell>
          <cell r="E64">
            <v>37389</v>
          </cell>
          <cell r="F64">
            <v>178560.34</v>
          </cell>
          <cell r="G64">
            <v>120900.23</v>
          </cell>
          <cell r="H64">
            <v>0</v>
          </cell>
          <cell r="I64">
            <v>12.5</v>
          </cell>
          <cell r="J64">
            <v>-5580.01</v>
          </cell>
          <cell r="K64">
            <v>115320.22</v>
          </cell>
        </row>
        <row r="65">
          <cell r="A65" t="str">
            <v>10200000</v>
          </cell>
          <cell r="B65" t="str">
            <v>10290000</v>
          </cell>
          <cell r="C65" t="str">
            <v>20000000056</v>
          </cell>
          <cell r="D65" t="str">
            <v>CBOSS BILLING (CHANGE)</v>
          </cell>
          <cell r="E65">
            <v>37397</v>
          </cell>
          <cell r="F65">
            <v>119780645.63</v>
          </cell>
          <cell r="G65">
            <v>92471959.810000002</v>
          </cell>
          <cell r="H65">
            <v>10502069</v>
          </cell>
          <cell r="I65">
            <v>12.5</v>
          </cell>
          <cell r="J65">
            <v>-3633748.63</v>
          </cell>
          <cell r="K65">
            <v>99340280.180000007</v>
          </cell>
        </row>
        <row r="66">
          <cell r="A66" t="str">
            <v>10200000</v>
          </cell>
          <cell r="B66" t="str">
            <v>10290000</v>
          </cell>
          <cell r="C66" t="str">
            <v>20000000057</v>
          </cell>
          <cell r="D66" t="str">
            <v>"ПО ""ЗАЩИТА РАБОЧИХ СТАНЦИЙ""\АНТИВИРУС КАСПЕРСКО</v>
          </cell>
          <cell r="E66">
            <v>37411</v>
          </cell>
          <cell r="F66">
            <v>242367.25</v>
          </cell>
          <cell r="G66">
            <v>177829.64</v>
          </cell>
          <cell r="H66">
            <v>0</v>
          </cell>
          <cell r="I66">
            <v>12.5</v>
          </cell>
          <cell r="J66">
            <v>-7573.98</v>
          </cell>
          <cell r="K66">
            <v>170255.66</v>
          </cell>
        </row>
        <row r="67">
          <cell r="A67" t="str">
            <v>10200000</v>
          </cell>
          <cell r="B67" t="str">
            <v>10290000</v>
          </cell>
          <cell r="C67" t="str">
            <v>20000000058</v>
          </cell>
          <cell r="D67" t="str">
            <v>DSKTP PRO ALL LANGUAGES LICADV \ЛИЦЕНЗИЯ НА 226 ПК</v>
          </cell>
          <cell r="E67">
            <v>37425</v>
          </cell>
          <cell r="F67">
            <v>4791763.72</v>
          </cell>
          <cell r="G67">
            <v>3294337.56</v>
          </cell>
          <cell r="H67">
            <v>0</v>
          </cell>
          <cell r="I67">
            <v>12.5</v>
          </cell>
          <cell r="J67">
            <v>-149742.62</v>
          </cell>
          <cell r="K67">
            <v>3144594.94</v>
          </cell>
        </row>
        <row r="68">
          <cell r="A68" t="str">
            <v>10200000</v>
          </cell>
          <cell r="B68" t="str">
            <v>10290000</v>
          </cell>
          <cell r="C68" t="str">
            <v>20000000059</v>
          </cell>
          <cell r="D68" t="str">
            <v>EXCHANGE SVR ENT ALL LANGUAGES \ЛИЦЕНЗИЯ НА 7 ПК</v>
          </cell>
          <cell r="E68">
            <v>37425</v>
          </cell>
          <cell r="F68">
            <v>1381256.83</v>
          </cell>
          <cell r="G68">
            <v>949614.07</v>
          </cell>
          <cell r="H68">
            <v>0</v>
          </cell>
          <cell r="I68">
            <v>12.5</v>
          </cell>
          <cell r="J68">
            <v>-43164.28</v>
          </cell>
          <cell r="K68">
            <v>906449.79</v>
          </cell>
        </row>
        <row r="69">
          <cell r="A69" t="str">
            <v>10200000</v>
          </cell>
          <cell r="B69" t="str">
            <v>10290000</v>
          </cell>
          <cell r="C69" t="str">
            <v>20000000060</v>
          </cell>
          <cell r="D69" t="str">
            <v>MS SQL SERVER ENTERPRISE EDITI \ЛИЦЕНЗИЯ НА 20 ПК</v>
          </cell>
          <cell r="E69">
            <v>37425</v>
          </cell>
          <cell r="F69">
            <v>150226.73000000001</v>
          </cell>
          <cell r="G69">
            <v>103280.88</v>
          </cell>
          <cell r="H69">
            <v>0</v>
          </cell>
          <cell r="I69">
            <v>12.5</v>
          </cell>
          <cell r="J69">
            <v>-4694.59</v>
          </cell>
          <cell r="K69">
            <v>98586.29</v>
          </cell>
        </row>
        <row r="70">
          <cell r="A70" t="str">
            <v>10200000</v>
          </cell>
          <cell r="B70" t="str">
            <v>10290000</v>
          </cell>
          <cell r="C70" t="str">
            <v>20000000061</v>
          </cell>
          <cell r="D70" t="str">
            <v>EXCHANGE SVR ENT ALL LANGUAGES \ЛИЦЕНЗИЯ НА 1 ПК</v>
          </cell>
          <cell r="E70">
            <v>37425</v>
          </cell>
          <cell r="F70">
            <v>314856.98</v>
          </cell>
          <cell r="G70">
            <v>216464.17</v>
          </cell>
          <cell r="H70">
            <v>0</v>
          </cell>
          <cell r="I70">
            <v>12.5</v>
          </cell>
          <cell r="J70">
            <v>-9839.2800000000007</v>
          </cell>
          <cell r="K70">
            <v>206624.89</v>
          </cell>
        </row>
        <row r="71">
          <cell r="A71" t="str">
            <v>10200000</v>
          </cell>
          <cell r="B71" t="str">
            <v>10290000</v>
          </cell>
          <cell r="C71" t="str">
            <v>20000000062</v>
          </cell>
          <cell r="D71" t="str">
            <v>ПО ЭЛЕКТРОН.КАРТЫ АЛМАТЫ</v>
          </cell>
          <cell r="E71">
            <v>37454</v>
          </cell>
          <cell r="F71">
            <v>119017.24</v>
          </cell>
          <cell r="G71">
            <v>83064.12</v>
          </cell>
          <cell r="H71">
            <v>0</v>
          </cell>
          <cell r="I71">
            <v>12.5</v>
          </cell>
          <cell r="J71">
            <v>-3719.29</v>
          </cell>
          <cell r="K71">
            <v>79344.83</v>
          </cell>
        </row>
        <row r="72">
          <cell r="A72" t="str">
            <v>10200000</v>
          </cell>
          <cell r="B72" t="str">
            <v>10290000</v>
          </cell>
          <cell r="C72" t="str">
            <v>20000000063</v>
          </cell>
          <cell r="D72" t="str">
            <v>MS WINDOWS TRMNL SVCS CAL 200\ЛИЦЕНЗИЯ НА 10 ПК</v>
          </cell>
          <cell r="E72">
            <v>37483</v>
          </cell>
          <cell r="F72">
            <v>138517.20000000001</v>
          </cell>
          <cell r="G72">
            <v>98116.35</v>
          </cell>
          <cell r="H72">
            <v>0</v>
          </cell>
          <cell r="I72">
            <v>12.5</v>
          </cell>
          <cell r="J72">
            <v>-4328.66</v>
          </cell>
          <cell r="K72">
            <v>93787.69</v>
          </cell>
        </row>
        <row r="73">
          <cell r="A73" t="str">
            <v>10200000</v>
          </cell>
          <cell r="B73" t="str">
            <v>10290000</v>
          </cell>
          <cell r="C73" t="str">
            <v>20000000064</v>
          </cell>
          <cell r="D73" t="str">
            <v>HP OV NNM 250 6.2 FOR WIN NT/2 \ПО</v>
          </cell>
          <cell r="E73">
            <v>37512</v>
          </cell>
          <cell r="F73">
            <v>2047139.22</v>
          </cell>
          <cell r="G73">
            <v>1471381.31</v>
          </cell>
          <cell r="H73">
            <v>0</v>
          </cell>
          <cell r="I73">
            <v>12.5</v>
          </cell>
          <cell r="J73">
            <v>-63973.1</v>
          </cell>
          <cell r="K73">
            <v>1407408.21</v>
          </cell>
        </row>
        <row r="74">
          <cell r="A74" t="str">
            <v>10200000</v>
          </cell>
          <cell r="B74" t="str">
            <v>10290000</v>
          </cell>
          <cell r="C74" t="str">
            <v>20000000065</v>
          </cell>
          <cell r="D74" t="str">
            <v>HP OV OB CELL MGR WINDOWS\ ПО</v>
          </cell>
          <cell r="E74">
            <v>37512</v>
          </cell>
          <cell r="F74">
            <v>1403882.32</v>
          </cell>
          <cell r="G74">
            <v>1009040.42</v>
          </cell>
          <cell r="H74">
            <v>0</v>
          </cell>
          <cell r="I74">
            <v>12.5</v>
          </cell>
          <cell r="J74">
            <v>-43871.32</v>
          </cell>
          <cell r="K74">
            <v>965169.1</v>
          </cell>
        </row>
        <row r="75">
          <cell r="A75" t="str">
            <v>10200000</v>
          </cell>
          <cell r="B75" t="str">
            <v>10290000</v>
          </cell>
          <cell r="C75" t="str">
            <v>20000000066</v>
          </cell>
          <cell r="D75" t="str">
            <v>CRYSTAL REPORT 8.5 PROFESSIONAL\ ПО</v>
          </cell>
          <cell r="E75">
            <v>37515</v>
          </cell>
          <cell r="F75">
            <v>123480</v>
          </cell>
          <cell r="G75">
            <v>88751.25</v>
          </cell>
          <cell r="H75">
            <v>0</v>
          </cell>
          <cell r="I75">
            <v>12.5</v>
          </cell>
          <cell r="J75">
            <v>-3858.75</v>
          </cell>
          <cell r="K75">
            <v>84892.5</v>
          </cell>
        </row>
        <row r="76">
          <cell r="A76" t="str">
            <v>10200000</v>
          </cell>
          <cell r="B76" t="str">
            <v>10290000</v>
          </cell>
          <cell r="C76" t="str">
            <v>20000000067</v>
          </cell>
          <cell r="D76" t="str">
            <v>ПО MS EXCHANGE SVR ENT 2000</v>
          </cell>
          <cell r="E76">
            <v>37522</v>
          </cell>
          <cell r="F76">
            <v>1195924.1499999999</v>
          </cell>
          <cell r="G76">
            <v>934046.78</v>
          </cell>
          <cell r="H76">
            <v>0</v>
          </cell>
          <cell r="I76">
            <v>12.5</v>
          </cell>
          <cell r="J76">
            <v>-37372.629999999997</v>
          </cell>
          <cell r="K76">
            <v>896674.15</v>
          </cell>
        </row>
        <row r="77">
          <cell r="A77" t="str">
            <v>10200000</v>
          </cell>
          <cell r="B77" t="str">
            <v>10290000</v>
          </cell>
          <cell r="C77" t="str">
            <v>20000000068</v>
          </cell>
          <cell r="D77" t="str">
            <v>ПО MS SQL SVR ENT 2000 ENT EDI</v>
          </cell>
          <cell r="E77">
            <v>37522</v>
          </cell>
          <cell r="F77">
            <v>202906.9</v>
          </cell>
          <cell r="G77">
            <v>158252.04999999999</v>
          </cell>
          <cell r="H77">
            <v>0</v>
          </cell>
          <cell r="I77">
            <v>12.5</v>
          </cell>
          <cell r="J77">
            <v>-6340.84</v>
          </cell>
          <cell r="K77">
            <v>151911.21</v>
          </cell>
        </row>
        <row r="78">
          <cell r="A78" t="str">
            <v>10200000</v>
          </cell>
          <cell r="B78" t="str">
            <v>10290000</v>
          </cell>
          <cell r="C78" t="str">
            <v>20000000069</v>
          </cell>
          <cell r="D78" t="str">
            <v>ПО MS WINDOWS ADVAN SVR -3 ШТ</v>
          </cell>
          <cell r="E78">
            <v>37522</v>
          </cell>
          <cell r="F78">
            <v>12910.35</v>
          </cell>
          <cell r="G78">
            <v>9279.31</v>
          </cell>
          <cell r="H78">
            <v>0</v>
          </cell>
          <cell r="I78">
            <v>12.5</v>
          </cell>
          <cell r="J78">
            <v>-403.45</v>
          </cell>
          <cell r="K78">
            <v>8875.86</v>
          </cell>
        </row>
        <row r="79">
          <cell r="A79" t="str">
            <v>10200000</v>
          </cell>
          <cell r="B79" t="str">
            <v>10290000</v>
          </cell>
          <cell r="C79" t="str">
            <v>20000000070</v>
          </cell>
          <cell r="D79" t="str">
            <v>ПО ABBYY LINGVO 8.0 С ЛИЦЕНЗИЕ</v>
          </cell>
          <cell r="E79">
            <v>37533</v>
          </cell>
          <cell r="F79">
            <v>120819.12</v>
          </cell>
          <cell r="G79">
            <v>92713.67</v>
          </cell>
          <cell r="H79">
            <v>0</v>
          </cell>
          <cell r="I79">
            <v>12.5</v>
          </cell>
          <cell r="J79">
            <v>-3775.6</v>
          </cell>
          <cell r="K79">
            <v>88938.07</v>
          </cell>
        </row>
        <row r="80">
          <cell r="A80" t="str">
            <v>10200000</v>
          </cell>
          <cell r="B80" t="str">
            <v>10290000</v>
          </cell>
          <cell r="C80" t="str">
            <v>20000000071</v>
          </cell>
          <cell r="D80" t="str">
            <v>ПО  WIQ ORGA</v>
          </cell>
          <cell r="E80">
            <v>37547</v>
          </cell>
          <cell r="F80">
            <v>240103357.38999999</v>
          </cell>
          <cell r="G80">
            <v>93666896.200000003</v>
          </cell>
          <cell r="H80">
            <v>123750440</v>
          </cell>
          <cell r="I80">
            <v>12.5</v>
          </cell>
          <cell r="J80">
            <v>-4924482.7300000004</v>
          </cell>
          <cell r="K80">
            <v>212492853.47</v>
          </cell>
        </row>
        <row r="81">
          <cell r="A81" t="str">
            <v>10200000</v>
          </cell>
          <cell r="B81" t="str">
            <v>10290000</v>
          </cell>
          <cell r="C81" t="str">
            <v>20000000072</v>
          </cell>
          <cell r="D81" t="str">
            <v>ПО   OKSIJEN SMS</v>
          </cell>
          <cell r="E81">
            <v>37568</v>
          </cell>
          <cell r="F81">
            <v>55901516.479999997</v>
          </cell>
          <cell r="G81">
            <v>41343829.899999999</v>
          </cell>
          <cell r="H81">
            <v>0</v>
          </cell>
          <cell r="I81">
            <v>12.5</v>
          </cell>
          <cell r="J81">
            <v>-1746922.39</v>
          </cell>
          <cell r="K81">
            <v>39596907.509999998</v>
          </cell>
        </row>
        <row r="82">
          <cell r="A82" t="str">
            <v>10200000</v>
          </cell>
          <cell r="B82" t="str">
            <v>10290000</v>
          </cell>
          <cell r="C82" t="str">
            <v>20000000073</v>
          </cell>
          <cell r="D82" t="str">
            <v>PROXY INSPECTOR FOR ISA SERVER</v>
          </cell>
          <cell r="E82">
            <v>37572</v>
          </cell>
          <cell r="F82">
            <v>38433.15</v>
          </cell>
          <cell r="G82">
            <v>28424.52</v>
          </cell>
          <cell r="H82">
            <v>0</v>
          </cell>
          <cell r="I82">
            <v>12.5</v>
          </cell>
          <cell r="J82">
            <v>-1201.04</v>
          </cell>
          <cell r="K82">
            <v>27223.48</v>
          </cell>
        </row>
        <row r="83">
          <cell r="A83" t="str">
            <v>10200000</v>
          </cell>
          <cell r="B83" t="str">
            <v>10290000</v>
          </cell>
          <cell r="C83" t="str">
            <v>20000000074</v>
          </cell>
          <cell r="D83" t="str">
            <v>ПО  OBMS ORGA</v>
          </cell>
          <cell r="E83">
            <v>37635</v>
          </cell>
          <cell r="F83">
            <v>64877215.869999997</v>
          </cell>
          <cell r="G83">
            <v>51211762.579999998</v>
          </cell>
          <cell r="H83">
            <v>0</v>
          </cell>
          <cell r="I83">
            <v>12.5</v>
          </cell>
          <cell r="J83">
            <v>-2027413</v>
          </cell>
          <cell r="K83">
            <v>49184349.579999998</v>
          </cell>
        </row>
        <row r="84">
          <cell r="A84" t="str">
            <v>10200000</v>
          </cell>
          <cell r="B84" t="str">
            <v>10290000</v>
          </cell>
          <cell r="C84" t="str">
            <v>20000000075</v>
          </cell>
          <cell r="D84" t="str">
            <v>ПО  SQL NAVIGATOR PROFESIO</v>
          </cell>
          <cell r="E84">
            <v>37686</v>
          </cell>
          <cell r="F84">
            <v>226459</v>
          </cell>
          <cell r="G84">
            <v>176921.09</v>
          </cell>
          <cell r="H84">
            <v>0</v>
          </cell>
          <cell r="I84">
            <v>12.5</v>
          </cell>
          <cell r="J84">
            <v>-7076.85</v>
          </cell>
          <cell r="K84">
            <v>169844.24</v>
          </cell>
        </row>
        <row r="85">
          <cell r="A85" t="str">
            <v>10200000</v>
          </cell>
          <cell r="B85" t="str">
            <v>10290000</v>
          </cell>
          <cell r="C85" t="str">
            <v>20000000076</v>
          </cell>
          <cell r="D85" t="str">
            <v>SERVERS ALIVE V4 STANDART EDIT\ ПО</v>
          </cell>
          <cell r="E85">
            <v>37718</v>
          </cell>
          <cell r="F85">
            <v>25594.799999999999</v>
          </cell>
          <cell r="G85">
            <v>20262.55</v>
          </cell>
          <cell r="H85">
            <v>0</v>
          </cell>
          <cell r="I85">
            <v>12.5</v>
          </cell>
          <cell r="J85">
            <v>-799.84</v>
          </cell>
          <cell r="K85">
            <v>19462.71</v>
          </cell>
        </row>
        <row r="86">
          <cell r="A86" t="str">
            <v>10200000</v>
          </cell>
          <cell r="B86" t="str">
            <v>10290000</v>
          </cell>
          <cell r="C86" t="str">
            <v>20000000077</v>
          </cell>
          <cell r="D86" t="str">
            <v>ПО ORACLE DATA ACCESS COMPONENTS</v>
          </cell>
          <cell r="E86">
            <v>37721</v>
          </cell>
          <cell r="F86">
            <v>15075.72</v>
          </cell>
          <cell r="G86">
            <v>11934.94</v>
          </cell>
          <cell r="H86">
            <v>0</v>
          </cell>
          <cell r="I86">
            <v>12.5</v>
          </cell>
          <cell r="J86">
            <v>-471.12</v>
          </cell>
          <cell r="K86">
            <v>11463.82</v>
          </cell>
        </row>
        <row r="87">
          <cell r="A87" t="str">
            <v>10200000</v>
          </cell>
          <cell r="B87" t="str">
            <v>10290000</v>
          </cell>
          <cell r="C87" t="str">
            <v>20000000078</v>
          </cell>
          <cell r="D87" t="str">
            <v>ПО EXPRESS QUANTUM PACK</v>
          </cell>
          <cell r="E87">
            <v>37740</v>
          </cell>
          <cell r="F87">
            <v>106335.48</v>
          </cell>
          <cell r="G87">
            <v>84182.25</v>
          </cell>
          <cell r="H87">
            <v>0</v>
          </cell>
          <cell r="I87">
            <v>12.5</v>
          </cell>
          <cell r="J87">
            <v>-3322.99</v>
          </cell>
          <cell r="K87">
            <v>80859.259999999995</v>
          </cell>
        </row>
        <row r="88">
          <cell r="A88" t="str">
            <v>10200000</v>
          </cell>
          <cell r="B88" t="str">
            <v>10290000</v>
          </cell>
          <cell r="C88" t="str">
            <v>20000000079</v>
          </cell>
          <cell r="D88" t="str">
            <v>ПО  SURF CONTROL WEB&amp;EMAIL</v>
          </cell>
          <cell r="E88">
            <v>37746</v>
          </cell>
          <cell r="F88">
            <v>1712366.79</v>
          </cell>
          <cell r="G88">
            <v>1377846.09</v>
          </cell>
          <cell r="H88">
            <v>0</v>
          </cell>
          <cell r="I88">
            <v>12.5</v>
          </cell>
          <cell r="J88">
            <v>-53511.46</v>
          </cell>
          <cell r="K88">
            <v>1324334.6299999999</v>
          </cell>
        </row>
        <row r="89">
          <cell r="A89" t="str">
            <v>10200000</v>
          </cell>
          <cell r="B89" t="str">
            <v>10290000</v>
          </cell>
          <cell r="C89" t="str">
            <v>20000000080</v>
          </cell>
          <cell r="D89" t="str">
            <v>ПО LOTERY SW LICENCE</v>
          </cell>
          <cell r="E89">
            <v>37757</v>
          </cell>
          <cell r="F89">
            <v>3785341.69</v>
          </cell>
          <cell r="G89">
            <v>3036159.48</v>
          </cell>
          <cell r="H89">
            <v>0</v>
          </cell>
          <cell r="I89">
            <v>12.5</v>
          </cell>
          <cell r="J89">
            <v>-118291.93</v>
          </cell>
          <cell r="K89">
            <v>2917867.55</v>
          </cell>
        </row>
        <row r="90">
          <cell r="A90" t="str">
            <v>10200000</v>
          </cell>
          <cell r="B90" t="str">
            <v>10290000</v>
          </cell>
          <cell r="C90" t="str">
            <v>20000000081</v>
          </cell>
          <cell r="D90" t="str">
            <v>ПО ЦИФРОВЫЕ КАРТЫ</v>
          </cell>
          <cell r="E90">
            <v>37767</v>
          </cell>
          <cell r="F90">
            <v>16983751.140000001</v>
          </cell>
          <cell r="G90">
            <v>13663705.27</v>
          </cell>
          <cell r="H90">
            <v>0</v>
          </cell>
          <cell r="I90">
            <v>12.5</v>
          </cell>
          <cell r="J90">
            <v>-530742.22</v>
          </cell>
          <cell r="K90">
            <v>13132963.050000001</v>
          </cell>
        </row>
        <row r="91">
          <cell r="A91" t="str">
            <v>10200000</v>
          </cell>
          <cell r="B91" t="str">
            <v>10290000</v>
          </cell>
          <cell r="C91" t="str">
            <v>20000000082</v>
          </cell>
          <cell r="D91" t="str">
            <v>ПО S/W for OSS</v>
          </cell>
          <cell r="E91">
            <v>37768</v>
          </cell>
          <cell r="F91">
            <v>44800480.060000002</v>
          </cell>
          <cell r="G91">
            <v>35933718.380000003</v>
          </cell>
          <cell r="H91">
            <v>0</v>
          </cell>
          <cell r="I91">
            <v>12.5</v>
          </cell>
          <cell r="J91">
            <v>-1400015</v>
          </cell>
          <cell r="K91">
            <v>34533703.380000003</v>
          </cell>
        </row>
        <row r="92">
          <cell r="A92" t="str">
            <v>10200000</v>
          </cell>
          <cell r="B92" t="str">
            <v>10290000</v>
          </cell>
          <cell r="C92" t="str">
            <v>20000000083</v>
          </cell>
          <cell r="D92" t="str">
            <v>MS OFFICE XP PRO WIN32 RUSSIAN</v>
          </cell>
          <cell r="E92">
            <v>37768</v>
          </cell>
          <cell r="F92">
            <v>9300</v>
          </cell>
          <cell r="G92">
            <v>7459.37</v>
          </cell>
          <cell r="H92">
            <v>0</v>
          </cell>
          <cell r="I92">
            <v>12.5</v>
          </cell>
          <cell r="J92">
            <v>-290.63</v>
          </cell>
          <cell r="K92">
            <v>7168.74</v>
          </cell>
        </row>
        <row r="93">
          <cell r="A93" t="str">
            <v>10200000</v>
          </cell>
          <cell r="B93" t="str">
            <v>10290000</v>
          </cell>
          <cell r="C93" t="str">
            <v>20000000084</v>
          </cell>
          <cell r="D93" t="str">
            <v>MS PROOFING TOOLS2002WIN32 ENG</v>
          </cell>
          <cell r="E93">
            <v>37768</v>
          </cell>
          <cell r="F93">
            <v>621550</v>
          </cell>
          <cell r="G93">
            <v>498534.9</v>
          </cell>
          <cell r="H93">
            <v>0</v>
          </cell>
          <cell r="I93">
            <v>12.5</v>
          </cell>
          <cell r="J93">
            <v>-19423.439999999999</v>
          </cell>
          <cell r="K93">
            <v>479111.46</v>
          </cell>
        </row>
        <row r="94">
          <cell r="A94" t="str">
            <v>10200000</v>
          </cell>
          <cell r="B94" t="str">
            <v>10290000</v>
          </cell>
          <cell r="C94" t="str">
            <v>20000000085</v>
          </cell>
          <cell r="D94" t="str">
            <v>ПО  SOLARIS</v>
          </cell>
          <cell r="E94">
            <v>37769</v>
          </cell>
          <cell r="F94">
            <v>17560.14</v>
          </cell>
          <cell r="G94">
            <v>14084.7</v>
          </cell>
          <cell r="H94">
            <v>0</v>
          </cell>
          <cell r="I94">
            <v>12.5</v>
          </cell>
          <cell r="J94">
            <v>-548.76</v>
          </cell>
          <cell r="K94">
            <v>13535.94</v>
          </cell>
        </row>
        <row r="95">
          <cell r="A95" t="str">
            <v>10200000</v>
          </cell>
          <cell r="B95" t="str">
            <v>10290000</v>
          </cell>
          <cell r="C95" t="str">
            <v>20000000086</v>
          </cell>
          <cell r="D95" t="str">
            <v>ПО CBOSSisp</v>
          </cell>
          <cell r="E95">
            <v>37774</v>
          </cell>
          <cell r="F95">
            <v>19938878.379999999</v>
          </cell>
          <cell r="G95">
            <v>16568833.380000001</v>
          </cell>
          <cell r="H95">
            <v>0</v>
          </cell>
          <cell r="I95">
            <v>12.5</v>
          </cell>
          <cell r="J95">
            <v>-623089.94999999995</v>
          </cell>
          <cell r="K95">
            <v>15945743.43</v>
          </cell>
        </row>
        <row r="96">
          <cell r="A96" t="str">
            <v>10200000</v>
          </cell>
          <cell r="B96" t="str">
            <v>10290000</v>
          </cell>
          <cell r="C96" t="str">
            <v>20000000087</v>
          </cell>
          <cell r="D96" t="str">
            <v>ПО APZ 212 30 R9.1 SW</v>
          </cell>
          <cell r="E96">
            <v>37788</v>
          </cell>
          <cell r="F96">
            <v>31389863.780000001</v>
          </cell>
          <cell r="G96">
            <v>25504264.32</v>
          </cell>
          <cell r="H96">
            <v>0</v>
          </cell>
          <cell r="I96">
            <v>12.5</v>
          </cell>
          <cell r="J96">
            <v>-980933.24</v>
          </cell>
          <cell r="K96">
            <v>24523331.079999998</v>
          </cell>
        </row>
        <row r="97">
          <cell r="A97" t="str">
            <v>10200000</v>
          </cell>
          <cell r="B97" t="str">
            <v>10290000</v>
          </cell>
          <cell r="C97" t="str">
            <v>20000000088</v>
          </cell>
          <cell r="D97" t="str">
            <v>MS PROJECT PRO ALL LANGUAG LicADVMV\ ПО</v>
          </cell>
          <cell r="E97">
            <v>37791</v>
          </cell>
          <cell r="F97">
            <v>423224.2</v>
          </cell>
          <cell r="G97">
            <v>371495.25</v>
          </cell>
          <cell r="H97">
            <v>0</v>
          </cell>
          <cell r="I97">
            <v>12.5</v>
          </cell>
          <cell r="J97">
            <v>-13225.76</v>
          </cell>
          <cell r="K97">
            <v>358269.49</v>
          </cell>
        </row>
        <row r="98">
          <cell r="A98" t="str">
            <v>10200000</v>
          </cell>
          <cell r="B98" t="str">
            <v>10290000</v>
          </cell>
          <cell r="C98" t="str">
            <v>20000000089</v>
          </cell>
          <cell r="D98" t="str">
            <v>MS DSKTP PRO ALL LANGUAGES LIC \ПО</v>
          </cell>
          <cell r="E98">
            <v>37791</v>
          </cell>
          <cell r="F98">
            <v>8748879</v>
          </cell>
          <cell r="G98">
            <v>7108464.1900000004</v>
          </cell>
          <cell r="H98">
            <v>0</v>
          </cell>
          <cell r="I98">
            <v>12.5</v>
          </cell>
          <cell r="J98">
            <v>-273402.46999999997</v>
          </cell>
          <cell r="K98">
            <v>6835061.7199999997</v>
          </cell>
        </row>
        <row r="99">
          <cell r="A99" t="str">
            <v>10200000</v>
          </cell>
          <cell r="B99" t="str">
            <v>10290000</v>
          </cell>
          <cell r="C99" t="str">
            <v>20000000090</v>
          </cell>
          <cell r="D99" t="str">
            <v>MS ISA SERVER ENTEDTH ALL LANG \ПО</v>
          </cell>
          <cell r="E99">
            <v>37791</v>
          </cell>
          <cell r="F99">
            <v>562002.59</v>
          </cell>
          <cell r="G99">
            <v>493311.6</v>
          </cell>
          <cell r="H99">
            <v>0</v>
          </cell>
          <cell r="I99">
            <v>12.5</v>
          </cell>
          <cell r="J99">
            <v>-17562.580000000002</v>
          </cell>
          <cell r="K99">
            <v>475749.02</v>
          </cell>
        </row>
        <row r="100">
          <cell r="A100" t="str">
            <v>10200000</v>
          </cell>
          <cell r="B100" t="str">
            <v>10290000</v>
          </cell>
          <cell r="C100" t="str">
            <v>20000000091</v>
          </cell>
          <cell r="D100" t="str">
            <v>MS PROJECT SERVER ALL LANGUAGE \ПО</v>
          </cell>
          <cell r="E100">
            <v>37791</v>
          </cell>
          <cell r="F100">
            <v>74682.75</v>
          </cell>
          <cell r="G100">
            <v>65554.62</v>
          </cell>
          <cell r="H100">
            <v>0</v>
          </cell>
          <cell r="I100">
            <v>12.5</v>
          </cell>
          <cell r="J100">
            <v>-2333.84</v>
          </cell>
          <cell r="K100">
            <v>63220.78</v>
          </cell>
        </row>
        <row r="101">
          <cell r="A101" t="str">
            <v>10200000</v>
          </cell>
          <cell r="B101" t="str">
            <v>10290000</v>
          </cell>
          <cell r="C101" t="str">
            <v>20000000092</v>
          </cell>
          <cell r="D101" t="str">
            <v>MS PROJECT SERVER CAL ALL LANG \ПО</v>
          </cell>
          <cell r="E101">
            <v>37791</v>
          </cell>
          <cell r="F101">
            <v>169396.5</v>
          </cell>
          <cell r="G101">
            <v>137634.66</v>
          </cell>
          <cell r="H101">
            <v>0</v>
          </cell>
          <cell r="I101">
            <v>12.5</v>
          </cell>
          <cell r="J101">
            <v>-5293.64</v>
          </cell>
          <cell r="K101">
            <v>132341.01999999999</v>
          </cell>
        </row>
        <row r="102">
          <cell r="A102" t="str">
            <v>10200000</v>
          </cell>
          <cell r="B102" t="str">
            <v>10290000</v>
          </cell>
          <cell r="C102" t="str">
            <v>20000000093</v>
          </cell>
          <cell r="D102" t="str">
            <v>MS SQL CAL 2000 ALL LANGUAGES \ПО</v>
          </cell>
          <cell r="E102">
            <v>37791</v>
          </cell>
          <cell r="F102">
            <v>437802.08</v>
          </cell>
          <cell r="G102">
            <v>384292.99</v>
          </cell>
          <cell r="H102">
            <v>0</v>
          </cell>
          <cell r="I102">
            <v>12.5</v>
          </cell>
          <cell r="J102">
            <v>-13681.32</v>
          </cell>
          <cell r="K102">
            <v>370611.67</v>
          </cell>
        </row>
        <row r="103">
          <cell r="A103" t="str">
            <v>10200000</v>
          </cell>
          <cell r="B103" t="str">
            <v>10290000</v>
          </cell>
          <cell r="C103" t="str">
            <v>20000000094</v>
          </cell>
          <cell r="D103" t="str">
            <v>MS SQL SVR ENTERPRIS Edth ALL \ПО</v>
          </cell>
          <cell r="E103">
            <v>37791</v>
          </cell>
          <cell r="F103">
            <v>633803.43999999994</v>
          </cell>
          <cell r="G103">
            <v>514965.29</v>
          </cell>
          <cell r="H103">
            <v>0</v>
          </cell>
          <cell r="I103">
            <v>12.5</v>
          </cell>
          <cell r="J103">
            <v>-19806.36</v>
          </cell>
          <cell r="K103">
            <v>495158.93</v>
          </cell>
        </row>
        <row r="104">
          <cell r="A104" t="str">
            <v>10200000</v>
          </cell>
          <cell r="B104" t="str">
            <v>10290000</v>
          </cell>
          <cell r="C104" t="str">
            <v>20000000095</v>
          </cell>
          <cell r="D104" t="str">
            <v>UNIVERSAL SUBSCRIP FOR NETZOOM \ПО</v>
          </cell>
          <cell r="E104">
            <v>37796</v>
          </cell>
          <cell r="F104">
            <v>59215.59</v>
          </cell>
          <cell r="G104">
            <v>48112.67</v>
          </cell>
          <cell r="H104">
            <v>0</v>
          </cell>
          <cell r="I104">
            <v>12.5</v>
          </cell>
          <cell r="J104">
            <v>-1850.49</v>
          </cell>
          <cell r="K104">
            <v>46262.18</v>
          </cell>
        </row>
        <row r="105">
          <cell r="A105" t="str">
            <v>10200000</v>
          </cell>
          <cell r="B105" t="str">
            <v>10290000</v>
          </cell>
          <cell r="C105" t="str">
            <v>20000000096</v>
          </cell>
          <cell r="D105" t="str">
            <v>ПО  DELPHI 7 ARCHITECT UPGRADE</v>
          </cell>
          <cell r="E105">
            <v>37823</v>
          </cell>
          <cell r="F105">
            <v>249202.59</v>
          </cell>
          <cell r="G105">
            <v>205072.96</v>
          </cell>
          <cell r="H105">
            <v>0</v>
          </cell>
          <cell r="I105">
            <v>12.5</v>
          </cell>
          <cell r="J105">
            <v>-7787.58</v>
          </cell>
          <cell r="K105">
            <v>197285.38</v>
          </cell>
        </row>
        <row r="106">
          <cell r="A106" t="str">
            <v>10200000</v>
          </cell>
          <cell r="B106" t="str">
            <v>10290000</v>
          </cell>
          <cell r="C106" t="str">
            <v>20000000097</v>
          </cell>
          <cell r="D106" t="str">
            <v>ПО J BUILDER 9 ENTERPRISE</v>
          </cell>
          <cell r="E106">
            <v>37823</v>
          </cell>
          <cell r="F106">
            <v>581383.62</v>
          </cell>
          <cell r="G106">
            <v>478430.27</v>
          </cell>
          <cell r="H106">
            <v>0</v>
          </cell>
          <cell r="I106">
            <v>12.5</v>
          </cell>
          <cell r="J106">
            <v>-18168.240000000002</v>
          </cell>
          <cell r="K106">
            <v>460262.03</v>
          </cell>
        </row>
        <row r="107">
          <cell r="A107" t="str">
            <v>10200000</v>
          </cell>
          <cell r="B107" t="str">
            <v>10290000</v>
          </cell>
          <cell r="C107" t="str">
            <v>20000000098</v>
          </cell>
          <cell r="D107" t="str">
            <v>ПО FLOW MULTIWENDOR INTERFACE</v>
          </cell>
          <cell r="E107">
            <v>37826</v>
          </cell>
          <cell r="F107">
            <v>12506706.380000001</v>
          </cell>
          <cell r="G107">
            <v>10291977.130000001</v>
          </cell>
          <cell r="H107">
            <v>0</v>
          </cell>
          <cell r="I107">
            <v>12.5</v>
          </cell>
          <cell r="J107">
            <v>-390834.58</v>
          </cell>
          <cell r="K107">
            <v>9901142.5500000007</v>
          </cell>
        </row>
        <row r="108">
          <cell r="A108" t="str">
            <v>10200000</v>
          </cell>
          <cell r="B108" t="str">
            <v>10290000</v>
          </cell>
          <cell r="C108" t="str">
            <v>20000000099</v>
          </cell>
          <cell r="D108" t="str">
            <v>ПО COSITU-Cd/E+F, 1.0 SP1, 2003</v>
          </cell>
          <cell r="E108">
            <v>37839</v>
          </cell>
          <cell r="F108">
            <v>76964.850000000006</v>
          </cell>
          <cell r="G108">
            <v>64137.37</v>
          </cell>
          <cell r="H108">
            <v>0</v>
          </cell>
          <cell r="I108">
            <v>12.5</v>
          </cell>
          <cell r="J108">
            <v>-2405.15</v>
          </cell>
          <cell r="K108">
            <v>61732.22</v>
          </cell>
        </row>
        <row r="109">
          <cell r="A109" t="str">
            <v>10200000</v>
          </cell>
          <cell r="B109" t="str">
            <v>10290000</v>
          </cell>
          <cell r="C109" t="str">
            <v>20000000100</v>
          </cell>
          <cell r="D109" t="str">
            <v>ПО CBOSSdss 3.5.2</v>
          </cell>
          <cell r="E109">
            <v>37876</v>
          </cell>
          <cell r="F109">
            <v>4454772.53</v>
          </cell>
          <cell r="G109">
            <v>3893054.22</v>
          </cell>
          <cell r="H109">
            <v>0</v>
          </cell>
          <cell r="I109">
            <v>12.5</v>
          </cell>
          <cell r="J109">
            <v>-139211.64000000001</v>
          </cell>
          <cell r="K109">
            <v>3753842.58</v>
          </cell>
        </row>
        <row r="110">
          <cell r="A110" t="str">
            <v>10200000</v>
          </cell>
          <cell r="B110" t="str">
            <v>10290000</v>
          </cell>
          <cell r="C110" t="str">
            <v>20000000101</v>
          </cell>
          <cell r="D110" t="str">
            <v>ПО MS WINDOWS SVR ENT 2003ENGLISH</v>
          </cell>
          <cell r="E110">
            <v>37879</v>
          </cell>
          <cell r="F110">
            <v>3350301.95</v>
          </cell>
          <cell r="G110">
            <v>3174944.99</v>
          </cell>
          <cell r="H110">
            <v>0</v>
          </cell>
          <cell r="I110">
            <v>12.5</v>
          </cell>
          <cell r="J110">
            <v>-104696.94</v>
          </cell>
          <cell r="K110">
            <v>3070248.05</v>
          </cell>
        </row>
        <row r="111">
          <cell r="A111" t="str">
            <v>10200000</v>
          </cell>
          <cell r="B111" t="str">
            <v>10290000</v>
          </cell>
          <cell r="C111" t="str">
            <v>20000000102</v>
          </cell>
          <cell r="D111" t="str">
            <v>ПО ADOBE ACROBAT 6.0 PROFESSIONAL</v>
          </cell>
          <cell r="E111">
            <v>37894</v>
          </cell>
          <cell r="F111">
            <v>76034.48</v>
          </cell>
          <cell r="G111">
            <v>64154.09</v>
          </cell>
          <cell r="H111">
            <v>0</v>
          </cell>
          <cell r="I111">
            <v>12.5</v>
          </cell>
          <cell r="J111">
            <v>-2376.08</v>
          </cell>
          <cell r="K111">
            <v>61778.01</v>
          </cell>
        </row>
        <row r="112">
          <cell r="A112" t="str">
            <v>10200000</v>
          </cell>
          <cell r="B112" t="str">
            <v>10290000</v>
          </cell>
          <cell r="C112" t="str">
            <v>20000000103</v>
          </cell>
          <cell r="D112" t="str">
            <v>ПО ORACLE DATABASE STAND EASY BRI</v>
          </cell>
          <cell r="E112">
            <v>37895</v>
          </cell>
          <cell r="F112">
            <v>538020.26</v>
          </cell>
          <cell r="G112">
            <v>459558.97</v>
          </cell>
          <cell r="H112">
            <v>0</v>
          </cell>
          <cell r="I112">
            <v>12.5</v>
          </cell>
          <cell r="J112">
            <v>-16813.13</v>
          </cell>
          <cell r="K112">
            <v>442745.84</v>
          </cell>
        </row>
        <row r="113">
          <cell r="A113" t="str">
            <v>10200000</v>
          </cell>
          <cell r="B113" t="str">
            <v>10290000</v>
          </cell>
          <cell r="C113" t="str">
            <v>20000000104</v>
          </cell>
          <cell r="D113" t="str">
            <v>ПО ORACLE DATABASE STAND BILLING</v>
          </cell>
          <cell r="E113">
            <v>37895</v>
          </cell>
          <cell r="F113">
            <v>538020.26</v>
          </cell>
          <cell r="G113">
            <v>459558.97</v>
          </cell>
          <cell r="H113">
            <v>0</v>
          </cell>
          <cell r="I113">
            <v>12.5</v>
          </cell>
          <cell r="J113">
            <v>-16813.13</v>
          </cell>
          <cell r="K113">
            <v>442745.84</v>
          </cell>
        </row>
        <row r="114">
          <cell r="A114" t="str">
            <v>10200000</v>
          </cell>
          <cell r="B114" t="str">
            <v>10290000</v>
          </cell>
          <cell r="C114" t="str">
            <v>20000000105</v>
          </cell>
          <cell r="D114" t="str">
            <v>OKSIJEN EASY BRIDGE</v>
          </cell>
          <cell r="E114">
            <v>37915</v>
          </cell>
          <cell r="F114">
            <v>5179876</v>
          </cell>
          <cell r="G114">
            <v>4424477.42</v>
          </cell>
          <cell r="H114">
            <v>0</v>
          </cell>
          <cell r="I114">
            <v>12.5</v>
          </cell>
          <cell r="J114">
            <v>-161871.13</v>
          </cell>
          <cell r="K114">
            <v>4262606.29</v>
          </cell>
        </row>
        <row r="115">
          <cell r="A115" t="str">
            <v>10200000</v>
          </cell>
          <cell r="B115" t="str">
            <v>10290000</v>
          </cell>
          <cell r="C115" t="str">
            <v>20000000106</v>
          </cell>
          <cell r="D115" t="str">
            <v>ПО TAX MAN - 2шт.</v>
          </cell>
          <cell r="E115">
            <v>37952</v>
          </cell>
          <cell r="F115">
            <v>164092.95000000001</v>
          </cell>
          <cell r="G115">
            <v>111799.56</v>
          </cell>
          <cell r="H115">
            <v>34782.61</v>
          </cell>
          <cell r="I115">
            <v>12.5</v>
          </cell>
          <cell r="J115">
            <v>-4765.59</v>
          </cell>
          <cell r="K115">
            <v>141816.57999999999</v>
          </cell>
        </row>
        <row r="116">
          <cell r="A116" t="str">
            <v>10200000</v>
          </cell>
          <cell r="B116" t="str">
            <v>10290000</v>
          </cell>
          <cell r="C116" t="str">
            <v>20000000107</v>
          </cell>
          <cell r="D116" t="str">
            <v>ABBYY LINGVO8.0 FOR POCKET PC</v>
          </cell>
          <cell r="E116">
            <v>37957</v>
          </cell>
          <cell r="F116">
            <v>22301.72</v>
          </cell>
          <cell r="G116">
            <v>19514</v>
          </cell>
          <cell r="H116">
            <v>0</v>
          </cell>
          <cell r="I116">
            <v>12.5</v>
          </cell>
          <cell r="J116">
            <v>-696.93</v>
          </cell>
          <cell r="K116">
            <v>18817.07</v>
          </cell>
        </row>
        <row r="117">
          <cell r="A117" t="str">
            <v>10200000</v>
          </cell>
          <cell r="B117" t="str">
            <v>10290000</v>
          </cell>
          <cell r="C117" t="str">
            <v>20000000108</v>
          </cell>
          <cell r="D117" t="str">
            <v>ПО ARCHIVER RAR DOS/ WIND/OS2/LIN</v>
          </cell>
          <cell r="E117">
            <v>37973</v>
          </cell>
          <cell r="F117">
            <v>260344.83</v>
          </cell>
          <cell r="G117">
            <v>227801.73</v>
          </cell>
          <cell r="H117">
            <v>0</v>
          </cell>
          <cell r="I117">
            <v>12.5</v>
          </cell>
          <cell r="J117">
            <v>-8135.78</v>
          </cell>
          <cell r="K117">
            <v>219665.95</v>
          </cell>
        </row>
        <row r="118">
          <cell r="A118" t="str">
            <v>10200000</v>
          </cell>
          <cell r="B118" t="str">
            <v>10290000</v>
          </cell>
          <cell r="C118" t="str">
            <v>20000000109</v>
          </cell>
          <cell r="D118" t="str">
            <v>ПО VIRTUAL VOUCHER APPLICAT SOFTW</v>
          </cell>
          <cell r="E118">
            <v>37985</v>
          </cell>
          <cell r="F118">
            <v>35885068.590000004</v>
          </cell>
          <cell r="G118">
            <v>31399435.02</v>
          </cell>
          <cell r="H118">
            <v>0</v>
          </cell>
          <cell r="I118">
            <v>12.5</v>
          </cell>
          <cell r="J118">
            <v>-1121408.3899999999</v>
          </cell>
          <cell r="K118">
            <v>30278026.629999999</v>
          </cell>
        </row>
        <row r="119">
          <cell r="A119" t="str">
            <v>10200000</v>
          </cell>
          <cell r="B119" t="str">
            <v>10290000</v>
          </cell>
          <cell r="C119" t="str">
            <v>20000000110</v>
          </cell>
          <cell r="D119" t="str">
            <v>BAR CODE 3/9 ПРОГРАММНОЕ ОБЕСП</v>
          </cell>
          <cell r="E119">
            <v>38014</v>
          </cell>
          <cell r="F119">
            <v>13255.35</v>
          </cell>
          <cell r="G119">
            <v>11736.51</v>
          </cell>
          <cell r="H119">
            <v>0</v>
          </cell>
          <cell r="I119">
            <v>12.5</v>
          </cell>
          <cell r="J119">
            <v>-414.23</v>
          </cell>
          <cell r="K119">
            <v>11322.28</v>
          </cell>
        </row>
        <row r="120">
          <cell r="A120" t="str">
            <v>10200000</v>
          </cell>
          <cell r="B120" t="str">
            <v>10290000</v>
          </cell>
          <cell r="C120" t="str">
            <v>20000000111</v>
          </cell>
          <cell r="D120" t="str">
            <v>SYMANTEC ANTIVIRUS CORPORATE E</v>
          </cell>
          <cell r="E120">
            <v>38041</v>
          </cell>
          <cell r="F120">
            <v>1907983.47</v>
          </cell>
          <cell r="G120">
            <v>1709235.19</v>
          </cell>
          <cell r="H120">
            <v>0</v>
          </cell>
          <cell r="I120">
            <v>12.5</v>
          </cell>
          <cell r="J120">
            <v>-59624.480000000003</v>
          </cell>
          <cell r="K120">
            <v>1649610.71</v>
          </cell>
        </row>
        <row r="121">
          <cell r="A121" t="str">
            <v>10200000</v>
          </cell>
          <cell r="B121" t="str">
            <v>10290000</v>
          </cell>
          <cell r="C121" t="str">
            <v>20000000112</v>
          </cell>
          <cell r="D121" t="str">
            <v>ORACLE 9i ENTERPRISE EDITION 5</v>
          </cell>
          <cell r="E121">
            <v>38058</v>
          </cell>
          <cell r="F121">
            <v>12630455.4</v>
          </cell>
          <cell r="G121">
            <v>11807228.76</v>
          </cell>
          <cell r="H121">
            <v>0</v>
          </cell>
          <cell r="I121">
            <v>12.5</v>
          </cell>
          <cell r="J121">
            <v>-394701.73</v>
          </cell>
          <cell r="K121">
            <v>11412527.029999999</v>
          </cell>
        </row>
        <row r="122">
          <cell r="A122" t="str">
            <v>10200000</v>
          </cell>
          <cell r="B122" t="str">
            <v>10290000</v>
          </cell>
          <cell r="C122" t="str">
            <v>20000000113</v>
          </cell>
          <cell r="D122" t="str">
            <v>SOFTWARE FOR PHYSICAL CARRIER</v>
          </cell>
          <cell r="E122">
            <v>38087</v>
          </cell>
          <cell r="F122">
            <v>33896.519999999997</v>
          </cell>
          <cell r="G122">
            <v>31308.86</v>
          </cell>
          <cell r="H122">
            <v>0</v>
          </cell>
          <cell r="I122">
            <v>12.5</v>
          </cell>
          <cell r="J122">
            <v>-1059.27</v>
          </cell>
          <cell r="K122">
            <v>30249.59</v>
          </cell>
        </row>
        <row r="123">
          <cell r="A123" t="str">
            <v>10200000</v>
          </cell>
          <cell r="B123" t="str">
            <v>10290000</v>
          </cell>
          <cell r="C123" t="str">
            <v>20000000114</v>
          </cell>
          <cell r="D123" t="str">
            <v>HP OV OPERATIONS - ПРОГРАММНОЕ</v>
          </cell>
          <cell r="E123">
            <v>38156</v>
          </cell>
          <cell r="F123">
            <v>35462352.170000002</v>
          </cell>
          <cell r="G123">
            <v>33245955.16</v>
          </cell>
          <cell r="H123">
            <v>0</v>
          </cell>
          <cell r="I123">
            <v>12.5</v>
          </cell>
          <cell r="J123">
            <v>-1108198.51</v>
          </cell>
          <cell r="K123">
            <v>32137756.649999999</v>
          </cell>
        </row>
        <row r="124">
          <cell r="A124" t="str">
            <v>10200000</v>
          </cell>
          <cell r="B124" t="str">
            <v>10290000</v>
          </cell>
          <cell r="C124" t="str">
            <v>20000000115</v>
          </cell>
          <cell r="D124" t="str">
            <v>ПО OSL DESKTOP PROFESSIONAL All L</v>
          </cell>
          <cell r="E124">
            <v>38176</v>
          </cell>
          <cell r="F124">
            <v>8684521.7400000002</v>
          </cell>
          <cell r="G124">
            <v>8232202.9000000004</v>
          </cell>
          <cell r="H124">
            <v>0</v>
          </cell>
          <cell r="I124">
            <v>12.5</v>
          </cell>
          <cell r="J124">
            <v>-271391.31</v>
          </cell>
          <cell r="K124">
            <v>7960811.5899999999</v>
          </cell>
        </row>
        <row r="125">
          <cell r="A125" t="str">
            <v>10200000</v>
          </cell>
          <cell r="B125" t="str">
            <v>10290000</v>
          </cell>
          <cell r="C125" t="str">
            <v>20000000116</v>
          </cell>
          <cell r="D125" t="str">
            <v>ПО OSL MSDN UNIVERSAL All LNG LIC</v>
          </cell>
          <cell r="E125">
            <v>38176</v>
          </cell>
          <cell r="F125">
            <v>101792.17</v>
          </cell>
          <cell r="G125">
            <v>96490.49</v>
          </cell>
          <cell r="H125">
            <v>0</v>
          </cell>
          <cell r="I125">
            <v>12.5</v>
          </cell>
          <cell r="J125">
            <v>-3181.01</v>
          </cell>
          <cell r="K125">
            <v>93309.48</v>
          </cell>
        </row>
        <row r="126">
          <cell r="A126" t="str">
            <v>10200000</v>
          </cell>
          <cell r="B126" t="str">
            <v>10290000</v>
          </cell>
          <cell r="C126" t="str">
            <v>20000000117</v>
          </cell>
          <cell r="D126" t="str">
            <v>ПО OSL PROJECT SERVER CAL ALL LNG</v>
          </cell>
          <cell r="E126">
            <v>38176</v>
          </cell>
          <cell r="F126">
            <v>157652.17000000001</v>
          </cell>
          <cell r="G126">
            <v>149441.12</v>
          </cell>
          <cell r="H126">
            <v>0</v>
          </cell>
          <cell r="I126">
            <v>12.5</v>
          </cell>
          <cell r="J126">
            <v>-4926.63</v>
          </cell>
          <cell r="K126">
            <v>144514.49</v>
          </cell>
        </row>
        <row r="127">
          <cell r="A127" t="str">
            <v>10200000</v>
          </cell>
          <cell r="B127" t="str">
            <v>10290000</v>
          </cell>
          <cell r="C127" t="str">
            <v>20000000118</v>
          </cell>
          <cell r="D127" t="str">
            <v>ПО OSL SQL SERVER ENTERPRISE ALL</v>
          </cell>
          <cell r="E127">
            <v>38176</v>
          </cell>
          <cell r="F127">
            <v>589819.13</v>
          </cell>
          <cell r="G127">
            <v>559099.38</v>
          </cell>
          <cell r="H127">
            <v>0</v>
          </cell>
          <cell r="I127">
            <v>12.5</v>
          </cell>
          <cell r="J127">
            <v>-18431.849999999999</v>
          </cell>
          <cell r="K127">
            <v>540667.53</v>
          </cell>
        </row>
        <row r="128">
          <cell r="A128" t="str">
            <v>10200000</v>
          </cell>
          <cell r="B128" t="str">
            <v>10290000</v>
          </cell>
          <cell r="C128" t="str">
            <v>20000000119</v>
          </cell>
          <cell r="D128" t="str">
            <v>ПО MS EXCHNG SVR ENT ALL LNG MS S</v>
          </cell>
          <cell r="E128">
            <v>38176</v>
          </cell>
          <cell r="F128">
            <v>1293746.0900000001</v>
          </cell>
          <cell r="G128">
            <v>1226363.48</v>
          </cell>
          <cell r="H128">
            <v>0</v>
          </cell>
          <cell r="I128">
            <v>12.5</v>
          </cell>
          <cell r="J128">
            <v>-40429.57</v>
          </cell>
          <cell r="K128">
            <v>1185933.9099999999</v>
          </cell>
        </row>
        <row r="129">
          <cell r="A129" t="str">
            <v>10200000</v>
          </cell>
          <cell r="B129" t="str">
            <v>10290000</v>
          </cell>
          <cell r="C129" t="str">
            <v>20000000120</v>
          </cell>
          <cell r="D129" t="str">
            <v>ПО GPRS BILLING</v>
          </cell>
          <cell r="E129">
            <v>38177</v>
          </cell>
          <cell r="F129">
            <v>82554519.109999999</v>
          </cell>
          <cell r="G129">
            <v>78254804.569999993</v>
          </cell>
          <cell r="H129">
            <v>0</v>
          </cell>
          <cell r="I129">
            <v>12.5</v>
          </cell>
          <cell r="J129">
            <v>-2579828.7200000002</v>
          </cell>
          <cell r="K129">
            <v>75674975.849999994</v>
          </cell>
        </row>
        <row r="130">
          <cell r="A130" t="str">
            <v>10200000</v>
          </cell>
          <cell r="B130" t="str">
            <v>10290000</v>
          </cell>
          <cell r="C130" t="str">
            <v>20000000121</v>
          </cell>
          <cell r="D130" t="str">
            <v>ПО MT SMS CHARGING</v>
          </cell>
          <cell r="E130">
            <v>38177</v>
          </cell>
          <cell r="F130">
            <v>10239580.310000001</v>
          </cell>
          <cell r="G130">
            <v>9706268.8399999999</v>
          </cell>
          <cell r="H130">
            <v>0</v>
          </cell>
          <cell r="I130">
            <v>12.5</v>
          </cell>
          <cell r="J130">
            <v>-319986.89</v>
          </cell>
          <cell r="K130">
            <v>9386281.9499999993</v>
          </cell>
        </row>
        <row r="131">
          <cell r="A131" t="str">
            <v>10200000</v>
          </cell>
          <cell r="B131" t="str">
            <v>10290000</v>
          </cell>
          <cell r="C131" t="str">
            <v>20000000122</v>
          </cell>
          <cell r="D131" t="str">
            <v>ПО WAP CONTENT CHARGING</v>
          </cell>
          <cell r="E131">
            <v>38177</v>
          </cell>
          <cell r="F131">
            <v>14862453.130000001</v>
          </cell>
          <cell r="G131">
            <v>14088367.029999999</v>
          </cell>
          <cell r="H131">
            <v>0</v>
          </cell>
          <cell r="I131">
            <v>12.5</v>
          </cell>
          <cell r="J131">
            <v>-464451.66</v>
          </cell>
          <cell r="K131">
            <v>13623915.369999999</v>
          </cell>
        </row>
        <row r="132">
          <cell r="A132" t="str">
            <v>10200000</v>
          </cell>
          <cell r="B132" t="str">
            <v>10290000</v>
          </cell>
          <cell r="C132" t="str">
            <v>20000000123</v>
          </cell>
          <cell r="D132" t="str">
            <v>INCORE DATABASE</v>
          </cell>
          <cell r="E132">
            <v>38181</v>
          </cell>
          <cell r="F132">
            <v>36343280.270000003</v>
          </cell>
          <cell r="G132">
            <v>34450401.090000004</v>
          </cell>
          <cell r="H132">
            <v>0</v>
          </cell>
          <cell r="I132">
            <v>12.5</v>
          </cell>
          <cell r="J132">
            <v>-1135727.51</v>
          </cell>
          <cell r="K132">
            <v>33314673.579999998</v>
          </cell>
        </row>
        <row r="133">
          <cell r="A133" t="str">
            <v>10200000</v>
          </cell>
          <cell r="B133" t="str">
            <v>10290000</v>
          </cell>
          <cell r="C133" t="str">
            <v>20000000124</v>
          </cell>
          <cell r="D133" t="str">
            <v>REAL-TIME INTERFACE</v>
          </cell>
          <cell r="E133">
            <v>38181</v>
          </cell>
          <cell r="F133">
            <v>38390185.93</v>
          </cell>
          <cell r="G133">
            <v>36390697.079999998</v>
          </cell>
          <cell r="H133">
            <v>0</v>
          </cell>
          <cell r="I133">
            <v>12.5</v>
          </cell>
          <cell r="J133">
            <v>-1199693.31</v>
          </cell>
          <cell r="K133">
            <v>35191003.770000003</v>
          </cell>
        </row>
        <row r="134">
          <cell r="A134" t="str">
            <v>10200000</v>
          </cell>
          <cell r="B134" t="str">
            <v>10290000</v>
          </cell>
          <cell r="C134" t="str">
            <v>20000000125</v>
          </cell>
          <cell r="D134" t="str">
            <v>"ПО АС""ТАМОЖЕННЫХ БРОКЕР-ДЕКЛАРАНТ"</v>
          </cell>
          <cell r="E134">
            <v>38189</v>
          </cell>
          <cell r="F134">
            <v>50000</v>
          </cell>
          <cell r="G134">
            <v>47395.83</v>
          </cell>
          <cell r="H134">
            <v>0</v>
          </cell>
          <cell r="I134">
            <v>12.5</v>
          </cell>
          <cell r="J134">
            <v>-1562.5</v>
          </cell>
          <cell r="K134">
            <v>45833.33</v>
          </cell>
        </row>
        <row r="135">
          <cell r="A135" t="str">
            <v>10200000</v>
          </cell>
          <cell r="B135" t="str">
            <v>10290000</v>
          </cell>
          <cell r="C135" t="str">
            <v>20000000126</v>
          </cell>
          <cell r="D135" t="str">
            <v>MSDN SOFTWARE</v>
          </cell>
          <cell r="E135">
            <v>38222</v>
          </cell>
          <cell r="F135">
            <v>24451.360000000001</v>
          </cell>
          <cell r="G135">
            <v>23432.55</v>
          </cell>
          <cell r="H135">
            <v>0</v>
          </cell>
          <cell r="I135">
            <v>12.5</v>
          </cell>
          <cell r="J135">
            <v>-764.11</v>
          </cell>
          <cell r="K135">
            <v>22668.44</v>
          </cell>
        </row>
        <row r="136">
          <cell r="A136" t="str">
            <v>10200000</v>
          </cell>
          <cell r="B136" t="str">
            <v>10290000</v>
          </cell>
          <cell r="C136" t="str">
            <v>20000000127</v>
          </cell>
          <cell r="D136" t="str">
            <v>FLYER SOFTWARE ADVISORY</v>
          </cell>
          <cell r="E136">
            <v>38225</v>
          </cell>
          <cell r="F136">
            <v>34257.949999999997</v>
          </cell>
          <cell r="G136">
            <v>32830.54</v>
          </cell>
          <cell r="H136">
            <v>0</v>
          </cell>
          <cell r="I136">
            <v>12.5</v>
          </cell>
          <cell r="J136">
            <v>-1070.56</v>
          </cell>
          <cell r="K136">
            <v>31759.98</v>
          </cell>
        </row>
        <row r="137">
          <cell r="A137" t="str">
            <v>10200000</v>
          </cell>
          <cell r="B137" t="str">
            <v>10290000</v>
          </cell>
          <cell r="C137" t="str">
            <v>20000000128</v>
          </cell>
          <cell r="D137" t="str">
            <v>ПО HYPERION</v>
          </cell>
          <cell r="E137">
            <v>38238</v>
          </cell>
          <cell r="F137">
            <v>11965024.779999999</v>
          </cell>
          <cell r="G137">
            <v>11591117.76</v>
          </cell>
          <cell r="H137">
            <v>0</v>
          </cell>
          <cell r="I137">
            <v>12.5</v>
          </cell>
          <cell r="J137">
            <v>-373907.03</v>
          </cell>
          <cell r="K137">
            <v>11217210.73</v>
          </cell>
        </row>
        <row r="138">
          <cell r="A138" t="str">
            <v>10200000</v>
          </cell>
          <cell r="B138" t="str">
            <v>10290000</v>
          </cell>
          <cell r="C138" t="str">
            <v>20000000129</v>
          </cell>
          <cell r="D138" t="str">
            <v>SA TECHNET PLUS ENGLISH EURO</v>
          </cell>
          <cell r="E138">
            <v>38246</v>
          </cell>
          <cell r="F138">
            <v>41822.65</v>
          </cell>
          <cell r="G138">
            <v>40515.69</v>
          </cell>
          <cell r="H138">
            <v>0</v>
          </cell>
          <cell r="I138">
            <v>12.5</v>
          </cell>
          <cell r="J138">
            <v>-1306.96</v>
          </cell>
          <cell r="K138">
            <v>39208.730000000003</v>
          </cell>
        </row>
        <row r="139">
          <cell r="A139" t="str">
            <v>10200000</v>
          </cell>
          <cell r="B139" t="str">
            <v>10290000</v>
          </cell>
          <cell r="C139" t="str">
            <v>20000000130</v>
          </cell>
          <cell r="D139" t="str">
            <v>SMSC SOFTWARE</v>
          </cell>
          <cell r="E139">
            <v>38254</v>
          </cell>
          <cell r="F139">
            <v>23683120.43</v>
          </cell>
          <cell r="G139">
            <v>22943022.920000002</v>
          </cell>
          <cell r="H139">
            <v>0</v>
          </cell>
          <cell r="I139">
            <v>12.5</v>
          </cell>
          <cell r="J139">
            <v>-740097.51</v>
          </cell>
          <cell r="K139">
            <v>22202925.41</v>
          </cell>
        </row>
        <row r="140">
          <cell r="A140" t="str">
            <v>10200000</v>
          </cell>
          <cell r="B140" t="str">
            <v>10290000</v>
          </cell>
          <cell r="C140" t="str">
            <v>20000000131</v>
          </cell>
          <cell r="D140" t="str">
            <v>EASYBRIDGE SOFTWARE</v>
          </cell>
          <cell r="E140">
            <v>38254</v>
          </cell>
          <cell r="F140">
            <v>13223140</v>
          </cell>
          <cell r="G140">
            <v>12809916.869999999</v>
          </cell>
          <cell r="H140">
            <v>0</v>
          </cell>
          <cell r="I140">
            <v>12.5</v>
          </cell>
          <cell r="J140">
            <v>-413223.13</v>
          </cell>
          <cell r="K140">
            <v>12396693.74</v>
          </cell>
        </row>
        <row r="141">
          <cell r="A141" t="str">
            <v>10200000</v>
          </cell>
          <cell r="B141" t="str">
            <v>10290000</v>
          </cell>
          <cell r="C141" t="str">
            <v>20000000132</v>
          </cell>
          <cell r="D141" t="str">
            <v>INOX MBPX SOFTWARE</v>
          </cell>
          <cell r="E141">
            <v>38254</v>
          </cell>
          <cell r="F141">
            <v>20239500</v>
          </cell>
          <cell r="G141">
            <v>19607015.620000001</v>
          </cell>
          <cell r="H141">
            <v>0</v>
          </cell>
          <cell r="I141">
            <v>12.5</v>
          </cell>
          <cell r="J141">
            <v>-632484.38</v>
          </cell>
          <cell r="K141">
            <v>18974531.239999998</v>
          </cell>
        </row>
        <row r="142">
          <cell r="A142" t="str">
            <v>10200000</v>
          </cell>
          <cell r="B142" t="str">
            <v>10290000</v>
          </cell>
          <cell r="C142" t="str">
            <v>20000000133</v>
          </cell>
          <cell r="D142" t="str">
            <v>EASYMESSENGER SOFTWARE</v>
          </cell>
          <cell r="E142">
            <v>38254</v>
          </cell>
          <cell r="F142">
            <v>5397200</v>
          </cell>
          <cell r="G142">
            <v>5228537.5</v>
          </cell>
          <cell r="H142">
            <v>0</v>
          </cell>
          <cell r="I142">
            <v>12.5</v>
          </cell>
          <cell r="J142">
            <v>-168662.5</v>
          </cell>
          <cell r="K142">
            <v>5059875</v>
          </cell>
        </row>
        <row r="143">
          <cell r="A143" t="str">
            <v>10200000</v>
          </cell>
          <cell r="B143" t="str">
            <v>10290000</v>
          </cell>
          <cell r="C143" t="str">
            <v>20000000134</v>
          </cell>
          <cell r="D143" t="str">
            <v>BULK MESSAGING TOOL SOFTWARE</v>
          </cell>
          <cell r="E143">
            <v>38254</v>
          </cell>
          <cell r="F143">
            <v>2698600</v>
          </cell>
          <cell r="G143">
            <v>2614268.75</v>
          </cell>
          <cell r="H143">
            <v>0</v>
          </cell>
          <cell r="I143">
            <v>12.5</v>
          </cell>
          <cell r="J143">
            <v>-84331.25</v>
          </cell>
          <cell r="K143">
            <v>2529937.5</v>
          </cell>
        </row>
        <row r="144">
          <cell r="A144" t="str">
            <v>10200000</v>
          </cell>
          <cell r="B144" t="str">
            <v>10290000</v>
          </cell>
          <cell r="C144" t="str">
            <v>20000000135</v>
          </cell>
          <cell r="D144" t="str">
            <v>OKSIJEN MVS SOFTWARE</v>
          </cell>
          <cell r="E144">
            <v>38254</v>
          </cell>
          <cell r="F144">
            <v>8770450</v>
          </cell>
          <cell r="G144">
            <v>8496373.4399999995</v>
          </cell>
          <cell r="H144">
            <v>0</v>
          </cell>
          <cell r="I144">
            <v>12.5</v>
          </cell>
          <cell r="J144">
            <v>-274076.56</v>
          </cell>
          <cell r="K144">
            <v>8222296.8799999999</v>
          </cell>
        </row>
        <row r="145">
          <cell r="A145" t="str">
            <v>10200000</v>
          </cell>
          <cell r="B145" t="str">
            <v>10290000</v>
          </cell>
          <cell r="C145" t="str">
            <v>20000000136</v>
          </cell>
          <cell r="D145" t="str">
            <v>OKSIJEN IVR/VMS SOFTWARE</v>
          </cell>
          <cell r="E145">
            <v>38254</v>
          </cell>
          <cell r="F145">
            <v>15516950</v>
          </cell>
          <cell r="G145">
            <v>15032045.310000001</v>
          </cell>
          <cell r="H145">
            <v>0</v>
          </cell>
          <cell r="I145">
            <v>12.5</v>
          </cell>
          <cell r="J145">
            <v>-484904.69</v>
          </cell>
          <cell r="K145">
            <v>14547140.619999999</v>
          </cell>
        </row>
        <row r="146">
          <cell r="A146" t="str">
            <v>10200000</v>
          </cell>
          <cell r="B146" t="str">
            <v>10290000</v>
          </cell>
          <cell r="C146" t="str">
            <v>20000000137</v>
          </cell>
          <cell r="D146" t="str">
            <v>VPN POSPAID AND PREPAID SOFTWA</v>
          </cell>
          <cell r="E146">
            <v>38254</v>
          </cell>
          <cell r="F146">
            <v>16866250</v>
          </cell>
          <cell r="G146">
            <v>16339179.689999999</v>
          </cell>
          <cell r="H146">
            <v>0</v>
          </cell>
          <cell r="I146">
            <v>12.5</v>
          </cell>
          <cell r="J146">
            <v>-527070.31000000006</v>
          </cell>
          <cell r="K146">
            <v>15812109.380000001</v>
          </cell>
        </row>
        <row r="147">
          <cell r="A147" t="str">
            <v>10200000</v>
          </cell>
          <cell r="B147" t="str">
            <v>10290000</v>
          </cell>
          <cell r="C147" t="str">
            <v>20000000138</v>
          </cell>
          <cell r="D147" t="str">
            <v>MCN SOFTWARE</v>
          </cell>
          <cell r="E147">
            <v>38254</v>
          </cell>
          <cell r="F147">
            <v>4047900</v>
          </cell>
          <cell r="G147">
            <v>3921403.12</v>
          </cell>
          <cell r="H147">
            <v>0</v>
          </cell>
          <cell r="I147">
            <v>12.5</v>
          </cell>
          <cell r="J147">
            <v>-126496.88</v>
          </cell>
          <cell r="K147">
            <v>3794906.24</v>
          </cell>
        </row>
        <row r="148">
          <cell r="A148" t="str">
            <v>10200000</v>
          </cell>
          <cell r="B148" t="str">
            <v>10290000</v>
          </cell>
          <cell r="C148" t="str">
            <v>20000000139</v>
          </cell>
          <cell r="D148" t="str">
            <v>IVR 180 CHANNELS SW</v>
          </cell>
          <cell r="E148">
            <v>38275</v>
          </cell>
          <cell r="F148">
            <v>49624063.100000001</v>
          </cell>
          <cell r="G148">
            <v>48590228.490000002</v>
          </cell>
          <cell r="H148">
            <v>0</v>
          </cell>
          <cell r="I148">
            <v>12.5</v>
          </cell>
          <cell r="J148">
            <v>-1550751.97</v>
          </cell>
          <cell r="K148">
            <v>47039476.520000003</v>
          </cell>
        </row>
        <row r="149">
          <cell r="A149" t="str">
            <v>10200000</v>
          </cell>
          <cell r="B149" t="str">
            <v>10290000</v>
          </cell>
          <cell r="C149" t="str">
            <v>20000000140</v>
          </cell>
          <cell r="D149" t="str">
            <v>СИНТЕЗ-ДЕКЛАРАНТ ПРОГРАММА</v>
          </cell>
          <cell r="E149">
            <v>38286</v>
          </cell>
          <cell r="F149">
            <v>33836.519999999997</v>
          </cell>
          <cell r="G149">
            <v>33131.589999999997</v>
          </cell>
          <cell r="H149">
            <v>0</v>
          </cell>
          <cell r="I149">
            <v>12.5</v>
          </cell>
          <cell r="J149">
            <v>-1057.3900000000001</v>
          </cell>
          <cell r="K149">
            <v>32074.2</v>
          </cell>
        </row>
        <row r="150">
          <cell r="A150" t="str">
            <v>10200000</v>
          </cell>
          <cell r="B150" t="str">
            <v>10290000</v>
          </cell>
          <cell r="C150" t="str">
            <v>20000000141</v>
          </cell>
          <cell r="D150" t="str">
            <v>DVD+R/RW+CD-R/RW HP,2МБ буфер</v>
          </cell>
          <cell r="E150">
            <v>38321</v>
          </cell>
          <cell r="F150">
            <v>0</v>
          </cell>
          <cell r="G150">
            <v>0</v>
          </cell>
          <cell r="H150">
            <v>0</v>
          </cell>
          <cell r="I150">
            <v>12.5</v>
          </cell>
          <cell r="J150">
            <v>0</v>
          </cell>
          <cell r="K150">
            <v>0</v>
          </cell>
        </row>
        <row r="151">
          <cell r="A151" t="str">
            <v>10200000</v>
          </cell>
          <cell r="B151" t="str">
            <v>10290000</v>
          </cell>
          <cell r="C151" t="str">
            <v>20000000142</v>
          </cell>
          <cell r="D151" t="str">
            <v>CPIS-INSP-610F-EU</v>
          </cell>
          <cell r="E151">
            <v>38324</v>
          </cell>
          <cell r="F151">
            <v>6971713.7300000004</v>
          </cell>
          <cell r="G151">
            <v>6971713.7300000004</v>
          </cell>
          <cell r="H151">
            <v>0</v>
          </cell>
          <cell r="I151">
            <v>12.5</v>
          </cell>
          <cell r="J151">
            <v>-217866.06</v>
          </cell>
          <cell r="K151">
            <v>6753847.6699999999</v>
          </cell>
        </row>
        <row r="152">
          <cell r="A152" t="str">
            <v>10200000</v>
          </cell>
          <cell r="B152" t="str">
            <v>10290000</v>
          </cell>
          <cell r="C152" t="str">
            <v>20000000143</v>
          </cell>
          <cell r="D152" t="str">
            <v>CPVP-VSC-25-NG</v>
          </cell>
          <cell r="E152">
            <v>38324</v>
          </cell>
          <cell r="F152">
            <v>371417.87</v>
          </cell>
          <cell r="G152">
            <v>371417.87</v>
          </cell>
          <cell r="H152">
            <v>0</v>
          </cell>
          <cell r="I152">
            <v>12.5</v>
          </cell>
          <cell r="J152">
            <v>-11606.81</v>
          </cell>
          <cell r="K152">
            <v>359811.06</v>
          </cell>
        </row>
        <row r="153">
          <cell r="A153" t="str">
            <v>10200000</v>
          </cell>
          <cell r="B153" t="str">
            <v>10290000</v>
          </cell>
          <cell r="C153" t="str">
            <v>20000000144</v>
          </cell>
          <cell r="D153" t="str">
            <v>CPMP-SSV-U-NG</v>
          </cell>
          <cell r="E153">
            <v>38324</v>
          </cell>
          <cell r="F153">
            <v>1600989.4</v>
          </cell>
          <cell r="G153">
            <v>1600989.4</v>
          </cell>
          <cell r="H153">
            <v>0</v>
          </cell>
          <cell r="I153">
            <v>12.5</v>
          </cell>
          <cell r="J153">
            <v>-50030.92</v>
          </cell>
          <cell r="K153">
            <v>1550958.48</v>
          </cell>
        </row>
        <row r="154">
          <cell r="A154" t="str">
            <v>10200000</v>
          </cell>
          <cell r="B154" t="str">
            <v>10290000</v>
          </cell>
          <cell r="C154" t="str">
            <v>20000000145</v>
          </cell>
          <cell r="D154" t="str">
            <v>Програмное обеспечение</v>
          </cell>
          <cell r="E154">
            <v>38378</v>
          </cell>
          <cell r="F154">
            <v>24584.35</v>
          </cell>
          <cell r="G154">
            <v>0</v>
          </cell>
          <cell r="H154">
            <v>24584.35</v>
          </cell>
          <cell r="I154">
            <v>12.5</v>
          </cell>
          <cell r="J154">
            <v>-512.16999999999996</v>
          </cell>
          <cell r="K154">
            <v>24072.18</v>
          </cell>
        </row>
        <row r="155">
          <cell r="F155">
            <v>1582605978.8199997</v>
          </cell>
          <cell r="H155">
            <v>134506875.96000001</v>
          </cell>
        </row>
        <row r="156">
          <cell r="A156" t="str">
            <v>10300000</v>
          </cell>
          <cell r="B156" t="str">
            <v>10390000</v>
          </cell>
          <cell r="C156" t="str">
            <v>30000000000</v>
          </cell>
          <cell r="D156" t="str">
            <v>ПАТЕНТ СЧ/СД ОТ 22.01.99 ПРАВА</v>
          </cell>
          <cell r="E156">
            <v>36185</v>
          </cell>
          <cell r="F156">
            <v>500000</v>
          </cell>
          <cell r="G156">
            <v>129166.67</v>
          </cell>
          <cell r="H156">
            <v>0</v>
          </cell>
          <cell r="I156">
            <v>12.5</v>
          </cell>
          <cell r="J156">
            <v>-15625</v>
          </cell>
          <cell r="K156">
            <v>113541.67</v>
          </cell>
        </row>
        <row r="157">
          <cell r="A157" t="str">
            <v>10300000</v>
          </cell>
          <cell r="B157" t="str">
            <v>10390000</v>
          </cell>
          <cell r="C157" t="str">
            <v>30000000001</v>
          </cell>
          <cell r="D157" t="str">
            <v>ТОВАРНЫЙ ЗНАК SMS FLIRT</v>
          </cell>
          <cell r="E157">
            <v>37614</v>
          </cell>
          <cell r="F157">
            <v>20829</v>
          </cell>
          <cell r="G157">
            <v>15621.75</v>
          </cell>
          <cell r="H157">
            <v>0</v>
          </cell>
          <cell r="I157">
            <v>12.5</v>
          </cell>
          <cell r="J157">
            <v>-650.91</v>
          </cell>
          <cell r="K157">
            <v>14970.84</v>
          </cell>
        </row>
        <row r="158">
          <cell r="A158" t="str">
            <v>10300000</v>
          </cell>
          <cell r="B158" t="str">
            <v>10390000</v>
          </cell>
          <cell r="C158" t="str">
            <v>30000000002</v>
          </cell>
          <cell r="D158" t="str">
            <v>АВТОРСКОЕ ПРАВО SMS FLIRT</v>
          </cell>
          <cell r="E158">
            <v>37643</v>
          </cell>
          <cell r="F158">
            <v>45211</v>
          </cell>
          <cell r="G158">
            <v>31775.56</v>
          </cell>
          <cell r="H158">
            <v>0</v>
          </cell>
          <cell r="I158">
            <v>12.5</v>
          </cell>
          <cell r="J158">
            <v>-1412.85</v>
          </cell>
          <cell r="K158">
            <v>30362.71</v>
          </cell>
        </row>
        <row r="159">
          <cell r="F159">
            <v>566040</v>
          </cell>
          <cell r="H159">
            <v>0</v>
          </cell>
        </row>
        <row r="160">
          <cell r="A160" t="str">
            <v>10400000</v>
          </cell>
          <cell r="B160" t="str">
            <v>10490000</v>
          </cell>
          <cell r="C160" t="str">
            <v>40000000000</v>
          </cell>
          <cell r="D160" t="str">
            <v>БИЗНЕС-ПЛАН (ОРГ.ЗАТРАТЫ)</v>
          </cell>
          <cell r="E160">
            <v>36006</v>
          </cell>
          <cell r="F160">
            <v>85166</v>
          </cell>
          <cell r="G160">
            <v>17742.919999999998</v>
          </cell>
          <cell r="H160">
            <v>0</v>
          </cell>
          <cell r="I160">
            <v>12.5</v>
          </cell>
          <cell r="J160">
            <v>-2661.44</v>
          </cell>
          <cell r="K160">
            <v>15081.48</v>
          </cell>
        </row>
        <row r="161">
          <cell r="A161" t="str">
            <v>10400000</v>
          </cell>
          <cell r="B161" t="str">
            <v>10490000</v>
          </cell>
          <cell r="C161" t="str">
            <v>40000000001</v>
          </cell>
          <cell r="D161" t="str">
            <v>ОРГАНИЗАЦИОННЫЕ ЗАТРАТЫ</v>
          </cell>
          <cell r="E161">
            <v>36280</v>
          </cell>
          <cell r="F161">
            <v>6625</v>
          </cell>
          <cell r="G161">
            <v>1877.08</v>
          </cell>
          <cell r="H161">
            <v>0</v>
          </cell>
          <cell r="I161">
            <v>12.5</v>
          </cell>
          <cell r="J161">
            <v>-207.03</v>
          </cell>
          <cell r="K161">
            <v>1670.05</v>
          </cell>
        </row>
        <row r="162">
          <cell r="A162" t="str">
            <v>10400000</v>
          </cell>
          <cell r="B162" t="str">
            <v>10490000</v>
          </cell>
          <cell r="C162" t="str">
            <v>40000000002</v>
          </cell>
          <cell r="D162" t="str">
            <v>РАСХОД НА РАЗВИТИЕ ПРОЕКТА</v>
          </cell>
          <cell r="E162">
            <v>36433</v>
          </cell>
          <cell r="F162">
            <v>44487287.960000001</v>
          </cell>
          <cell r="G162">
            <v>14458368.59</v>
          </cell>
          <cell r="H162">
            <v>0</v>
          </cell>
          <cell r="I162">
            <v>12.5</v>
          </cell>
          <cell r="J162">
            <v>-1390227.75</v>
          </cell>
          <cell r="K162">
            <v>13068140.84</v>
          </cell>
        </row>
        <row r="163">
          <cell r="F163">
            <v>44579078.960000001</v>
          </cell>
          <cell r="H163">
            <v>0</v>
          </cell>
        </row>
        <row r="164">
          <cell r="A164" t="str">
            <v>10600000</v>
          </cell>
          <cell r="B164" t="str">
            <v>10690000</v>
          </cell>
          <cell r="C164" t="str">
            <v>60000000000</v>
          </cell>
          <cell r="D164" t="str">
            <v>2 ТелЛинииАСТАНА АУЭЗОВА 73</v>
          </cell>
          <cell r="E164">
            <v>36332</v>
          </cell>
          <cell r="F164">
            <v>72000</v>
          </cell>
          <cell r="G164">
            <v>19800</v>
          </cell>
          <cell r="H164">
            <v>0</v>
          </cell>
          <cell r="I164">
            <v>12.5</v>
          </cell>
          <cell r="J164">
            <v>-2250</v>
          </cell>
          <cell r="K164">
            <v>17550</v>
          </cell>
        </row>
        <row r="165">
          <cell r="A165" t="str">
            <v>10600000</v>
          </cell>
          <cell r="B165" t="str">
            <v>10690000</v>
          </cell>
          <cell r="C165" t="str">
            <v>60000000001</v>
          </cell>
          <cell r="D165" t="str">
            <v>3 ТЕЛ ЛИНИИ АСТАНА АТС-36 МКР 4 Д 23/1</v>
          </cell>
          <cell r="E165">
            <v>36418</v>
          </cell>
          <cell r="F165">
            <v>129000</v>
          </cell>
          <cell r="G165">
            <v>40312.5</v>
          </cell>
          <cell r="H165">
            <v>0</v>
          </cell>
          <cell r="I165">
            <v>12.5</v>
          </cell>
          <cell r="J165">
            <v>-4031.25</v>
          </cell>
          <cell r="K165">
            <v>36281.25</v>
          </cell>
        </row>
        <row r="166">
          <cell r="A166" t="str">
            <v>10600000</v>
          </cell>
          <cell r="B166" t="str">
            <v>10690000</v>
          </cell>
          <cell r="C166" t="str">
            <v>60000000002</v>
          </cell>
          <cell r="D166" t="str">
            <v>УСТАНОВКА ТЕЛЕФОНОВ</v>
          </cell>
          <cell r="E166">
            <v>36487</v>
          </cell>
          <cell r="F166">
            <v>348650</v>
          </cell>
          <cell r="G166">
            <v>117669.37</v>
          </cell>
          <cell r="H166">
            <v>0</v>
          </cell>
          <cell r="I166">
            <v>12.5</v>
          </cell>
          <cell r="J166">
            <v>-10895.31</v>
          </cell>
          <cell r="K166">
            <v>106774.06</v>
          </cell>
        </row>
        <row r="167">
          <cell r="A167" t="str">
            <v>10600000</v>
          </cell>
          <cell r="B167" t="str">
            <v>10690000</v>
          </cell>
          <cell r="C167" t="str">
            <v>60000000003</v>
          </cell>
          <cell r="D167" t="str">
            <v>"TRADE MARK ""ACTIVИЗИРУЙСЯ"""</v>
          </cell>
          <cell r="E167">
            <v>36791</v>
          </cell>
          <cell r="F167">
            <v>725</v>
          </cell>
          <cell r="G167">
            <v>335.31</v>
          </cell>
          <cell r="H167">
            <v>0</v>
          </cell>
          <cell r="I167">
            <v>12.5</v>
          </cell>
          <cell r="J167">
            <v>-22.66</v>
          </cell>
          <cell r="K167">
            <v>312.64999999999998</v>
          </cell>
        </row>
        <row r="168">
          <cell r="A168" t="str">
            <v>10600000</v>
          </cell>
          <cell r="B168" t="str">
            <v>10690000</v>
          </cell>
          <cell r="C168" t="str">
            <v>60000000004</v>
          </cell>
          <cell r="D168" t="str">
            <v>"TRADE MARK ""ACTIV"""</v>
          </cell>
          <cell r="E168">
            <v>36791</v>
          </cell>
          <cell r="F168">
            <v>725</v>
          </cell>
          <cell r="G168">
            <v>335.31</v>
          </cell>
          <cell r="H168">
            <v>0</v>
          </cell>
          <cell r="I168">
            <v>12.5</v>
          </cell>
          <cell r="J168">
            <v>-22.66</v>
          </cell>
          <cell r="K168">
            <v>312.64999999999998</v>
          </cell>
        </row>
        <row r="169">
          <cell r="A169" t="str">
            <v>10600000</v>
          </cell>
          <cell r="B169" t="str">
            <v>10690000</v>
          </cell>
          <cell r="C169" t="str">
            <v>60000000005</v>
          </cell>
          <cell r="D169" t="str">
            <v>TEL NUMB INSTALL 320653/322240</v>
          </cell>
          <cell r="E169">
            <v>36854</v>
          </cell>
          <cell r="F169">
            <v>174233</v>
          </cell>
          <cell r="G169">
            <v>84938.59</v>
          </cell>
          <cell r="H169">
            <v>0</v>
          </cell>
          <cell r="I169">
            <v>12.5</v>
          </cell>
          <cell r="J169">
            <v>-5444.78</v>
          </cell>
          <cell r="K169">
            <v>79493.81</v>
          </cell>
        </row>
        <row r="170">
          <cell r="A170" t="str">
            <v>10600000</v>
          </cell>
          <cell r="B170" t="str">
            <v>10690000</v>
          </cell>
          <cell r="C170" t="str">
            <v>60000000006</v>
          </cell>
          <cell r="D170" t="str">
            <v>"TRADE MARK ""KCELL KAZ CELLULAR"</v>
          </cell>
          <cell r="E170">
            <v>36864</v>
          </cell>
          <cell r="F170">
            <v>15562.5</v>
          </cell>
          <cell r="G170">
            <v>7943.36</v>
          </cell>
          <cell r="H170">
            <v>0</v>
          </cell>
          <cell r="I170">
            <v>12.5</v>
          </cell>
          <cell r="J170">
            <v>-486.33</v>
          </cell>
          <cell r="K170">
            <v>7457.03</v>
          </cell>
        </row>
        <row r="171">
          <cell r="A171" t="str">
            <v>10600000</v>
          </cell>
          <cell r="B171" t="str">
            <v>10690000</v>
          </cell>
          <cell r="C171" t="str">
            <v>60000000007</v>
          </cell>
          <cell r="D171" t="str">
            <v>TEL № INST 587015/17/21/23/25</v>
          </cell>
          <cell r="E171">
            <v>37042</v>
          </cell>
          <cell r="F171">
            <v>245100</v>
          </cell>
          <cell r="G171">
            <v>135315.62</v>
          </cell>
          <cell r="H171">
            <v>0</v>
          </cell>
          <cell r="I171">
            <v>12.5</v>
          </cell>
          <cell r="J171">
            <v>-7659.38</v>
          </cell>
          <cell r="K171">
            <v>127656.24</v>
          </cell>
        </row>
        <row r="172">
          <cell r="A172" t="str">
            <v>10600000</v>
          </cell>
          <cell r="B172" t="str">
            <v>10690000</v>
          </cell>
          <cell r="C172" t="str">
            <v>60000000008</v>
          </cell>
          <cell r="D172" t="str">
            <v>НОМЕР ТЕЛЕФОНА 43-17-46</v>
          </cell>
          <cell r="E172">
            <v>37134</v>
          </cell>
          <cell r="F172">
            <v>45241.38</v>
          </cell>
          <cell r="G172">
            <v>26390.799999999999</v>
          </cell>
          <cell r="H172">
            <v>0</v>
          </cell>
          <cell r="I172">
            <v>12.5</v>
          </cell>
          <cell r="J172">
            <v>-1413.79</v>
          </cell>
          <cell r="K172">
            <v>24977.01</v>
          </cell>
        </row>
        <row r="173">
          <cell r="A173" t="str">
            <v>10600000</v>
          </cell>
          <cell r="B173" t="str">
            <v>10690000</v>
          </cell>
          <cell r="C173" t="str">
            <v>60000000009</v>
          </cell>
          <cell r="D173" t="str">
            <v>TELEPHONE NUMBER 58-47-74</v>
          </cell>
          <cell r="E173">
            <v>37315</v>
          </cell>
          <cell r="F173">
            <v>43000</v>
          </cell>
          <cell r="G173">
            <v>27770.83</v>
          </cell>
          <cell r="H173">
            <v>0</v>
          </cell>
          <cell r="I173">
            <v>12.5</v>
          </cell>
          <cell r="J173">
            <v>-1343.75</v>
          </cell>
          <cell r="K173">
            <v>26427.08</v>
          </cell>
        </row>
        <row r="174">
          <cell r="A174" t="str">
            <v>10600000</v>
          </cell>
          <cell r="B174" t="str">
            <v>10690000</v>
          </cell>
          <cell r="C174" t="str">
            <v>60000000010</v>
          </cell>
          <cell r="D174" t="str">
            <v>TELEPHONE NUMBER 43-40-60 AKTA</v>
          </cell>
          <cell r="E174">
            <v>37384</v>
          </cell>
          <cell r="F174">
            <v>43000</v>
          </cell>
          <cell r="G174">
            <v>29114.58</v>
          </cell>
          <cell r="H174">
            <v>0</v>
          </cell>
          <cell r="I174">
            <v>12.5</v>
          </cell>
          <cell r="J174">
            <v>-1343.75</v>
          </cell>
          <cell r="K174">
            <v>27770.83</v>
          </cell>
        </row>
        <row r="175">
          <cell r="A175" t="str">
            <v>10600000</v>
          </cell>
          <cell r="B175" t="str">
            <v>10690000</v>
          </cell>
          <cell r="C175" t="str">
            <v>60000000011</v>
          </cell>
          <cell r="D175" t="str">
            <v>TELEPH.NUMBER г.Шымкент</v>
          </cell>
          <cell r="E175">
            <v>37407</v>
          </cell>
          <cell r="F175">
            <v>43000</v>
          </cell>
          <cell r="G175">
            <v>29114.58</v>
          </cell>
          <cell r="H175">
            <v>0</v>
          </cell>
          <cell r="I175">
            <v>12.5</v>
          </cell>
          <cell r="J175">
            <v>-1343.75</v>
          </cell>
          <cell r="K175">
            <v>27770.83</v>
          </cell>
        </row>
        <row r="176">
          <cell r="A176" t="str">
            <v>10600000</v>
          </cell>
          <cell r="B176" t="str">
            <v>10690000</v>
          </cell>
          <cell r="C176" t="str">
            <v>60000000012</v>
          </cell>
          <cell r="D176" t="str">
            <v>TELEFON.NUMBER Г.ПАВЛОДАР</v>
          </cell>
          <cell r="E176">
            <v>37437</v>
          </cell>
          <cell r="F176">
            <v>43000</v>
          </cell>
          <cell r="G176">
            <v>29562.5</v>
          </cell>
          <cell r="H176">
            <v>0</v>
          </cell>
          <cell r="I176">
            <v>12.5</v>
          </cell>
          <cell r="J176">
            <v>-1343.75</v>
          </cell>
          <cell r="K176">
            <v>28218.75</v>
          </cell>
        </row>
        <row r="177">
          <cell r="A177" t="str">
            <v>10600000</v>
          </cell>
          <cell r="B177" t="str">
            <v>10690000</v>
          </cell>
          <cell r="C177" t="str">
            <v>60000000013</v>
          </cell>
          <cell r="D177" t="str">
            <v>TELEPH. NUMBER 21-58-84 АКТОБЕ</v>
          </cell>
          <cell r="E177">
            <v>37537</v>
          </cell>
          <cell r="F177">
            <v>30100</v>
          </cell>
          <cell r="G177">
            <v>21947.919999999998</v>
          </cell>
          <cell r="H177">
            <v>0</v>
          </cell>
          <cell r="I177">
            <v>12.5</v>
          </cell>
          <cell r="J177">
            <v>-940.63</v>
          </cell>
          <cell r="K177">
            <v>21007.29</v>
          </cell>
        </row>
        <row r="178">
          <cell r="A178" t="str">
            <v>10600000</v>
          </cell>
          <cell r="B178" t="str">
            <v>10690000</v>
          </cell>
          <cell r="C178" t="str">
            <v>60000000014</v>
          </cell>
          <cell r="D178" t="str">
            <v>TELEF NUMBER 58-11-63 ALMATY</v>
          </cell>
          <cell r="E178">
            <v>37621</v>
          </cell>
          <cell r="F178">
            <v>43000</v>
          </cell>
          <cell r="G178">
            <v>32250</v>
          </cell>
          <cell r="H178">
            <v>0</v>
          </cell>
          <cell r="I178">
            <v>12.5</v>
          </cell>
          <cell r="J178">
            <v>-1343.75</v>
          </cell>
          <cell r="K178">
            <v>30906.25</v>
          </cell>
        </row>
        <row r="179">
          <cell r="A179" t="str">
            <v>10600000</v>
          </cell>
          <cell r="B179" t="str">
            <v>10690000</v>
          </cell>
          <cell r="C179" t="str">
            <v>60000000015</v>
          </cell>
          <cell r="D179" t="str">
            <v>TELEF NUMBER 58-26-59 ALMATY</v>
          </cell>
          <cell r="E179">
            <v>37621</v>
          </cell>
          <cell r="F179">
            <v>43000</v>
          </cell>
          <cell r="G179">
            <v>32250</v>
          </cell>
          <cell r="H179">
            <v>0</v>
          </cell>
          <cell r="I179">
            <v>12.5</v>
          </cell>
          <cell r="J179">
            <v>-1343.75</v>
          </cell>
          <cell r="K179">
            <v>30906.25</v>
          </cell>
        </row>
        <row r="180">
          <cell r="A180" t="str">
            <v>10600000</v>
          </cell>
          <cell r="B180" t="str">
            <v>10690000</v>
          </cell>
          <cell r="C180" t="str">
            <v>60000000016</v>
          </cell>
          <cell r="D180" t="str">
            <v>TELEPH.NUMBER г.Алматы 59-64-5</v>
          </cell>
          <cell r="E180">
            <v>37741</v>
          </cell>
          <cell r="F180">
            <v>10354.5</v>
          </cell>
          <cell r="G180">
            <v>8197.31</v>
          </cell>
          <cell r="H180">
            <v>0</v>
          </cell>
          <cell r="I180">
            <v>12.5</v>
          </cell>
          <cell r="J180">
            <v>-323.58</v>
          </cell>
          <cell r="K180">
            <v>7873.73</v>
          </cell>
        </row>
        <row r="181">
          <cell r="A181" t="str">
            <v>10600000</v>
          </cell>
          <cell r="B181" t="str">
            <v>10690000</v>
          </cell>
          <cell r="C181" t="str">
            <v>60000000017</v>
          </cell>
          <cell r="D181" t="str">
            <v>TELEPH.NUMBER г.Атырау25-55-61</v>
          </cell>
          <cell r="E181">
            <v>37908</v>
          </cell>
          <cell r="F181">
            <v>24000</v>
          </cell>
          <cell r="G181">
            <v>20500</v>
          </cell>
          <cell r="H181">
            <v>0</v>
          </cell>
          <cell r="I181">
            <v>12.5</v>
          </cell>
          <cell r="J181">
            <v>-750</v>
          </cell>
          <cell r="K181">
            <v>19750</v>
          </cell>
        </row>
        <row r="182">
          <cell r="A182" t="str">
            <v>10600000</v>
          </cell>
          <cell r="B182" t="str">
            <v>10690000</v>
          </cell>
          <cell r="C182" t="str">
            <v>60000000018</v>
          </cell>
          <cell r="D182" t="str">
            <v>ТЕЛЕФОННЫЙ НОМЕР 397480 АСТАНА</v>
          </cell>
          <cell r="E182">
            <v>37978</v>
          </cell>
          <cell r="F182">
            <v>32000</v>
          </cell>
          <cell r="G182">
            <v>28000</v>
          </cell>
          <cell r="H182">
            <v>0</v>
          </cell>
          <cell r="I182">
            <v>12.5</v>
          </cell>
          <cell r="J182">
            <v>-1000</v>
          </cell>
          <cell r="K182">
            <v>27000</v>
          </cell>
        </row>
        <row r="183">
          <cell r="A183" t="str">
            <v>10600000</v>
          </cell>
          <cell r="B183" t="str">
            <v>10690000</v>
          </cell>
          <cell r="C183" t="str">
            <v>60000000019</v>
          </cell>
          <cell r="D183" t="str">
            <v>ТЕЛЕФОННЫЙ НОМЕР 395060 АСТАНА</v>
          </cell>
          <cell r="E183">
            <v>37978</v>
          </cell>
          <cell r="F183">
            <v>32000</v>
          </cell>
          <cell r="G183">
            <v>28000</v>
          </cell>
          <cell r="H183">
            <v>0</v>
          </cell>
          <cell r="I183">
            <v>12.5</v>
          </cell>
          <cell r="J183">
            <v>-1000</v>
          </cell>
          <cell r="K183">
            <v>27000</v>
          </cell>
        </row>
        <row r="184">
          <cell r="A184" t="str">
            <v>10600000</v>
          </cell>
          <cell r="B184" t="str">
            <v>10690000</v>
          </cell>
          <cell r="C184" t="str">
            <v>60000000020</v>
          </cell>
          <cell r="D184" t="str">
            <v>TELEPHONE NO 24-26-21 УРАЛЬСК</v>
          </cell>
          <cell r="E184">
            <v>38133</v>
          </cell>
          <cell r="F184">
            <v>24000</v>
          </cell>
          <cell r="G184">
            <v>22250</v>
          </cell>
          <cell r="H184">
            <v>0</v>
          </cell>
          <cell r="I184">
            <v>12.5</v>
          </cell>
          <cell r="J184">
            <v>-750</v>
          </cell>
          <cell r="K184">
            <v>21500</v>
          </cell>
        </row>
        <row r="185">
          <cell r="A185" t="str">
            <v>10600000</v>
          </cell>
          <cell r="B185" t="str">
            <v>10690000</v>
          </cell>
          <cell r="C185" t="str">
            <v>60000000021</v>
          </cell>
          <cell r="D185" t="str">
            <v>ТЕЛЕФОННЫЙ НОМЕР 59-88-40</v>
          </cell>
          <cell r="E185">
            <v>38199</v>
          </cell>
          <cell r="F185">
            <v>10354.5</v>
          </cell>
          <cell r="G185">
            <v>9815.23</v>
          </cell>
          <cell r="H185">
            <v>0</v>
          </cell>
          <cell r="I185">
            <v>12.5</v>
          </cell>
          <cell r="J185">
            <v>-323.58</v>
          </cell>
          <cell r="K185">
            <v>9491.65</v>
          </cell>
        </row>
        <row r="186">
          <cell r="F186">
            <v>1452045.88</v>
          </cell>
          <cell r="H186">
            <v>0</v>
          </cell>
        </row>
        <row r="187">
          <cell r="F187">
            <v>7121165740.4499998</v>
          </cell>
        </row>
        <row r="188">
          <cell r="A188" t="str">
            <v>12100000</v>
          </cell>
          <cell r="B188" t="str">
            <v>12100000</v>
          </cell>
          <cell r="C188" t="str">
            <v>100000000000</v>
          </cell>
          <cell r="D188" t="str">
            <v>ЗЕМ УЧАСТОК 0,1921ГА</v>
          </cell>
          <cell r="E188">
            <v>38231</v>
          </cell>
          <cell r="F188">
            <v>2829849.13</v>
          </cell>
          <cell r="G188">
            <v>2829849.13</v>
          </cell>
          <cell r="H188">
            <v>0</v>
          </cell>
          <cell r="I188">
            <v>0</v>
          </cell>
          <cell r="J188">
            <v>0</v>
          </cell>
          <cell r="K188">
            <v>2829849.13</v>
          </cell>
        </row>
        <row r="189">
          <cell r="A189" t="str">
            <v>12100000</v>
          </cell>
          <cell r="B189" t="str">
            <v>12100000</v>
          </cell>
          <cell r="C189" t="str">
            <v>100000000001</v>
          </cell>
          <cell r="D189" t="str">
            <v>ЗЕМЕЛЬНЫЙ УЧАСТОК 0,0219га</v>
          </cell>
          <cell r="E189">
            <v>37834</v>
          </cell>
          <cell r="F189">
            <v>318352.3</v>
          </cell>
          <cell r="G189">
            <v>318352.3</v>
          </cell>
          <cell r="H189">
            <v>0</v>
          </cell>
          <cell r="I189">
            <v>0</v>
          </cell>
          <cell r="J189">
            <v>0</v>
          </cell>
          <cell r="K189">
            <v>318352.3</v>
          </cell>
        </row>
        <row r="190">
          <cell r="A190" t="str">
            <v>12100000</v>
          </cell>
          <cell r="B190" t="str">
            <v>12100000</v>
          </cell>
          <cell r="C190" t="str">
            <v>100000000002</v>
          </cell>
          <cell r="D190" t="str">
            <v>ЗЕМЕЛЬНЫЙ УЧАСТОК 0,523ГА</v>
          </cell>
          <cell r="E190">
            <v>37834</v>
          </cell>
          <cell r="F190">
            <v>22670126.100000001</v>
          </cell>
          <cell r="G190">
            <v>22670126.100000001</v>
          </cell>
          <cell r="H190">
            <v>0</v>
          </cell>
          <cell r="I190">
            <v>0</v>
          </cell>
          <cell r="J190">
            <v>0</v>
          </cell>
          <cell r="K190">
            <v>22670126.100000001</v>
          </cell>
        </row>
        <row r="191">
          <cell r="A191" t="str">
            <v>12100000</v>
          </cell>
          <cell r="B191" t="str">
            <v>12100000</v>
          </cell>
          <cell r="C191" t="str">
            <v>100000000003</v>
          </cell>
          <cell r="D191" t="str">
            <v>ЗЕМЕЛЬНЫЙ УЧАСТОК 0,1601га</v>
          </cell>
          <cell r="E191">
            <v>37987</v>
          </cell>
          <cell r="F191">
            <v>22939</v>
          </cell>
          <cell r="G191">
            <v>22939</v>
          </cell>
          <cell r="H191">
            <v>0</v>
          </cell>
          <cell r="I191">
            <v>0</v>
          </cell>
          <cell r="J191">
            <v>0</v>
          </cell>
          <cell r="K191">
            <v>22939</v>
          </cell>
        </row>
        <row r="192">
          <cell r="A192" t="str">
            <v>12100000</v>
          </cell>
          <cell r="B192" t="str">
            <v>12100000</v>
          </cell>
          <cell r="C192" t="str">
            <v>100000000004</v>
          </cell>
          <cell r="D192" t="str">
            <v>Земельный участок 0,0359</v>
          </cell>
          <cell r="E192">
            <v>36481</v>
          </cell>
          <cell r="F192">
            <v>58422</v>
          </cell>
          <cell r="G192">
            <v>58422</v>
          </cell>
          <cell r="H192">
            <v>0</v>
          </cell>
          <cell r="I192">
            <v>0</v>
          </cell>
          <cell r="J192">
            <v>0</v>
          </cell>
          <cell r="K192">
            <v>58422</v>
          </cell>
        </row>
        <row r="193">
          <cell r="F193">
            <v>25899688.530000001</v>
          </cell>
          <cell r="H193">
            <v>0</v>
          </cell>
        </row>
        <row r="194">
          <cell r="A194" t="str">
            <v>12200000</v>
          </cell>
          <cell r="B194" t="str">
            <v>12210000</v>
          </cell>
          <cell r="C194" t="str">
            <v>210000000000</v>
          </cell>
          <cell r="D194" t="str">
            <v>BUILDING SAMAL/2 100</v>
          </cell>
          <cell r="E194">
            <v>36538</v>
          </cell>
          <cell r="F194">
            <v>218942039.41</v>
          </cell>
          <cell r="G194">
            <v>175883438.53</v>
          </cell>
          <cell r="H194">
            <v>0</v>
          </cell>
          <cell r="I194">
            <v>4</v>
          </cell>
          <cell r="J194">
            <v>-2189420.4</v>
          </cell>
          <cell r="K194">
            <v>173694018.13</v>
          </cell>
        </row>
        <row r="195">
          <cell r="A195" t="str">
            <v>12200000</v>
          </cell>
          <cell r="B195" t="str">
            <v>12210000</v>
          </cell>
          <cell r="C195" t="str">
            <v>210000000001</v>
          </cell>
          <cell r="D195" t="str">
            <v>КВАРТИРА   Г.ШЫМКЕНТ</v>
          </cell>
          <cell r="E195">
            <v>37358</v>
          </cell>
          <cell r="F195">
            <v>494000</v>
          </cell>
          <cell r="G195">
            <v>441306.77</v>
          </cell>
          <cell r="H195">
            <v>0</v>
          </cell>
          <cell r="I195">
            <v>4</v>
          </cell>
          <cell r="J195">
            <v>-4940</v>
          </cell>
          <cell r="K195">
            <v>436366.77</v>
          </cell>
        </row>
        <row r="196">
          <cell r="A196" t="str">
            <v>12200000</v>
          </cell>
          <cell r="B196" t="str">
            <v>12210000</v>
          </cell>
          <cell r="C196" t="str">
            <v>210000000002</v>
          </cell>
          <cell r="D196" t="str">
            <v>ДОМ ЖИЛОЙ</v>
          </cell>
          <cell r="E196">
            <v>37987</v>
          </cell>
          <cell r="F196">
            <v>33579539</v>
          </cell>
          <cell r="G196">
            <v>32348289.27</v>
          </cell>
          <cell r="H196">
            <v>0</v>
          </cell>
          <cell r="I196">
            <v>4</v>
          </cell>
          <cell r="J196">
            <v>-335795.39</v>
          </cell>
          <cell r="K196">
            <v>32012493.879999999</v>
          </cell>
        </row>
        <row r="197">
          <cell r="A197" t="str">
            <v>12200000</v>
          </cell>
          <cell r="B197" t="str">
            <v>12210000</v>
          </cell>
          <cell r="C197" t="str">
            <v>210000000003</v>
          </cell>
          <cell r="D197" t="str">
            <v>ДОМ ЖИЛОЙ ХОДЖАНОВА 57/9</v>
          </cell>
          <cell r="E197">
            <v>38345</v>
          </cell>
          <cell r="F197">
            <v>133727286</v>
          </cell>
          <cell r="G197">
            <v>133727286</v>
          </cell>
          <cell r="H197">
            <v>0</v>
          </cell>
          <cell r="I197">
            <v>4</v>
          </cell>
          <cell r="J197">
            <v>-1337272.8600000001</v>
          </cell>
          <cell r="K197">
            <v>132390013.14</v>
          </cell>
        </row>
        <row r="198">
          <cell r="A198" t="str">
            <v>12200000</v>
          </cell>
          <cell r="B198" t="str">
            <v>12220000</v>
          </cell>
          <cell r="C198" t="str">
            <v>220000000000</v>
          </cell>
          <cell r="D198" t="str">
            <v>РАДИОВЫШКА H-30М</v>
          </cell>
          <cell r="E198">
            <v>36557</v>
          </cell>
          <cell r="F198">
            <v>157862.07</v>
          </cell>
          <cell r="G198">
            <v>139444.95000000001</v>
          </cell>
          <cell r="H198">
            <v>0</v>
          </cell>
          <cell r="I198">
            <v>4</v>
          </cell>
          <cell r="J198">
            <v>-1578.62</v>
          </cell>
          <cell r="K198">
            <v>137866.32999999999</v>
          </cell>
        </row>
        <row r="199">
          <cell r="A199" t="str">
            <v>12200000</v>
          </cell>
          <cell r="B199" t="str">
            <v>12220000</v>
          </cell>
          <cell r="C199" t="str">
            <v>220000000001</v>
          </cell>
          <cell r="D199" t="str">
            <v>РАДИОВЫШКА H-15М</v>
          </cell>
          <cell r="E199">
            <v>37210</v>
          </cell>
          <cell r="F199">
            <v>1582220.25</v>
          </cell>
          <cell r="G199">
            <v>1387315.02</v>
          </cell>
          <cell r="H199">
            <v>0</v>
          </cell>
          <cell r="I199">
            <v>4</v>
          </cell>
          <cell r="J199">
            <v>-15822.2</v>
          </cell>
          <cell r="K199">
            <v>1371492.82</v>
          </cell>
        </row>
        <row r="200">
          <cell r="A200" t="str">
            <v>12200000</v>
          </cell>
          <cell r="B200" t="str">
            <v>12220000</v>
          </cell>
          <cell r="C200" t="str">
            <v>220000000002</v>
          </cell>
          <cell r="D200" t="str">
            <v>РАДИОВЫШКА H-30М</v>
          </cell>
          <cell r="E200">
            <v>37217</v>
          </cell>
          <cell r="F200">
            <v>9687345.3200000003</v>
          </cell>
          <cell r="G200">
            <v>8625601.4199999999</v>
          </cell>
          <cell r="H200">
            <v>0</v>
          </cell>
          <cell r="I200">
            <v>4</v>
          </cell>
          <cell r="J200">
            <v>-96873.45</v>
          </cell>
          <cell r="K200">
            <v>8528727.9700000007</v>
          </cell>
        </row>
        <row r="201">
          <cell r="A201" t="str">
            <v>12200000</v>
          </cell>
          <cell r="B201" t="str">
            <v>12220000</v>
          </cell>
          <cell r="C201" t="str">
            <v>220000000003</v>
          </cell>
          <cell r="D201" t="str">
            <v>БАШНЯ 70 М ПР.СЕЙФУЛИНА</v>
          </cell>
          <cell r="E201">
            <v>37315</v>
          </cell>
          <cell r="F201">
            <v>8544212.6899999995</v>
          </cell>
          <cell r="G201">
            <v>7583443.8399999999</v>
          </cell>
          <cell r="H201">
            <v>0</v>
          </cell>
          <cell r="I201">
            <v>4</v>
          </cell>
          <cell r="J201">
            <v>-85442.13</v>
          </cell>
          <cell r="K201">
            <v>7498001.71</v>
          </cell>
        </row>
        <row r="202">
          <cell r="A202" t="str">
            <v>12200000</v>
          </cell>
          <cell r="B202" t="str">
            <v>12220000</v>
          </cell>
          <cell r="C202" t="str">
            <v>220000000004</v>
          </cell>
          <cell r="D202" t="str">
            <v>БАШНЯ 70М П.ЖАНА-АРНАЙ</v>
          </cell>
          <cell r="E202">
            <v>37315</v>
          </cell>
          <cell r="F202">
            <v>8860569.4399999995</v>
          </cell>
          <cell r="G202">
            <v>7879665.9900000002</v>
          </cell>
          <cell r="H202">
            <v>0</v>
          </cell>
          <cell r="I202">
            <v>4</v>
          </cell>
          <cell r="J202">
            <v>-88605.7</v>
          </cell>
          <cell r="K202">
            <v>7791060.29</v>
          </cell>
        </row>
        <row r="203">
          <cell r="A203" t="str">
            <v>12200000</v>
          </cell>
          <cell r="B203" t="str">
            <v>12220000</v>
          </cell>
          <cell r="C203" t="str">
            <v>220000000005</v>
          </cell>
          <cell r="D203" t="str">
            <v>БАШНЯ 70М П.КОРДАЙ</v>
          </cell>
          <cell r="E203">
            <v>37315</v>
          </cell>
          <cell r="F203">
            <v>8604064.9399999995</v>
          </cell>
          <cell r="G203">
            <v>7636512.8399999999</v>
          </cell>
          <cell r="H203">
            <v>0</v>
          </cell>
          <cell r="I203">
            <v>4</v>
          </cell>
          <cell r="J203">
            <v>-86040.65</v>
          </cell>
          <cell r="K203">
            <v>7550472.1900000004</v>
          </cell>
        </row>
        <row r="204">
          <cell r="A204" t="str">
            <v>12200000</v>
          </cell>
          <cell r="B204" t="str">
            <v>12220000</v>
          </cell>
          <cell r="C204" t="str">
            <v>220000000006</v>
          </cell>
          <cell r="D204" t="str">
            <v>БАШНЯ 70М 63КМ АЛМАТЫ-БИШКЕК</v>
          </cell>
          <cell r="E204">
            <v>37315</v>
          </cell>
          <cell r="F204">
            <v>9272691.5299999993</v>
          </cell>
          <cell r="G204">
            <v>8237519.5899999999</v>
          </cell>
          <cell r="H204">
            <v>0</v>
          </cell>
          <cell r="I204">
            <v>4</v>
          </cell>
          <cell r="J204">
            <v>-92726.92</v>
          </cell>
          <cell r="K204">
            <v>8144792.6699999999</v>
          </cell>
        </row>
        <row r="205">
          <cell r="A205" t="str">
            <v>12200000</v>
          </cell>
          <cell r="B205" t="str">
            <v>12220000</v>
          </cell>
          <cell r="C205" t="str">
            <v>220000000007</v>
          </cell>
          <cell r="D205" t="str">
            <v>БАШНЯ 70М 112КМ АЛМАТЫ-БИШКЕК</v>
          </cell>
          <cell r="E205">
            <v>37315</v>
          </cell>
          <cell r="F205">
            <v>9272691.5199999996</v>
          </cell>
          <cell r="G205">
            <v>8237519.5800000001</v>
          </cell>
          <cell r="H205">
            <v>0</v>
          </cell>
          <cell r="I205">
            <v>4</v>
          </cell>
          <cell r="J205">
            <v>-92726.92</v>
          </cell>
          <cell r="K205">
            <v>8144792.6600000001</v>
          </cell>
        </row>
        <row r="206">
          <cell r="A206" t="str">
            <v>12200000</v>
          </cell>
          <cell r="B206" t="str">
            <v>12220000</v>
          </cell>
          <cell r="C206" t="str">
            <v>220000000008</v>
          </cell>
          <cell r="D206" t="str">
            <v>БАШНЯ 30М Г.АСТАНА</v>
          </cell>
          <cell r="E206">
            <v>37315</v>
          </cell>
          <cell r="F206">
            <v>9102868.0800000001</v>
          </cell>
          <cell r="G206">
            <v>8071209.8099999996</v>
          </cell>
          <cell r="H206">
            <v>0</v>
          </cell>
          <cell r="I206">
            <v>4</v>
          </cell>
          <cell r="J206">
            <v>-91028.68</v>
          </cell>
          <cell r="K206">
            <v>7980181.1299999999</v>
          </cell>
        </row>
        <row r="207">
          <cell r="F207">
            <v>451827390.24999988</v>
          </cell>
          <cell r="H207">
            <v>0</v>
          </cell>
        </row>
        <row r="208">
          <cell r="A208" t="str">
            <v>12300000</v>
          </cell>
          <cell r="B208" t="str">
            <v>12330000</v>
          </cell>
          <cell r="C208" t="str">
            <v>330000000009</v>
          </cell>
          <cell r="D208" t="str">
            <v>ТЕЛЕФОН КАНАЛИЗАЦ АТС63-СЕЙФУЛ</v>
          </cell>
          <cell r="E208">
            <v>37777</v>
          </cell>
          <cell r="F208">
            <v>649744.5</v>
          </cell>
          <cell r="G208">
            <v>581521.43000000005</v>
          </cell>
          <cell r="H208">
            <v>0</v>
          </cell>
          <cell r="I208">
            <v>7.02</v>
          </cell>
          <cell r="J208">
            <v>-11370.53</v>
          </cell>
          <cell r="K208">
            <v>570150.9</v>
          </cell>
        </row>
        <row r="209">
          <cell r="A209" t="str">
            <v>12300000</v>
          </cell>
          <cell r="B209" t="str">
            <v>12330100</v>
          </cell>
          <cell r="C209" t="str">
            <v>330000000000</v>
          </cell>
          <cell r="D209" t="str">
            <v>ВОЛОКОННО-ОПТИЧЕСКАЯ ЛС</v>
          </cell>
          <cell r="E209">
            <v>37705</v>
          </cell>
          <cell r="F209">
            <v>2589292.86</v>
          </cell>
          <cell r="G209">
            <v>2157744.2200000002</v>
          </cell>
          <cell r="H209">
            <v>0</v>
          </cell>
          <cell r="I209">
            <v>10</v>
          </cell>
          <cell r="J209">
            <v>-64732.32</v>
          </cell>
          <cell r="K209">
            <v>2093011.9</v>
          </cell>
        </row>
        <row r="210">
          <cell r="A210" t="str">
            <v>12300000</v>
          </cell>
          <cell r="B210" t="str">
            <v>12330100</v>
          </cell>
          <cell r="C210" t="str">
            <v>330000000001</v>
          </cell>
          <cell r="D210" t="str">
            <v>ВОЛОКОННО-ОПТИЧЕСКИЕ ЛС</v>
          </cell>
          <cell r="E210">
            <v>37705</v>
          </cell>
          <cell r="F210">
            <v>2589292.86</v>
          </cell>
          <cell r="G210">
            <v>2157744.2200000002</v>
          </cell>
          <cell r="H210">
            <v>0</v>
          </cell>
          <cell r="I210">
            <v>10</v>
          </cell>
          <cell r="J210">
            <v>-64732.32</v>
          </cell>
          <cell r="K210">
            <v>2093011.9</v>
          </cell>
        </row>
        <row r="211">
          <cell r="A211" t="str">
            <v>12300000</v>
          </cell>
          <cell r="B211" t="str">
            <v>12330100</v>
          </cell>
          <cell r="C211" t="str">
            <v>330000000002</v>
          </cell>
          <cell r="D211" t="str">
            <v>ВОЛОКОННО-ОПТИЧЕСКАЯ ЛС</v>
          </cell>
          <cell r="E211">
            <v>37705</v>
          </cell>
          <cell r="F211">
            <v>5417776</v>
          </cell>
          <cell r="G211">
            <v>4514813.49</v>
          </cell>
          <cell r="H211">
            <v>0</v>
          </cell>
          <cell r="I211">
            <v>10</v>
          </cell>
          <cell r="J211">
            <v>-135444.4</v>
          </cell>
          <cell r="K211">
            <v>4379369.09</v>
          </cell>
        </row>
        <row r="212">
          <cell r="A212" t="str">
            <v>12300000</v>
          </cell>
          <cell r="B212" t="str">
            <v>12330100</v>
          </cell>
          <cell r="C212" t="str">
            <v>330000000003</v>
          </cell>
          <cell r="D212" t="str">
            <v>ШНУР ОПТИВОЛОК ОДНОМОД SC-FС3m</v>
          </cell>
          <cell r="E212">
            <v>37721</v>
          </cell>
          <cell r="F212">
            <v>6396.97</v>
          </cell>
          <cell r="G212">
            <v>5330.97</v>
          </cell>
          <cell r="H212">
            <v>0</v>
          </cell>
          <cell r="I212">
            <v>10</v>
          </cell>
          <cell r="J212">
            <v>-159.93</v>
          </cell>
          <cell r="K212">
            <v>5171.04</v>
          </cell>
        </row>
        <row r="213">
          <cell r="A213" t="str">
            <v>12300000</v>
          </cell>
          <cell r="B213" t="str">
            <v>12330100</v>
          </cell>
          <cell r="C213" t="str">
            <v>330000000004</v>
          </cell>
          <cell r="D213" t="str">
            <v>ШНУР ОПТИВОЛОК ОДНОМОД SC-FС3m</v>
          </cell>
          <cell r="E213">
            <v>37721</v>
          </cell>
          <cell r="F213">
            <v>6396.97</v>
          </cell>
          <cell r="G213">
            <v>5330.97</v>
          </cell>
          <cell r="H213">
            <v>0</v>
          </cell>
          <cell r="I213">
            <v>10</v>
          </cell>
          <cell r="J213">
            <v>-159.93</v>
          </cell>
          <cell r="K213">
            <v>5171.04</v>
          </cell>
        </row>
        <row r="214">
          <cell r="A214" t="str">
            <v>12300000</v>
          </cell>
          <cell r="B214" t="str">
            <v>12330100</v>
          </cell>
          <cell r="C214" t="str">
            <v>330000000005</v>
          </cell>
          <cell r="D214" t="str">
            <v>ШНУР ОПТИВОЛОК ОДНОМОД SC-FС3m</v>
          </cell>
          <cell r="E214">
            <v>37721</v>
          </cell>
          <cell r="F214">
            <v>6396.97</v>
          </cell>
          <cell r="G214">
            <v>5330.97</v>
          </cell>
          <cell r="H214">
            <v>0</v>
          </cell>
          <cell r="I214">
            <v>10</v>
          </cell>
          <cell r="J214">
            <v>-159.93</v>
          </cell>
          <cell r="K214">
            <v>5171.04</v>
          </cell>
        </row>
        <row r="215">
          <cell r="A215" t="str">
            <v>12300000</v>
          </cell>
          <cell r="B215" t="str">
            <v>12330100</v>
          </cell>
          <cell r="C215" t="str">
            <v>330000000006</v>
          </cell>
          <cell r="D215" t="str">
            <v>ШНУР ОПТИВОЛОК ОДНОМОД SC-FС3m</v>
          </cell>
          <cell r="E215">
            <v>37721</v>
          </cell>
          <cell r="F215">
            <v>6396.99</v>
          </cell>
          <cell r="G215">
            <v>5330.99</v>
          </cell>
          <cell r="H215">
            <v>0</v>
          </cell>
          <cell r="I215">
            <v>10</v>
          </cell>
          <cell r="J215">
            <v>-159.93</v>
          </cell>
          <cell r="K215">
            <v>5171.0600000000004</v>
          </cell>
        </row>
        <row r="216">
          <cell r="A216" t="str">
            <v>12300000</v>
          </cell>
          <cell r="B216" t="str">
            <v>12330100</v>
          </cell>
          <cell r="C216" t="str">
            <v>330000000007</v>
          </cell>
          <cell r="D216" t="str">
            <v>ВОЛОКННО-ОПТИЧЕСКАЯ ЛС Сейфулл</v>
          </cell>
          <cell r="E216">
            <v>37736</v>
          </cell>
          <cell r="F216">
            <v>2906603.54</v>
          </cell>
          <cell r="G216">
            <v>2422169.83</v>
          </cell>
          <cell r="H216">
            <v>0</v>
          </cell>
          <cell r="I216">
            <v>10</v>
          </cell>
          <cell r="J216">
            <v>-72665.09</v>
          </cell>
          <cell r="K216">
            <v>2349504.7400000002</v>
          </cell>
        </row>
        <row r="217">
          <cell r="A217" t="str">
            <v>12300000</v>
          </cell>
          <cell r="B217" t="str">
            <v>12330100</v>
          </cell>
          <cell r="C217" t="str">
            <v>330000000008</v>
          </cell>
          <cell r="D217" t="str">
            <v>ШНУР ОДНОМОД ОПТОВОЛ FC-FC-2ШТ</v>
          </cell>
          <cell r="E217">
            <v>37747</v>
          </cell>
          <cell r="F217">
            <v>14074</v>
          </cell>
          <cell r="G217">
            <v>11845.77</v>
          </cell>
          <cell r="H217">
            <v>0</v>
          </cell>
          <cell r="I217">
            <v>10</v>
          </cell>
          <cell r="J217">
            <v>-351.85</v>
          </cell>
          <cell r="K217">
            <v>11493.92</v>
          </cell>
        </row>
        <row r="218">
          <cell r="A218" t="str">
            <v>12300000</v>
          </cell>
          <cell r="B218" t="str">
            <v>12330100</v>
          </cell>
          <cell r="C218" t="str">
            <v>330000000010</v>
          </cell>
          <cell r="D218" t="str">
            <v>СИЛОВАЯ ЛИНИЯ 700м</v>
          </cell>
          <cell r="E218">
            <v>37802</v>
          </cell>
          <cell r="F218">
            <v>24000</v>
          </cell>
          <cell r="G218">
            <v>20400.150000000001</v>
          </cell>
          <cell r="H218">
            <v>0</v>
          </cell>
          <cell r="I218">
            <v>10</v>
          </cell>
          <cell r="J218">
            <v>-600</v>
          </cell>
          <cell r="K218">
            <v>19800.150000000001</v>
          </cell>
        </row>
        <row r="219">
          <cell r="A219" t="str">
            <v>12300000</v>
          </cell>
          <cell r="B219" t="str">
            <v>12330100</v>
          </cell>
          <cell r="C219" t="str">
            <v>330000000011</v>
          </cell>
          <cell r="D219" t="str">
            <v>СИЛОВАЯ ЛИНИЯ 700м</v>
          </cell>
          <cell r="E219">
            <v>37802</v>
          </cell>
          <cell r="F219">
            <v>24000</v>
          </cell>
          <cell r="G219">
            <v>20400.150000000001</v>
          </cell>
          <cell r="H219">
            <v>0</v>
          </cell>
          <cell r="I219">
            <v>10</v>
          </cell>
          <cell r="J219">
            <v>-600</v>
          </cell>
          <cell r="K219">
            <v>19800.150000000001</v>
          </cell>
        </row>
        <row r="220">
          <cell r="A220" t="str">
            <v>12300000</v>
          </cell>
          <cell r="B220" t="str">
            <v>12330100</v>
          </cell>
          <cell r="C220" t="str">
            <v>330000000012</v>
          </cell>
          <cell r="D220" t="str">
            <v>ВОЛОКОН-ОПТИЧЕСКИЙ КАБЕЛЬ ОК4</v>
          </cell>
          <cell r="E220">
            <v>37963</v>
          </cell>
          <cell r="F220">
            <v>1366379.31</v>
          </cell>
          <cell r="G220">
            <v>1229741.48</v>
          </cell>
          <cell r="H220">
            <v>0</v>
          </cell>
          <cell r="I220">
            <v>10</v>
          </cell>
          <cell r="J220">
            <v>-34159.480000000003</v>
          </cell>
          <cell r="K220">
            <v>1195582</v>
          </cell>
        </row>
        <row r="221">
          <cell r="A221" t="str">
            <v>12300000</v>
          </cell>
          <cell r="B221" t="str">
            <v>12330100</v>
          </cell>
          <cell r="C221" t="str">
            <v>330000000013</v>
          </cell>
          <cell r="D221" t="str">
            <v>ОПТИЧЕСКИЙ КАБЕЛЬ ОВ-4</v>
          </cell>
          <cell r="E221">
            <v>38008</v>
          </cell>
          <cell r="F221">
            <v>960108.7</v>
          </cell>
          <cell r="G221">
            <v>872098.83</v>
          </cell>
          <cell r="H221">
            <v>0</v>
          </cell>
          <cell r="I221">
            <v>10</v>
          </cell>
          <cell r="J221">
            <v>-24002.720000000001</v>
          </cell>
          <cell r="K221">
            <v>848096.11</v>
          </cell>
        </row>
        <row r="222">
          <cell r="A222" t="str">
            <v>12300000</v>
          </cell>
          <cell r="B222" t="str">
            <v>12330100</v>
          </cell>
          <cell r="C222" t="str">
            <v>330000000014</v>
          </cell>
          <cell r="D222" t="str">
            <v>CAB-V35-MT V.35 Cable,DTE,MALE</v>
          </cell>
          <cell r="E222">
            <v>38246</v>
          </cell>
          <cell r="F222">
            <v>11826.09</v>
          </cell>
          <cell r="G222">
            <v>11530.46</v>
          </cell>
          <cell r="H222">
            <v>0</v>
          </cell>
          <cell r="I222">
            <v>10</v>
          </cell>
          <cell r="J222">
            <v>-295.64999999999998</v>
          </cell>
          <cell r="K222">
            <v>11234.81</v>
          </cell>
        </row>
        <row r="223">
          <cell r="A223" t="str">
            <v>12300000</v>
          </cell>
          <cell r="B223" t="str">
            <v>12330100</v>
          </cell>
          <cell r="C223" t="str">
            <v>330000000015</v>
          </cell>
          <cell r="D223" t="str">
            <v>CAB-V35-MT V.35 Cable,DTE,MALE</v>
          </cell>
          <cell r="E223">
            <v>38246</v>
          </cell>
          <cell r="F223">
            <v>11826.09</v>
          </cell>
          <cell r="G223">
            <v>11530.46</v>
          </cell>
          <cell r="H223">
            <v>0</v>
          </cell>
          <cell r="I223">
            <v>10</v>
          </cell>
          <cell r="J223">
            <v>-295.64999999999998</v>
          </cell>
          <cell r="K223">
            <v>11234.81</v>
          </cell>
        </row>
        <row r="224">
          <cell r="A224" t="str">
            <v>12300000</v>
          </cell>
          <cell r="B224" t="str">
            <v>12330100</v>
          </cell>
          <cell r="C224" t="str">
            <v>330000000016</v>
          </cell>
          <cell r="D224" t="str">
            <v>CAB-V35-MT V.35 Cable,DTE,MALE</v>
          </cell>
          <cell r="E224">
            <v>38246</v>
          </cell>
          <cell r="F224">
            <v>11826.09</v>
          </cell>
          <cell r="G224">
            <v>11530.46</v>
          </cell>
          <cell r="H224">
            <v>0</v>
          </cell>
          <cell r="I224">
            <v>10</v>
          </cell>
          <cell r="J224">
            <v>-295.64999999999998</v>
          </cell>
          <cell r="K224">
            <v>11234.81</v>
          </cell>
        </row>
        <row r="225">
          <cell r="A225" t="str">
            <v>12300000</v>
          </cell>
          <cell r="B225" t="str">
            <v>12330100</v>
          </cell>
          <cell r="C225" t="str">
            <v>330000000017</v>
          </cell>
          <cell r="D225" t="str">
            <v>CAB-V35-MT V.35 Cable,DTE,MALE</v>
          </cell>
          <cell r="E225">
            <v>38246</v>
          </cell>
          <cell r="F225">
            <v>11826.09</v>
          </cell>
          <cell r="G225">
            <v>11530.46</v>
          </cell>
          <cell r="H225">
            <v>0</v>
          </cell>
          <cell r="I225">
            <v>10</v>
          </cell>
          <cell r="J225">
            <v>-295.64999999999998</v>
          </cell>
          <cell r="K225">
            <v>11234.81</v>
          </cell>
        </row>
        <row r="226">
          <cell r="A226" t="str">
            <v>12300000</v>
          </cell>
          <cell r="B226" t="str">
            <v>12330100</v>
          </cell>
          <cell r="C226" t="str">
            <v>330000000018</v>
          </cell>
          <cell r="D226" t="str">
            <v>CAB-V35-MT V.35 Cable,DTE,MALE</v>
          </cell>
          <cell r="E226">
            <v>38246</v>
          </cell>
          <cell r="F226">
            <v>11826.09</v>
          </cell>
          <cell r="G226">
            <v>11530.46</v>
          </cell>
          <cell r="H226">
            <v>0</v>
          </cell>
          <cell r="I226">
            <v>10</v>
          </cell>
          <cell r="J226">
            <v>-295.64999999999998</v>
          </cell>
          <cell r="K226">
            <v>11234.81</v>
          </cell>
        </row>
        <row r="227">
          <cell r="A227" t="str">
            <v>12300000</v>
          </cell>
          <cell r="B227" t="str">
            <v>12330100</v>
          </cell>
          <cell r="C227" t="str">
            <v>330000000019</v>
          </cell>
          <cell r="D227" t="str">
            <v>CAB-V35-MT V.35 Cable,DTE,MALE</v>
          </cell>
          <cell r="E227">
            <v>38246</v>
          </cell>
          <cell r="F227">
            <v>11826.09</v>
          </cell>
          <cell r="G227">
            <v>11530.46</v>
          </cell>
          <cell r="H227">
            <v>0</v>
          </cell>
          <cell r="I227">
            <v>10</v>
          </cell>
          <cell r="J227">
            <v>-295.64999999999998</v>
          </cell>
          <cell r="K227">
            <v>11234.81</v>
          </cell>
        </row>
        <row r="228">
          <cell r="A228" t="str">
            <v>12300000</v>
          </cell>
          <cell r="B228" t="str">
            <v>12330100</v>
          </cell>
          <cell r="C228" t="str">
            <v>330000000020</v>
          </cell>
          <cell r="D228" t="str">
            <v>CAB-V35-MT V.35 Cable,DTE,MALE</v>
          </cell>
          <cell r="E228">
            <v>38246</v>
          </cell>
          <cell r="F228">
            <v>11826.09</v>
          </cell>
          <cell r="G228">
            <v>11530.46</v>
          </cell>
          <cell r="H228">
            <v>0</v>
          </cell>
          <cell r="I228">
            <v>10</v>
          </cell>
          <cell r="J228">
            <v>-295.64999999999998</v>
          </cell>
          <cell r="K228">
            <v>11234.81</v>
          </cell>
        </row>
        <row r="229">
          <cell r="A229" t="str">
            <v>12300000</v>
          </cell>
          <cell r="B229" t="str">
            <v>12330100</v>
          </cell>
          <cell r="C229" t="str">
            <v>330000000021</v>
          </cell>
          <cell r="D229" t="str">
            <v>CAB-V35-MT V.35 Cable,DTE,MALE</v>
          </cell>
          <cell r="E229">
            <v>38246</v>
          </cell>
          <cell r="F229">
            <v>11826.09</v>
          </cell>
          <cell r="G229">
            <v>11530.46</v>
          </cell>
          <cell r="H229">
            <v>0</v>
          </cell>
          <cell r="I229">
            <v>10</v>
          </cell>
          <cell r="J229">
            <v>-295.64999999999998</v>
          </cell>
          <cell r="K229">
            <v>11234.81</v>
          </cell>
        </row>
        <row r="230">
          <cell r="A230" t="str">
            <v>12300000</v>
          </cell>
          <cell r="B230" t="str">
            <v>12330100</v>
          </cell>
          <cell r="C230" t="str">
            <v>330000000022</v>
          </cell>
          <cell r="D230" t="str">
            <v>CAB-V35-MT V.35 Cable,DTE,MALE</v>
          </cell>
          <cell r="E230">
            <v>38246</v>
          </cell>
          <cell r="F230">
            <v>11826.09</v>
          </cell>
          <cell r="G230">
            <v>11530.46</v>
          </cell>
          <cell r="H230">
            <v>0</v>
          </cell>
          <cell r="I230">
            <v>10</v>
          </cell>
          <cell r="J230">
            <v>-295.64999999999998</v>
          </cell>
          <cell r="K230">
            <v>11234.81</v>
          </cell>
        </row>
        <row r="231">
          <cell r="A231" t="str">
            <v>12300000</v>
          </cell>
          <cell r="B231" t="str">
            <v>12330100</v>
          </cell>
          <cell r="C231" t="str">
            <v>330000000023</v>
          </cell>
          <cell r="D231" t="str">
            <v>CAB-V35-MT V.35 Cable,DTE,MALE</v>
          </cell>
          <cell r="E231">
            <v>38246</v>
          </cell>
          <cell r="F231">
            <v>11826.05</v>
          </cell>
          <cell r="G231">
            <v>11530.42</v>
          </cell>
          <cell r="H231">
            <v>0</v>
          </cell>
          <cell r="I231">
            <v>10</v>
          </cell>
          <cell r="J231">
            <v>-295.64999999999998</v>
          </cell>
          <cell r="K231">
            <v>11234.77</v>
          </cell>
        </row>
        <row r="232">
          <cell r="A232" t="str">
            <v>12300000</v>
          </cell>
          <cell r="B232" t="str">
            <v>12330100</v>
          </cell>
          <cell r="C232" t="str">
            <v>330000000024</v>
          </cell>
          <cell r="D232" t="str">
            <v>ВОЛОКОННО-ОПТИЧЕСКАЯ ЛИНИЯ СВЯ</v>
          </cell>
          <cell r="E232">
            <v>38253</v>
          </cell>
          <cell r="F232">
            <v>7640947.8499999996</v>
          </cell>
          <cell r="G232">
            <v>7449924.1799999997</v>
          </cell>
          <cell r="H232">
            <v>0</v>
          </cell>
          <cell r="I232">
            <v>10</v>
          </cell>
          <cell r="J232">
            <v>-191023.7</v>
          </cell>
          <cell r="K232">
            <v>7258900.4800000004</v>
          </cell>
        </row>
        <row r="233">
          <cell r="A233" t="str">
            <v>12300000</v>
          </cell>
          <cell r="B233" t="str">
            <v>12330100</v>
          </cell>
          <cell r="C233" t="str">
            <v>330000000025</v>
          </cell>
          <cell r="D233" t="str">
            <v>CAB-V35-MT V.35 Cable,DTE,MALE</v>
          </cell>
          <cell r="E233">
            <v>38246</v>
          </cell>
          <cell r="F233">
            <v>11826.09</v>
          </cell>
          <cell r="G233">
            <v>11530.46</v>
          </cell>
          <cell r="H233">
            <v>0</v>
          </cell>
          <cell r="I233">
            <v>10</v>
          </cell>
          <cell r="J233">
            <v>-295.64999999999998</v>
          </cell>
          <cell r="K233">
            <v>11234.81</v>
          </cell>
        </row>
        <row r="234">
          <cell r="A234" t="str">
            <v>12300000</v>
          </cell>
          <cell r="B234" t="str">
            <v>12330100</v>
          </cell>
          <cell r="C234" t="str">
            <v>330000000026</v>
          </cell>
          <cell r="D234" t="str">
            <v>CAB-V35-MT V.35 Cable,DTE,MALE</v>
          </cell>
          <cell r="E234">
            <v>38246</v>
          </cell>
          <cell r="F234">
            <v>11826.09</v>
          </cell>
          <cell r="G234">
            <v>11530.46</v>
          </cell>
          <cell r="H234">
            <v>0</v>
          </cell>
          <cell r="I234">
            <v>10</v>
          </cell>
          <cell r="J234">
            <v>-295.64999999999998</v>
          </cell>
          <cell r="K234">
            <v>11234.81</v>
          </cell>
        </row>
        <row r="235">
          <cell r="A235" t="str">
            <v>12300000</v>
          </cell>
          <cell r="B235" t="str">
            <v>12340000</v>
          </cell>
          <cell r="C235" t="str">
            <v>340000000000</v>
          </cell>
          <cell r="D235" t="str">
            <v>ЩИТ ЩО-70-03</v>
          </cell>
          <cell r="E235">
            <v>36541</v>
          </cell>
          <cell r="F235">
            <v>30000</v>
          </cell>
          <cell r="G235">
            <v>13166.31</v>
          </cell>
          <cell r="H235">
            <v>0</v>
          </cell>
          <cell r="I235">
            <v>12.5</v>
          </cell>
          <cell r="J235">
            <v>-937.5</v>
          </cell>
          <cell r="K235">
            <v>12228.81</v>
          </cell>
        </row>
        <row r="236">
          <cell r="A236" t="str">
            <v>12300000</v>
          </cell>
          <cell r="B236" t="str">
            <v>12340000</v>
          </cell>
          <cell r="C236" t="str">
            <v>340000000001</v>
          </cell>
          <cell r="D236" t="str">
            <v>ЩИТ ЩО-70-03</v>
          </cell>
          <cell r="E236">
            <v>36541</v>
          </cell>
          <cell r="F236">
            <v>30000</v>
          </cell>
          <cell r="G236">
            <v>13166.31</v>
          </cell>
          <cell r="H236">
            <v>0</v>
          </cell>
          <cell r="I236">
            <v>12.5</v>
          </cell>
          <cell r="J236">
            <v>-937.5</v>
          </cell>
          <cell r="K236">
            <v>12228.81</v>
          </cell>
        </row>
        <row r="237">
          <cell r="A237" t="str">
            <v>12300000</v>
          </cell>
          <cell r="B237" t="str">
            <v>12340000</v>
          </cell>
          <cell r="C237" t="str">
            <v>340000000002</v>
          </cell>
          <cell r="D237" t="str">
            <v>АККУМУЛЯТОР 67043</v>
          </cell>
          <cell r="E237">
            <v>36644</v>
          </cell>
          <cell r="F237">
            <v>18333.3</v>
          </cell>
          <cell r="G237">
            <v>8351.9699999999993</v>
          </cell>
          <cell r="H237">
            <v>0</v>
          </cell>
          <cell r="I237">
            <v>12.5</v>
          </cell>
          <cell r="J237">
            <v>-572.91999999999996</v>
          </cell>
          <cell r="K237">
            <v>7779.05</v>
          </cell>
        </row>
        <row r="238">
          <cell r="A238" t="str">
            <v>12300000</v>
          </cell>
          <cell r="B238" t="str">
            <v>12340000</v>
          </cell>
          <cell r="C238" t="str">
            <v>340000000003</v>
          </cell>
          <cell r="D238" t="str">
            <v>КАБЕЛЬН КАНАЛ ДЛЯ ПИТ КОМ ШЫМК</v>
          </cell>
          <cell r="E238">
            <v>36665</v>
          </cell>
          <cell r="F238">
            <v>81284</v>
          </cell>
          <cell r="G238">
            <v>37479.910000000003</v>
          </cell>
          <cell r="H238">
            <v>0</v>
          </cell>
          <cell r="I238">
            <v>12.5</v>
          </cell>
          <cell r="J238">
            <v>-2540.13</v>
          </cell>
          <cell r="K238">
            <v>34939.78</v>
          </cell>
        </row>
        <row r="239">
          <cell r="A239" t="str">
            <v>12300000</v>
          </cell>
          <cell r="B239" t="str">
            <v>12340000</v>
          </cell>
          <cell r="C239" t="str">
            <v>340000000004</v>
          </cell>
          <cell r="D239" t="str">
            <v>POWER SUP CABLE OF BASE STATIO КАБЕЛЬ ПИТ</v>
          </cell>
          <cell r="E239">
            <v>36692</v>
          </cell>
          <cell r="F239">
            <v>41250</v>
          </cell>
          <cell r="G239">
            <v>19249.849999999999</v>
          </cell>
          <cell r="H239">
            <v>0</v>
          </cell>
          <cell r="I239">
            <v>12.5</v>
          </cell>
          <cell r="J239">
            <v>-1289.06</v>
          </cell>
          <cell r="K239">
            <v>17960.79</v>
          </cell>
        </row>
        <row r="240">
          <cell r="A240" t="str">
            <v>12300000</v>
          </cell>
          <cell r="B240" t="str">
            <v>12340000</v>
          </cell>
          <cell r="C240" t="str">
            <v>340000000005</v>
          </cell>
          <cell r="D240" t="str">
            <v>POWER SUP CABLE OF BASE STATIO КАБЕЛЬ ПИТ</v>
          </cell>
          <cell r="E240">
            <v>36705</v>
          </cell>
          <cell r="F240">
            <v>9375</v>
          </cell>
          <cell r="G240">
            <v>4375.38</v>
          </cell>
          <cell r="H240">
            <v>0</v>
          </cell>
          <cell r="I240">
            <v>12.5</v>
          </cell>
          <cell r="J240">
            <v>-292.97000000000003</v>
          </cell>
          <cell r="K240">
            <v>4082.41</v>
          </cell>
        </row>
        <row r="241">
          <cell r="A241" t="str">
            <v>12300000</v>
          </cell>
          <cell r="B241" t="str">
            <v>12340000</v>
          </cell>
          <cell r="C241" t="str">
            <v>340000000006</v>
          </cell>
          <cell r="D241" t="str">
            <v>TRANSFORMER SUBSTATION</v>
          </cell>
          <cell r="E241">
            <v>36777</v>
          </cell>
          <cell r="F241">
            <v>1158714.67</v>
          </cell>
          <cell r="G241">
            <v>599871.06999999995</v>
          </cell>
          <cell r="H241">
            <v>0</v>
          </cell>
          <cell r="I241">
            <v>12.5</v>
          </cell>
          <cell r="J241">
            <v>-36209.83</v>
          </cell>
          <cell r="K241">
            <v>563661.24</v>
          </cell>
        </row>
        <row r="242">
          <cell r="A242" t="str">
            <v>12300000</v>
          </cell>
          <cell r="B242" t="str">
            <v>12340000</v>
          </cell>
          <cell r="C242" t="str">
            <v>340000000007</v>
          </cell>
          <cell r="D242" t="str">
            <v>CONDITIONER DAEWOO-DSB090LH</v>
          </cell>
          <cell r="E242">
            <v>36903</v>
          </cell>
          <cell r="F242">
            <v>141240</v>
          </cell>
          <cell r="G242">
            <v>2943.48</v>
          </cell>
          <cell r="H242">
            <v>0</v>
          </cell>
          <cell r="I242">
            <v>12.5</v>
          </cell>
          <cell r="J242">
            <v>-2943.48</v>
          </cell>
          <cell r="K242">
            <v>0</v>
          </cell>
        </row>
        <row r="243">
          <cell r="A243" t="str">
            <v>12300000</v>
          </cell>
          <cell r="B243" t="str">
            <v>12340000</v>
          </cell>
          <cell r="C243" t="str">
            <v>340000000008</v>
          </cell>
          <cell r="D243" t="str">
            <v>HEAT VENTILATOR  ДИО 250\ТЕПЛОВОЙ</v>
          </cell>
          <cell r="E243">
            <v>36922</v>
          </cell>
          <cell r="F243">
            <v>9110.24</v>
          </cell>
          <cell r="G243">
            <v>191.01</v>
          </cell>
          <cell r="H243">
            <v>0</v>
          </cell>
          <cell r="I243">
            <v>12.5</v>
          </cell>
          <cell r="J243">
            <v>-191.01</v>
          </cell>
          <cell r="K243">
            <v>0</v>
          </cell>
        </row>
        <row r="244">
          <cell r="A244" t="str">
            <v>12300000</v>
          </cell>
          <cell r="B244" t="str">
            <v>12340000</v>
          </cell>
          <cell r="C244" t="str">
            <v>340000000009</v>
          </cell>
          <cell r="D244" t="str">
            <v>CONVERTER CLIME 240\КОНВЕРТОР</v>
          </cell>
          <cell r="E244">
            <v>36922</v>
          </cell>
          <cell r="F244">
            <v>9620</v>
          </cell>
          <cell r="G244">
            <v>201.4</v>
          </cell>
          <cell r="H244">
            <v>0</v>
          </cell>
          <cell r="I244">
            <v>12.5</v>
          </cell>
          <cell r="J244">
            <v>-201.4</v>
          </cell>
          <cell r="K244">
            <v>0</v>
          </cell>
        </row>
        <row r="245">
          <cell r="A245" t="str">
            <v>12300000</v>
          </cell>
          <cell r="B245" t="str">
            <v>12340000</v>
          </cell>
          <cell r="C245" t="str">
            <v>340000000010</v>
          </cell>
          <cell r="D245" t="str">
            <v>CONVERTER CLIME 240\КОНВЕРТОР</v>
          </cell>
          <cell r="E245">
            <v>36922</v>
          </cell>
          <cell r="F245">
            <v>9620</v>
          </cell>
          <cell r="G245">
            <v>201.4</v>
          </cell>
          <cell r="H245">
            <v>0</v>
          </cell>
          <cell r="I245">
            <v>12.5</v>
          </cell>
          <cell r="J245">
            <v>-201.4</v>
          </cell>
          <cell r="K245">
            <v>0</v>
          </cell>
        </row>
        <row r="246">
          <cell r="A246" t="str">
            <v>12300000</v>
          </cell>
          <cell r="B246" t="str">
            <v>12340000</v>
          </cell>
          <cell r="C246" t="str">
            <v>340000000011</v>
          </cell>
          <cell r="D246" t="str">
            <v>CONVERTER CLIME 240\КОНВЕРТОР</v>
          </cell>
          <cell r="E246">
            <v>36922</v>
          </cell>
          <cell r="F246">
            <v>9620</v>
          </cell>
          <cell r="G246">
            <v>201.4</v>
          </cell>
          <cell r="H246">
            <v>0</v>
          </cell>
          <cell r="I246">
            <v>12.5</v>
          </cell>
          <cell r="J246">
            <v>-201.4</v>
          </cell>
          <cell r="K246">
            <v>0</v>
          </cell>
        </row>
        <row r="247">
          <cell r="A247" t="str">
            <v>12300000</v>
          </cell>
          <cell r="B247" t="str">
            <v>12340000</v>
          </cell>
          <cell r="C247" t="str">
            <v>340000000012</v>
          </cell>
          <cell r="D247" t="str">
            <v>CONVERTER CLIME 240\КОНВЕРТОР</v>
          </cell>
          <cell r="E247">
            <v>36922</v>
          </cell>
          <cell r="F247">
            <v>9620</v>
          </cell>
          <cell r="G247">
            <v>201.4</v>
          </cell>
          <cell r="H247">
            <v>0</v>
          </cell>
          <cell r="I247">
            <v>12.5</v>
          </cell>
          <cell r="J247">
            <v>-201.4</v>
          </cell>
          <cell r="K247">
            <v>0</v>
          </cell>
        </row>
        <row r="248">
          <cell r="A248" t="str">
            <v>12300000</v>
          </cell>
          <cell r="B248" t="str">
            <v>12340000</v>
          </cell>
          <cell r="C248" t="str">
            <v>340000000013</v>
          </cell>
          <cell r="D248" t="str">
            <v>CONVERTER CLIME 240\КОНВЕРТОР</v>
          </cell>
          <cell r="E248">
            <v>36922</v>
          </cell>
          <cell r="F248">
            <v>9620</v>
          </cell>
          <cell r="G248">
            <v>201.4</v>
          </cell>
          <cell r="H248">
            <v>0</v>
          </cell>
          <cell r="I248">
            <v>12.5</v>
          </cell>
          <cell r="J248">
            <v>-201.4</v>
          </cell>
          <cell r="K248">
            <v>0</v>
          </cell>
        </row>
        <row r="249">
          <cell r="A249" t="str">
            <v>12300000</v>
          </cell>
          <cell r="B249" t="str">
            <v>12340000</v>
          </cell>
          <cell r="C249" t="str">
            <v>340000000014</v>
          </cell>
          <cell r="D249" t="str">
            <v>CONVERTER CLIME 240\КОНВЕРТОР</v>
          </cell>
          <cell r="E249">
            <v>36922</v>
          </cell>
          <cell r="F249">
            <v>9620</v>
          </cell>
          <cell r="G249">
            <v>201.4</v>
          </cell>
          <cell r="H249">
            <v>0</v>
          </cell>
          <cell r="I249">
            <v>12.5</v>
          </cell>
          <cell r="J249">
            <v>-201.4</v>
          </cell>
          <cell r="K249">
            <v>0</v>
          </cell>
        </row>
        <row r="250">
          <cell r="A250" t="str">
            <v>12300000</v>
          </cell>
          <cell r="B250" t="str">
            <v>12340000</v>
          </cell>
          <cell r="C250" t="str">
            <v>340000000015</v>
          </cell>
          <cell r="D250" t="str">
            <v>CONVERTER CLIME 240\КОНВЕРТОР</v>
          </cell>
          <cell r="E250">
            <v>36922</v>
          </cell>
          <cell r="F250">
            <v>9620</v>
          </cell>
          <cell r="G250">
            <v>201.4</v>
          </cell>
          <cell r="H250">
            <v>0</v>
          </cell>
          <cell r="I250">
            <v>12.5</v>
          </cell>
          <cell r="J250">
            <v>-201.4</v>
          </cell>
          <cell r="K250">
            <v>0</v>
          </cell>
        </row>
        <row r="251">
          <cell r="A251" t="str">
            <v>12300000</v>
          </cell>
          <cell r="B251" t="str">
            <v>12340000</v>
          </cell>
          <cell r="C251" t="str">
            <v>340000000016</v>
          </cell>
          <cell r="D251" t="str">
            <v>CONVERTER CLIME 240\КОНВЕРТОР</v>
          </cell>
          <cell r="E251">
            <v>36922</v>
          </cell>
          <cell r="F251">
            <v>9620</v>
          </cell>
          <cell r="G251">
            <v>201.4</v>
          </cell>
          <cell r="H251">
            <v>0</v>
          </cell>
          <cell r="I251">
            <v>12.5</v>
          </cell>
          <cell r="J251">
            <v>-201.4</v>
          </cell>
          <cell r="K251">
            <v>0</v>
          </cell>
        </row>
        <row r="252">
          <cell r="A252" t="str">
            <v>12300000</v>
          </cell>
          <cell r="B252" t="str">
            <v>12340000</v>
          </cell>
          <cell r="C252" t="str">
            <v>340000000017</v>
          </cell>
          <cell r="D252" t="str">
            <v>CONVERTER CLIME 240\КОНВЕРТОР</v>
          </cell>
          <cell r="E252">
            <v>36922</v>
          </cell>
          <cell r="F252">
            <v>9620</v>
          </cell>
          <cell r="G252">
            <v>201.4</v>
          </cell>
          <cell r="H252">
            <v>0</v>
          </cell>
          <cell r="I252">
            <v>12.5</v>
          </cell>
          <cell r="J252">
            <v>-201.4</v>
          </cell>
          <cell r="K252">
            <v>0</v>
          </cell>
        </row>
        <row r="253">
          <cell r="A253" t="str">
            <v>12300000</v>
          </cell>
          <cell r="B253" t="str">
            <v>12340000</v>
          </cell>
          <cell r="C253" t="str">
            <v>340000000018</v>
          </cell>
          <cell r="D253" t="str">
            <v>CONVERTER CLIME 240\КОНВЕРТОР</v>
          </cell>
          <cell r="E253">
            <v>36922</v>
          </cell>
          <cell r="F253">
            <v>9620</v>
          </cell>
          <cell r="G253">
            <v>201.4</v>
          </cell>
          <cell r="H253">
            <v>0</v>
          </cell>
          <cell r="I253">
            <v>12.5</v>
          </cell>
          <cell r="J253">
            <v>-201.4</v>
          </cell>
          <cell r="K253">
            <v>0</v>
          </cell>
        </row>
        <row r="254">
          <cell r="A254" t="str">
            <v>12300000</v>
          </cell>
          <cell r="B254" t="str">
            <v>12340000</v>
          </cell>
          <cell r="C254" t="str">
            <v>340000000019</v>
          </cell>
          <cell r="D254" t="str">
            <v>CONVERTER CLIME 240\КОНВЕРТОР</v>
          </cell>
          <cell r="E254">
            <v>36922</v>
          </cell>
          <cell r="F254">
            <v>9620</v>
          </cell>
          <cell r="G254">
            <v>201.4</v>
          </cell>
          <cell r="H254">
            <v>0</v>
          </cell>
          <cell r="I254">
            <v>12.5</v>
          </cell>
          <cell r="J254">
            <v>-201.4</v>
          </cell>
          <cell r="K254">
            <v>0</v>
          </cell>
        </row>
        <row r="255">
          <cell r="A255" t="str">
            <v>12300000</v>
          </cell>
          <cell r="B255" t="str">
            <v>12340000</v>
          </cell>
          <cell r="C255" t="str">
            <v>340000000020</v>
          </cell>
          <cell r="D255" t="str">
            <v>CONVERTER CLIME 240\КОНВЕРТОР</v>
          </cell>
          <cell r="E255">
            <v>36922</v>
          </cell>
          <cell r="F255">
            <v>9620</v>
          </cell>
          <cell r="G255">
            <v>201.4</v>
          </cell>
          <cell r="H255">
            <v>0</v>
          </cell>
          <cell r="I255">
            <v>12.5</v>
          </cell>
          <cell r="J255">
            <v>-201.4</v>
          </cell>
          <cell r="K255">
            <v>0</v>
          </cell>
        </row>
        <row r="256">
          <cell r="A256" t="str">
            <v>12300000</v>
          </cell>
          <cell r="B256" t="str">
            <v>12340000</v>
          </cell>
          <cell r="C256" t="str">
            <v>340000000021</v>
          </cell>
          <cell r="D256" t="str">
            <v>CONVERTER CLIME 240\КОНВЕРТОР</v>
          </cell>
          <cell r="E256">
            <v>36922</v>
          </cell>
          <cell r="F256">
            <v>9620</v>
          </cell>
          <cell r="G256">
            <v>201.4</v>
          </cell>
          <cell r="H256">
            <v>0</v>
          </cell>
          <cell r="I256">
            <v>12.5</v>
          </cell>
          <cell r="J256">
            <v>-201.4</v>
          </cell>
          <cell r="K256">
            <v>0</v>
          </cell>
        </row>
        <row r="257">
          <cell r="A257" t="str">
            <v>12300000</v>
          </cell>
          <cell r="B257" t="str">
            <v>12340000</v>
          </cell>
          <cell r="C257" t="str">
            <v>340000000022</v>
          </cell>
          <cell r="D257" t="str">
            <v>CONVERTER CLIME 240\КОНВЕРТОР</v>
          </cell>
          <cell r="E257">
            <v>36922</v>
          </cell>
          <cell r="F257">
            <v>9620</v>
          </cell>
          <cell r="G257">
            <v>201.4</v>
          </cell>
          <cell r="H257">
            <v>0</v>
          </cell>
          <cell r="I257">
            <v>12.5</v>
          </cell>
          <cell r="J257">
            <v>-201.4</v>
          </cell>
          <cell r="K257">
            <v>0</v>
          </cell>
        </row>
        <row r="258">
          <cell r="A258" t="str">
            <v>12300000</v>
          </cell>
          <cell r="B258" t="str">
            <v>12340000</v>
          </cell>
          <cell r="C258" t="str">
            <v>340000000023</v>
          </cell>
          <cell r="D258" t="str">
            <v>HEAT VENTILATOR  SIEMENS B\ТЕПЛОВОЙ</v>
          </cell>
          <cell r="E258">
            <v>36938</v>
          </cell>
          <cell r="F258">
            <v>6250</v>
          </cell>
          <cell r="G258">
            <v>261.37</v>
          </cell>
          <cell r="H258">
            <v>0</v>
          </cell>
          <cell r="I258">
            <v>12.5</v>
          </cell>
          <cell r="J258">
            <v>-195.31</v>
          </cell>
          <cell r="K258">
            <v>66.06</v>
          </cell>
        </row>
        <row r="259">
          <cell r="A259" t="str">
            <v>12300000</v>
          </cell>
          <cell r="B259" t="str">
            <v>12340000</v>
          </cell>
          <cell r="C259" t="str">
            <v>340000000024</v>
          </cell>
          <cell r="D259" t="str">
            <v>HEAT VENTILATOR  SIEMENS B\ТЕПЛОВОЙ</v>
          </cell>
          <cell r="E259">
            <v>36938</v>
          </cell>
          <cell r="F259">
            <v>6250</v>
          </cell>
          <cell r="G259">
            <v>261.37</v>
          </cell>
          <cell r="H259">
            <v>0</v>
          </cell>
          <cell r="I259">
            <v>12.5</v>
          </cell>
          <cell r="J259">
            <v>-195.31</v>
          </cell>
          <cell r="K259">
            <v>66.06</v>
          </cell>
        </row>
        <row r="260">
          <cell r="A260" t="str">
            <v>12300000</v>
          </cell>
          <cell r="B260" t="str">
            <v>12340000</v>
          </cell>
          <cell r="C260" t="str">
            <v>340000000025</v>
          </cell>
          <cell r="D260" t="str">
            <v>HEAT VENTILATOR  SIEMENS B\ТЕПЛОВОЙ</v>
          </cell>
          <cell r="E260">
            <v>36938</v>
          </cell>
          <cell r="F260">
            <v>6250</v>
          </cell>
          <cell r="G260">
            <v>261.37</v>
          </cell>
          <cell r="H260">
            <v>0</v>
          </cell>
          <cell r="I260">
            <v>12.5</v>
          </cell>
          <cell r="J260">
            <v>-195.31</v>
          </cell>
          <cell r="K260">
            <v>66.06</v>
          </cell>
        </row>
        <row r="261">
          <cell r="A261" t="str">
            <v>12300000</v>
          </cell>
          <cell r="B261" t="str">
            <v>12340000</v>
          </cell>
          <cell r="C261" t="str">
            <v>340000000026</v>
          </cell>
          <cell r="D261" t="str">
            <v>HEAT VENTILATOR  SIEMENS B\ТЕПЛОВОЙ</v>
          </cell>
          <cell r="E261">
            <v>36938</v>
          </cell>
          <cell r="F261">
            <v>6250</v>
          </cell>
          <cell r="G261">
            <v>261.37</v>
          </cell>
          <cell r="H261">
            <v>0</v>
          </cell>
          <cell r="I261">
            <v>12.5</v>
          </cell>
          <cell r="J261">
            <v>-195.31</v>
          </cell>
          <cell r="K261">
            <v>66.06</v>
          </cell>
        </row>
        <row r="262">
          <cell r="A262" t="str">
            <v>12300000</v>
          </cell>
          <cell r="B262" t="str">
            <v>12340000</v>
          </cell>
          <cell r="C262" t="str">
            <v>340000000027</v>
          </cell>
          <cell r="D262" t="str">
            <v>DIESEL GENERATING SET S X 15</v>
          </cell>
          <cell r="E262">
            <v>36963</v>
          </cell>
          <cell r="F262">
            <v>621043.71</v>
          </cell>
          <cell r="G262">
            <v>329929.94</v>
          </cell>
          <cell r="H262">
            <v>0</v>
          </cell>
          <cell r="I262">
            <v>12.5</v>
          </cell>
          <cell r="J262">
            <v>-19407.62</v>
          </cell>
          <cell r="K262">
            <v>310522.32</v>
          </cell>
        </row>
        <row r="263">
          <cell r="A263" t="str">
            <v>12300000</v>
          </cell>
          <cell r="B263" t="str">
            <v>12340000</v>
          </cell>
          <cell r="C263" t="str">
            <v>340000000028</v>
          </cell>
          <cell r="D263" t="str">
            <v>CONDITIONER SANYO SAP-K181GJHA</v>
          </cell>
          <cell r="E263">
            <v>36965</v>
          </cell>
          <cell r="F263">
            <v>220081.3</v>
          </cell>
          <cell r="G263">
            <v>13756.02</v>
          </cell>
          <cell r="H263">
            <v>0</v>
          </cell>
          <cell r="I263">
            <v>12.5</v>
          </cell>
          <cell r="J263">
            <v>-6877.54</v>
          </cell>
          <cell r="K263">
            <v>6878.48</v>
          </cell>
        </row>
        <row r="264">
          <cell r="A264" t="str">
            <v>12300000</v>
          </cell>
          <cell r="B264" t="str">
            <v>12340000</v>
          </cell>
          <cell r="C264" t="str">
            <v>340000000029</v>
          </cell>
          <cell r="D264" t="str">
            <v>CONDITIONER SANYO SAP-K181GJHA</v>
          </cell>
          <cell r="E264">
            <v>36965</v>
          </cell>
          <cell r="F264">
            <v>220081.3</v>
          </cell>
          <cell r="G264">
            <v>13756.02</v>
          </cell>
          <cell r="H264">
            <v>0</v>
          </cell>
          <cell r="I264">
            <v>12.5</v>
          </cell>
          <cell r="J264">
            <v>-6877.54</v>
          </cell>
          <cell r="K264">
            <v>6878.48</v>
          </cell>
        </row>
        <row r="265">
          <cell r="A265" t="str">
            <v>12300000</v>
          </cell>
          <cell r="B265" t="str">
            <v>12340000</v>
          </cell>
          <cell r="C265" t="str">
            <v>340000000030</v>
          </cell>
          <cell r="D265" t="str">
            <v>CONDITIONER SANYO SAP-K181GJHA</v>
          </cell>
          <cell r="E265">
            <v>36965</v>
          </cell>
          <cell r="F265">
            <v>220081.3</v>
          </cell>
          <cell r="G265">
            <v>13756.02</v>
          </cell>
          <cell r="H265">
            <v>0</v>
          </cell>
          <cell r="I265">
            <v>12.5</v>
          </cell>
          <cell r="J265">
            <v>-6877.54</v>
          </cell>
          <cell r="K265">
            <v>6878.48</v>
          </cell>
        </row>
        <row r="266">
          <cell r="A266" t="str">
            <v>12300000</v>
          </cell>
          <cell r="B266" t="str">
            <v>12340000</v>
          </cell>
          <cell r="C266" t="str">
            <v>340000000031</v>
          </cell>
          <cell r="D266" t="str">
            <v>CONDITIONER SANYO SAP-K181GJHA</v>
          </cell>
          <cell r="E266">
            <v>36965</v>
          </cell>
          <cell r="F266">
            <v>220081.3</v>
          </cell>
          <cell r="G266">
            <v>13756.02</v>
          </cell>
          <cell r="H266">
            <v>0</v>
          </cell>
          <cell r="I266">
            <v>12.5</v>
          </cell>
          <cell r="J266">
            <v>-6877.54</v>
          </cell>
          <cell r="K266">
            <v>6878.48</v>
          </cell>
        </row>
        <row r="267">
          <cell r="A267" t="str">
            <v>12300000</v>
          </cell>
          <cell r="B267" t="str">
            <v>12340000</v>
          </cell>
          <cell r="C267" t="str">
            <v>340000000032</v>
          </cell>
          <cell r="D267" t="str">
            <v>CONDITIONER SANYO SAP-K181GJHA</v>
          </cell>
          <cell r="E267">
            <v>36965</v>
          </cell>
          <cell r="F267">
            <v>220081.3</v>
          </cell>
          <cell r="G267">
            <v>13756.02</v>
          </cell>
          <cell r="H267">
            <v>0</v>
          </cell>
          <cell r="I267">
            <v>12.5</v>
          </cell>
          <cell r="J267">
            <v>-6877.54</v>
          </cell>
          <cell r="K267">
            <v>6878.48</v>
          </cell>
        </row>
        <row r="268">
          <cell r="A268" t="str">
            <v>12300000</v>
          </cell>
          <cell r="B268" t="str">
            <v>12340000</v>
          </cell>
          <cell r="C268" t="str">
            <v>340000000033</v>
          </cell>
          <cell r="D268" t="str">
            <v>CONDITIONER SANYO SAP-K181GJHA</v>
          </cell>
          <cell r="E268">
            <v>36965</v>
          </cell>
          <cell r="F268">
            <v>220081.3</v>
          </cell>
          <cell r="G268">
            <v>13756.02</v>
          </cell>
          <cell r="H268">
            <v>0</v>
          </cell>
          <cell r="I268">
            <v>12.5</v>
          </cell>
          <cell r="J268">
            <v>-6877.54</v>
          </cell>
          <cell r="K268">
            <v>6878.48</v>
          </cell>
        </row>
        <row r="269">
          <cell r="A269" t="str">
            <v>12300000</v>
          </cell>
          <cell r="B269" t="str">
            <v>12340000</v>
          </cell>
          <cell r="C269" t="str">
            <v>340000000034</v>
          </cell>
          <cell r="D269" t="str">
            <v>CONDITIONER SANYO SAP-K181GJHA</v>
          </cell>
          <cell r="E269">
            <v>36965</v>
          </cell>
          <cell r="F269">
            <v>220081.3</v>
          </cell>
          <cell r="G269">
            <v>13756.02</v>
          </cell>
          <cell r="H269">
            <v>0</v>
          </cell>
          <cell r="I269">
            <v>12.5</v>
          </cell>
          <cell r="J269">
            <v>-6877.54</v>
          </cell>
          <cell r="K269">
            <v>6878.48</v>
          </cell>
        </row>
        <row r="270">
          <cell r="A270" t="str">
            <v>12300000</v>
          </cell>
          <cell r="B270" t="str">
            <v>12340000</v>
          </cell>
          <cell r="C270" t="str">
            <v>340000000035</v>
          </cell>
          <cell r="D270" t="str">
            <v>CONDITIONER SANYO SAP-K181GJHA</v>
          </cell>
          <cell r="E270">
            <v>36965</v>
          </cell>
          <cell r="F270">
            <v>220081.3</v>
          </cell>
          <cell r="G270">
            <v>13756.02</v>
          </cell>
          <cell r="H270">
            <v>0</v>
          </cell>
          <cell r="I270">
            <v>12.5</v>
          </cell>
          <cell r="J270">
            <v>-6877.54</v>
          </cell>
          <cell r="K270">
            <v>6878.48</v>
          </cell>
        </row>
        <row r="271">
          <cell r="A271" t="str">
            <v>12300000</v>
          </cell>
          <cell r="B271" t="str">
            <v>12340000</v>
          </cell>
          <cell r="C271" t="str">
            <v>340000000036</v>
          </cell>
          <cell r="D271" t="str">
            <v>CONDITIONER SANYO SAP-K181GJHA</v>
          </cell>
          <cell r="E271">
            <v>36965</v>
          </cell>
          <cell r="F271">
            <v>220081.3</v>
          </cell>
          <cell r="G271">
            <v>13756.02</v>
          </cell>
          <cell r="H271">
            <v>0</v>
          </cell>
          <cell r="I271">
            <v>12.5</v>
          </cell>
          <cell r="J271">
            <v>-6877.54</v>
          </cell>
          <cell r="K271">
            <v>6878.48</v>
          </cell>
        </row>
        <row r="272">
          <cell r="A272" t="str">
            <v>12300000</v>
          </cell>
          <cell r="B272" t="str">
            <v>12340000</v>
          </cell>
          <cell r="C272" t="str">
            <v>340000000037</v>
          </cell>
          <cell r="D272" t="str">
            <v>CONDITIONER SANYO SAP-K181GJHA</v>
          </cell>
          <cell r="E272">
            <v>36965</v>
          </cell>
          <cell r="F272">
            <v>220081.3</v>
          </cell>
          <cell r="G272">
            <v>13756.02</v>
          </cell>
          <cell r="H272">
            <v>0</v>
          </cell>
          <cell r="I272">
            <v>12.5</v>
          </cell>
          <cell r="J272">
            <v>-6877.54</v>
          </cell>
          <cell r="K272">
            <v>6878.48</v>
          </cell>
        </row>
        <row r="273">
          <cell r="A273" t="str">
            <v>12300000</v>
          </cell>
          <cell r="B273" t="str">
            <v>12340000</v>
          </cell>
          <cell r="C273" t="str">
            <v>340000000038</v>
          </cell>
          <cell r="D273" t="str">
            <v>CONDITIONER SANYO SAP-K241GHA</v>
          </cell>
          <cell r="E273">
            <v>36991</v>
          </cell>
          <cell r="F273">
            <v>330750</v>
          </cell>
          <cell r="G273">
            <v>27563.42</v>
          </cell>
          <cell r="H273">
            <v>0</v>
          </cell>
          <cell r="I273">
            <v>12.5</v>
          </cell>
          <cell r="J273">
            <v>-10335.94</v>
          </cell>
          <cell r="K273">
            <v>17227.48</v>
          </cell>
        </row>
        <row r="274">
          <cell r="A274" t="str">
            <v>12300000</v>
          </cell>
          <cell r="B274" t="str">
            <v>12340000</v>
          </cell>
          <cell r="C274" t="str">
            <v>340000000039</v>
          </cell>
          <cell r="D274" t="str">
            <v>CONDITIONER SANYO SAP-K181GJHA</v>
          </cell>
          <cell r="E274">
            <v>36997</v>
          </cell>
          <cell r="F274">
            <v>211469.4</v>
          </cell>
          <cell r="G274">
            <v>22648.11</v>
          </cell>
          <cell r="H274">
            <v>0</v>
          </cell>
          <cell r="I274">
            <v>12.5</v>
          </cell>
          <cell r="J274">
            <v>-6608.42</v>
          </cell>
          <cell r="K274">
            <v>16039.69</v>
          </cell>
        </row>
        <row r="275">
          <cell r="A275" t="str">
            <v>12300000</v>
          </cell>
          <cell r="B275" t="str">
            <v>12340000</v>
          </cell>
          <cell r="C275" t="str">
            <v>340000000040</v>
          </cell>
          <cell r="D275" t="str">
            <v>CONDITIONER SANYO SAP-K181GJHA</v>
          </cell>
          <cell r="E275">
            <v>36997</v>
          </cell>
          <cell r="F275">
            <v>211469.4</v>
          </cell>
          <cell r="G275">
            <v>22648.11</v>
          </cell>
          <cell r="H275">
            <v>0</v>
          </cell>
          <cell r="I275">
            <v>12.5</v>
          </cell>
          <cell r="J275">
            <v>-6608.42</v>
          </cell>
          <cell r="K275">
            <v>16039.69</v>
          </cell>
        </row>
        <row r="276">
          <cell r="A276" t="str">
            <v>12300000</v>
          </cell>
          <cell r="B276" t="str">
            <v>12340000</v>
          </cell>
          <cell r="C276" t="str">
            <v>340000000041</v>
          </cell>
          <cell r="D276" t="str">
            <v>CONDITIONER SANYO SAP-K181GJHA</v>
          </cell>
          <cell r="E276">
            <v>36997</v>
          </cell>
          <cell r="F276">
            <v>211469.4</v>
          </cell>
          <cell r="G276">
            <v>22648.11</v>
          </cell>
          <cell r="H276">
            <v>0</v>
          </cell>
          <cell r="I276">
            <v>12.5</v>
          </cell>
          <cell r="J276">
            <v>-6608.42</v>
          </cell>
          <cell r="K276">
            <v>16039.69</v>
          </cell>
        </row>
        <row r="277">
          <cell r="A277" t="str">
            <v>12300000</v>
          </cell>
          <cell r="B277" t="str">
            <v>12340000</v>
          </cell>
          <cell r="C277" t="str">
            <v>340000000042</v>
          </cell>
          <cell r="D277" t="str">
            <v>CONDITIONER SANYO SAP-K181GJHA</v>
          </cell>
          <cell r="E277">
            <v>36997</v>
          </cell>
          <cell r="F277">
            <v>211469.4</v>
          </cell>
          <cell r="G277">
            <v>22648.11</v>
          </cell>
          <cell r="H277">
            <v>0</v>
          </cell>
          <cell r="I277">
            <v>12.5</v>
          </cell>
          <cell r="J277">
            <v>-6608.42</v>
          </cell>
          <cell r="K277">
            <v>16039.69</v>
          </cell>
        </row>
        <row r="278">
          <cell r="A278" t="str">
            <v>12300000</v>
          </cell>
          <cell r="B278" t="str">
            <v>12340000</v>
          </cell>
          <cell r="C278" t="str">
            <v>340000000043</v>
          </cell>
          <cell r="D278" t="str">
            <v>CONDITIONER SANYO SAP-K181GJHA</v>
          </cell>
          <cell r="E278">
            <v>36997</v>
          </cell>
          <cell r="F278">
            <v>211469.4</v>
          </cell>
          <cell r="G278">
            <v>22648.11</v>
          </cell>
          <cell r="H278">
            <v>0</v>
          </cell>
          <cell r="I278">
            <v>12.5</v>
          </cell>
          <cell r="J278">
            <v>-6608.42</v>
          </cell>
          <cell r="K278">
            <v>16039.69</v>
          </cell>
        </row>
        <row r="279">
          <cell r="A279" t="str">
            <v>12300000</v>
          </cell>
          <cell r="B279" t="str">
            <v>12340000</v>
          </cell>
          <cell r="C279" t="str">
            <v>340000000044</v>
          </cell>
          <cell r="D279" t="str">
            <v>CONDITIONER SANYO SAP-K181GJHA</v>
          </cell>
          <cell r="E279">
            <v>36997</v>
          </cell>
          <cell r="F279">
            <v>211469.4</v>
          </cell>
          <cell r="G279">
            <v>22648.11</v>
          </cell>
          <cell r="H279">
            <v>0</v>
          </cell>
          <cell r="I279">
            <v>12.5</v>
          </cell>
          <cell r="J279">
            <v>-6608.42</v>
          </cell>
          <cell r="K279">
            <v>16039.69</v>
          </cell>
        </row>
        <row r="280">
          <cell r="A280" t="str">
            <v>12300000</v>
          </cell>
          <cell r="B280" t="str">
            <v>12340000</v>
          </cell>
          <cell r="C280" t="str">
            <v>340000000045</v>
          </cell>
          <cell r="D280" t="str">
            <v>CONDITIONER SANYO SAP-K181GJHA</v>
          </cell>
          <cell r="E280">
            <v>36997</v>
          </cell>
          <cell r="F280">
            <v>211469.4</v>
          </cell>
          <cell r="G280">
            <v>22648.11</v>
          </cell>
          <cell r="H280">
            <v>0</v>
          </cell>
          <cell r="I280">
            <v>12.5</v>
          </cell>
          <cell r="J280">
            <v>-6608.42</v>
          </cell>
          <cell r="K280">
            <v>16039.69</v>
          </cell>
        </row>
        <row r="281">
          <cell r="A281" t="str">
            <v>12300000</v>
          </cell>
          <cell r="B281" t="str">
            <v>12340000</v>
          </cell>
          <cell r="C281" t="str">
            <v>340000000046</v>
          </cell>
          <cell r="D281" t="str">
            <v>CONDITIONER SANYO SAP-K181GJHA</v>
          </cell>
          <cell r="E281">
            <v>36997</v>
          </cell>
          <cell r="F281">
            <v>211469.4</v>
          </cell>
          <cell r="G281">
            <v>22648.11</v>
          </cell>
          <cell r="H281">
            <v>0</v>
          </cell>
          <cell r="I281">
            <v>12.5</v>
          </cell>
          <cell r="J281">
            <v>-6608.42</v>
          </cell>
          <cell r="K281">
            <v>16039.69</v>
          </cell>
        </row>
        <row r="282">
          <cell r="A282" t="str">
            <v>12300000</v>
          </cell>
          <cell r="B282" t="str">
            <v>12340000</v>
          </cell>
          <cell r="C282" t="str">
            <v>340000000047</v>
          </cell>
          <cell r="D282" t="str">
            <v>CONDITIONER SANYO SAP-K181GJHA</v>
          </cell>
          <cell r="E282">
            <v>36997</v>
          </cell>
          <cell r="F282">
            <v>211469.4</v>
          </cell>
          <cell r="G282">
            <v>22648.11</v>
          </cell>
          <cell r="H282">
            <v>0</v>
          </cell>
          <cell r="I282">
            <v>12.5</v>
          </cell>
          <cell r="J282">
            <v>-6608.42</v>
          </cell>
          <cell r="K282">
            <v>16039.69</v>
          </cell>
        </row>
        <row r="283">
          <cell r="A283" t="str">
            <v>12300000</v>
          </cell>
          <cell r="B283" t="str">
            <v>12340000</v>
          </cell>
          <cell r="C283" t="str">
            <v>340000000048</v>
          </cell>
          <cell r="D283" t="str">
            <v>CONDITIONER SANYO SAP-K181GJHA</v>
          </cell>
          <cell r="E283">
            <v>36997</v>
          </cell>
          <cell r="F283">
            <v>211469.4</v>
          </cell>
          <cell r="G283">
            <v>22648.11</v>
          </cell>
          <cell r="H283">
            <v>0</v>
          </cell>
          <cell r="I283">
            <v>12.5</v>
          </cell>
          <cell r="J283">
            <v>-6608.42</v>
          </cell>
          <cell r="K283">
            <v>16039.69</v>
          </cell>
        </row>
        <row r="284">
          <cell r="A284" t="str">
            <v>12300000</v>
          </cell>
          <cell r="B284" t="str">
            <v>12340000</v>
          </cell>
          <cell r="C284" t="str">
            <v>340000000049</v>
          </cell>
          <cell r="D284" t="str">
            <v>CABLE ATC33-ABLAY-HANA68</v>
          </cell>
          <cell r="E284">
            <v>37008</v>
          </cell>
          <cell r="F284">
            <v>192691</v>
          </cell>
          <cell r="G284">
            <v>104374.75</v>
          </cell>
          <cell r="H284">
            <v>0</v>
          </cell>
          <cell r="I284">
            <v>12.5</v>
          </cell>
          <cell r="J284">
            <v>-6021.6</v>
          </cell>
          <cell r="K284">
            <v>98353.15</v>
          </cell>
        </row>
        <row r="285">
          <cell r="A285" t="str">
            <v>12300000</v>
          </cell>
          <cell r="B285" t="str">
            <v>12340000</v>
          </cell>
          <cell r="C285" t="str">
            <v>340000000050</v>
          </cell>
          <cell r="D285" t="str">
            <v>СИЛ ТРАНСФОРМАТОР  РЛНД-10</v>
          </cell>
          <cell r="E285">
            <v>37016</v>
          </cell>
          <cell r="F285">
            <v>32500</v>
          </cell>
          <cell r="G285">
            <v>17943.16</v>
          </cell>
          <cell r="H285">
            <v>0</v>
          </cell>
          <cell r="I285">
            <v>12.5</v>
          </cell>
          <cell r="J285">
            <v>-1015.63</v>
          </cell>
          <cell r="K285">
            <v>16927.53</v>
          </cell>
        </row>
        <row r="286">
          <cell r="A286" t="str">
            <v>12300000</v>
          </cell>
          <cell r="B286" t="str">
            <v>12340000</v>
          </cell>
          <cell r="C286" t="str">
            <v>340000000051</v>
          </cell>
          <cell r="D286" t="str">
            <v>CONDITIONE SANYO SAP-K127GHS5A</v>
          </cell>
          <cell r="E286">
            <v>37019</v>
          </cell>
          <cell r="F286">
            <v>134186.72</v>
          </cell>
          <cell r="G286">
            <v>13978.68</v>
          </cell>
          <cell r="H286">
            <v>0</v>
          </cell>
          <cell r="I286">
            <v>12.5</v>
          </cell>
          <cell r="J286">
            <v>-4193.34</v>
          </cell>
          <cell r="K286">
            <v>9785.34</v>
          </cell>
        </row>
        <row r="287">
          <cell r="A287" t="str">
            <v>12300000</v>
          </cell>
          <cell r="B287" t="str">
            <v>12340000</v>
          </cell>
          <cell r="C287" t="str">
            <v>340000000052</v>
          </cell>
          <cell r="D287" t="str">
            <v>CONDITIONE SANYO SAP-K127GHS5A</v>
          </cell>
          <cell r="E287">
            <v>37019</v>
          </cell>
          <cell r="F287">
            <v>134186.72</v>
          </cell>
          <cell r="G287">
            <v>13978.68</v>
          </cell>
          <cell r="H287">
            <v>0</v>
          </cell>
          <cell r="I287">
            <v>12.5</v>
          </cell>
          <cell r="J287">
            <v>-4193.34</v>
          </cell>
          <cell r="K287">
            <v>9785.34</v>
          </cell>
        </row>
        <row r="288">
          <cell r="A288" t="str">
            <v>12300000</v>
          </cell>
          <cell r="B288" t="str">
            <v>12340000</v>
          </cell>
          <cell r="C288" t="str">
            <v>340000000053</v>
          </cell>
          <cell r="D288" t="str">
            <v>CONDITIONE SANYO SAP-K127GHS5A</v>
          </cell>
          <cell r="E288">
            <v>37019</v>
          </cell>
          <cell r="F288">
            <v>134186.72</v>
          </cell>
          <cell r="G288">
            <v>13978.68</v>
          </cell>
          <cell r="H288">
            <v>0</v>
          </cell>
          <cell r="I288">
            <v>12.5</v>
          </cell>
          <cell r="J288">
            <v>-4193.34</v>
          </cell>
          <cell r="K288">
            <v>9785.34</v>
          </cell>
        </row>
        <row r="289">
          <cell r="A289" t="str">
            <v>12300000</v>
          </cell>
          <cell r="B289" t="str">
            <v>12340000</v>
          </cell>
          <cell r="C289" t="str">
            <v>340000000054</v>
          </cell>
          <cell r="D289" t="str">
            <v>CONDITIONE SANYO SAP-K127GHS5A</v>
          </cell>
          <cell r="E289">
            <v>37019</v>
          </cell>
          <cell r="F289">
            <v>134186.72</v>
          </cell>
          <cell r="G289">
            <v>13978.68</v>
          </cell>
          <cell r="H289">
            <v>0</v>
          </cell>
          <cell r="I289">
            <v>12.5</v>
          </cell>
          <cell r="J289">
            <v>-4193.34</v>
          </cell>
          <cell r="K289">
            <v>9785.34</v>
          </cell>
        </row>
        <row r="290">
          <cell r="A290" t="str">
            <v>12300000</v>
          </cell>
          <cell r="B290" t="str">
            <v>12340000</v>
          </cell>
          <cell r="C290" t="str">
            <v>340000000055</v>
          </cell>
          <cell r="D290" t="str">
            <v>CONDITIONE SANYO SAP-K181GJHA</v>
          </cell>
          <cell r="E290">
            <v>37019</v>
          </cell>
          <cell r="F290">
            <v>207011.22</v>
          </cell>
          <cell r="G290">
            <v>21564.560000000001</v>
          </cell>
          <cell r="H290">
            <v>0</v>
          </cell>
          <cell r="I290">
            <v>12.5</v>
          </cell>
          <cell r="J290">
            <v>-6469.1</v>
          </cell>
          <cell r="K290">
            <v>15095.46</v>
          </cell>
        </row>
        <row r="291">
          <cell r="A291" t="str">
            <v>12300000</v>
          </cell>
          <cell r="B291" t="str">
            <v>12340000</v>
          </cell>
          <cell r="C291" t="str">
            <v>340000000056</v>
          </cell>
          <cell r="D291" t="str">
            <v>CONDITIONER SANYO SAP-K241GHA</v>
          </cell>
          <cell r="E291">
            <v>37019</v>
          </cell>
          <cell r="F291">
            <v>279836.71999999997</v>
          </cell>
          <cell r="G291">
            <v>29150.55</v>
          </cell>
          <cell r="H291">
            <v>0</v>
          </cell>
          <cell r="I291">
            <v>12.5</v>
          </cell>
          <cell r="J291">
            <v>-8744.9</v>
          </cell>
          <cell r="K291">
            <v>20405.650000000001</v>
          </cell>
        </row>
        <row r="292">
          <cell r="A292" t="str">
            <v>12300000</v>
          </cell>
          <cell r="B292" t="str">
            <v>12340000</v>
          </cell>
          <cell r="C292" t="str">
            <v>340000000057</v>
          </cell>
          <cell r="D292" t="str">
            <v>CONDITIONER SANYO SAP-K241GHA</v>
          </cell>
          <cell r="E292">
            <v>37019</v>
          </cell>
          <cell r="F292">
            <v>279836.71999999997</v>
          </cell>
          <cell r="G292">
            <v>29150.55</v>
          </cell>
          <cell r="H292">
            <v>0</v>
          </cell>
          <cell r="I292">
            <v>12.5</v>
          </cell>
          <cell r="J292">
            <v>-8744.9</v>
          </cell>
          <cell r="K292">
            <v>20405.650000000001</v>
          </cell>
        </row>
        <row r="293">
          <cell r="A293" t="str">
            <v>12300000</v>
          </cell>
          <cell r="B293" t="str">
            <v>12340000</v>
          </cell>
          <cell r="C293" t="str">
            <v>340000000058</v>
          </cell>
          <cell r="D293" t="str">
            <v>ТЕПЛОВАЯ ЗАВЕСА PYROX LG3</v>
          </cell>
          <cell r="E293">
            <v>37019</v>
          </cell>
          <cell r="F293">
            <v>146567.73000000001</v>
          </cell>
          <cell r="G293">
            <v>15268.37</v>
          </cell>
          <cell r="H293">
            <v>0</v>
          </cell>
          <cell r="I293">
            <v>12.5</v>
          </cell>
          <cell r="J293">
            <v>-4580.24</v>
          </cell>
          <cell r="K293">
            <v>10688.13</v>
          </cell>
        </row>
        <row r="294">
          <cell r="A294" t="str">
            <v>12300000</v>
          </cell>
          <cell r="B294" t="str">
            <v>12340000</v>
          </cell>
          <cell r="C294" t="str">
            <v>340000000059</v>
          </cell>
          <cell r="D294" t="str">
            <v>ТЕПЛОВАЯ ЗАВЕСА PYROX LG3</v>
          </cell>
          <cell r="E294">
            <v>37019</v>
          </cell>
          <cell r="F294">
            <v>146567.73000000001</v>
          </cell>
          <cell r="G294">
            <v>15268.37</v>
          </cell>
          <cell r="H294">
            <v>0</v>
          </cell>
          <cell r="I294">
            <v>12.5</v>
          </cell>
          <cell r="J294">
            <v>-4580.24</v>
          </cell>
          <cell r="K294">
            <v>10688.13</v>
          </cell>
        </row>
        <row r="295">
          <cell r="A295" t="str">
            <v>12300000</v>
          </cell>
          <cell r="B295" t="str">
            <v>12340000</v>
          </cell>
          <cell r="C295" t="str">
            <v>340000000060</v>
          </cell>
          <cell r="D295" t="str">
            <v>CABLE АВВГ 3Х16+1</v>
          </cell>
          <cell r="E295">
            <v>37029</v>
          </cell>
          <cell r="F295">
            <v>75000</v>
          </cell>
          <cell r="G295">
            <v>41406.699999999997</v>
          </cell>
          <cell r="H295">
            <v>0</v>
          </cell>
          <cell r="I295">
            <v>12.5</v>
          </cell>
          <cell r="J295">
            <v>-2343.75</v>
          </cell>
          <cell r="K295">
            <v>39062.949999999997</v>
          </cell>
        </row>
        <row r="296">
          <cell r="A296" t="str">
            <v>12300000</v>
          </cell>
          <cell r="B296" t="str">
            <v>12340000</v>
          </cell>
          <cell r="C296" t="str">
            <v>340000000061</v>
          </cell>
          <cell r="D296" t="str">
            <v>SWITC SYST OF POW SUPPL \  КОММУТ СИСТ ЭЛ/ПИТ  KOR</v>
          </cell>
          <cell r="E296">
            <v>37032</v>
          </cell>
          <cell r="F296">
            <v>21333.33</v>
          </cell>
          <cell r="G296">
            <v>11778.22</v>
          </cell>
          <cell r="H296">
            <v>0</v>
          </cell>
          <cell r="I296">
            <v>12.5</v>
          </cell>
          <cell r="J296">
            <v>-666.67</v>
          </cell>
          <cell r="K296">
            <v>11111.55</v>
          </cell>
        </row>
        <row r="297">
          <cell r="A297" t="str">
            <v>12300000</v>
          </cell>
          <cell r="B297" t="str">
            <v>12340000</v>
          </cell>
          <cell r="C297" t="str">
            <v>340000000062</v>
          </cell>
          <cell r="D297" t="str">
            <v>STREAM SWITCH CABLE КВСМ8X2 \КОММ КАБ ПОДКЛ ПОТОК</v>
          </cell>
          <cell r="E297">
            <v>37033</v>
          </cell>
          <cell r="F297">
            <v>60834</v>
          </cell>
          <cell r="G297">
            <v>33585.89</v>
          </cell>
          <cell r="H297">
            <v>0</v>
          </cell>
          <cell r="I297">
            <v>12.5</v>
          </cell>
          <cell r="J297">
            <v>-1901.06</v>
          </cell>
          <cell r="K297">
            <v>31684.83</v>
          </cell>
        </row>
        <row r="298">
          <cell r="A298" t="str">
            <v>12300000</v>
          </cell>
          <cell r="B298" t="str">
            <v>12340000</v>
          </cell>
          <cell r="C298" t="str">
            <v>340000000063</v>
          </cell>
          <cell r="D298" t="str">
            <v>CONDITIONER SANYO SAP-K181GJHA</v>
          </cell>
          <cell r="E298">
            <v>37047</v>
          </cell>
          <cell r="F298">
            <v>227138</v>
          </cell>
          <cell r="G298">
            <v>28393.119999999999</v>
          </cell>
          <cell r="H298">
            <v>0</v>
          </cell>
          <cell r="I298">
            <v>12.5</v>
          </cell>
          <cell r="J298">
            <v>-7098.06</v>
          </cell>
          <cell r="K298">
            <v>21295.06</v>
          </cell>
        </row>
        <row r="299">
          <cell r="A299" t="str">
            <v>12300000</v>
          </cell>
          <cell r="B299" t="str">
            <v>12340000</v>
          </cell>
          <cell r="C299" t="str">
            <v>340000000064</v>
          </cell>
          <cell r="D299" t="str">
            <v>CONDITIONER SANYO SAP-K181GJHA</v>
          </cell>
          <cell r="E299">
            <v>37047</v>
          </cell>
          <cell r="F299">
            <v>227138</v>
          </cell>
          <cell r="G299">
            <v>28393.119999999999</v>
          </cell>
          <cell r="H299">
            <v>0</v>
          </cell>
          <cell r="I299">
            <v>12.5</v>
          </cell>
          <cell r="J299">
            <v>-7098.06</v>
          </cell>
          <cell r="K299">
            <v>21295.06</v>
          </cell>
        </row>
        <row r="300">
          <cell r="A300" t="str">
            <v>12300000</v>
          </cell>
          <cell r="B300" t="str">
            <v>12340000</v>
          </cell>
          <cell r="C300" t="str">
            <v>340000000065</v>
          </cell>
          <cell r="D300" t="str">
            <v>CONDITIONER SANYO SAP-K181GJHA</v>
          </cell>
          <cell r="E300">
            <v>37047</v>
          </cell>
          <cell r="F300">
            <v>227138</v>
          </cell>
          <cell r="G300">
            <v>28393.119999999999</v>
          </cell>
          <cell r="H300">
            <v>0</v>
          </cell>
          <cell r="I300">
            <v>12.5</v>
          </cell>
          <cell r="J300">
            <v>-7098.06</v>
          </cell>
          <cell r="K300">
            <v>21295.06</v>
          </cell>
        </row>
        <row r="301">
          <cell r="A301" t="str">
            <v>12300000</v>
          </cell>
          <cell r="B301" t="str">
            <v>12340000</v>
          </cell>
          <cell r="C301" t="str">
            <v>340000000066</v>
          </cell>
          <cell r="D301" t="str">
            <v>CABLE SAMAL-2/100 - RAMSTOR</v>
          </cell>
          <cell r="E301">
            <v>37060</v>
          </cell>
          <cell r="F301">
            <v>169611</v>
          </cell>
          <cell r="G301">
            <v>95406.62</v>
          </cell>
          <cell r="H301">
            <v>0</v>
          </cell>
          <cell r="I301">
            <v>12.5</v>
          </cell>
          <cell r="J301">
            <v>-5300.35</v>
          </cell>
          <cell r="K301">
            <v>90106.27</v>
          </cell>
        </row>
        <row r="302">
          <cell r="A302" t="str">
            <v>12300000</v>
          </cell>
          <cell r="B302" t="str">
            <v>12340000</v>
          </cell>
          <cell r="C302" t="str">
            <v>340000000067</v>
          </cell>
          <cell r="D302" t="str">
            <v>POWER SUPPLY ТП-10 ВЛ-10</v>
          </cell>
          <cell r="E302">
            <v>37092</v>
          </cell>
          <cell r="F302">
            <v>109850</v>
          </cell>
          <cell r="G302">
            <v>62935.32</v>
          </cell>
          <cell r="H302">
            <v>0</v>
          </cell>
          <cell r="I302">
            <v>12.5</v>
          </cell>
          <cell r="J302">
            <v>-3432.81</v>
          </cell>
          <cell r="K302">
            <v>59502.51</v>
          </cell>
        </row>
        <row r="303">
          <cell r="A303" t="str">
            <v>12300000</v>
          </cell>
          <cell r="B303" t="str">
            <v>12340000</v>
          </cell>
          <cell r="C303" t="str">
            <v>340000000068</v>
          </cell>
          <cell r="D303" t="str">
            <v>УСТР-ВО БЕСПЕРБОЙН ПИТАН СГП</v>
          </cell>
          <cell r="E303">
            <v>37095</v>
          </cell>
          <cell r="F303">
            <v>54500</v>
          </cell>
          <cell r="G303">
            <v>31224.39</v>
          </cell>
          <cell r="H303">
            <v>0</v>
          </cell>
          <cell r="I303">
            <v>12.5</v>
          </cell>
          <cell r="J303">
            <v>-1703.13</v>
          </cell>
          <cell r="K303">
            <v>29521.26</v>
          </cell>
        </row>
        <row r="304">
          <cell r="A304" t="str">
            <v>12300000</v>
          </cell>
          <cell r="B304" t="str">
            <v>12340000</v>
          </cell>
          <cell r="C304" t="str">
            <v>340000000069</v>
          </cell>
          <cell r="D304" t="str">
            <v>УСТРОЙСТВО БЕСПЕРЕБ ПИТАН СГП</v>
          </cell>
          <cell r="E304">
            <v>37095</v>
          </cell>
          <cell r="F304">
            <v>54500</v>
          </cell>
          <cell r="G304">
            <v>31224.39</v>
          </cell>
          <cell r="H304">
            <v>0</v>
          </cell>
          <cell r="I304">
            <v>12.5</v>
          </cell>
          <cell r="J304">
            <v>-1703.13</v>
          </cell>
          <cell r="K304">
            <v>29521.26</v>
          </cell>
        </row>
        <row r="305">
          <cell r="A305" t="str">
            <v>12300000</v>
          </cell>
          <cell r="B305" t="str">
            <v>12340000</v>
          </cell>
          <cell r="C305" t="str">
            <v>340000000070</v>
          </cell>
          <cell r="D305" t="str">
            <v>УСТРОЙСТВО БЕСПЕРЕБ ПИТАН СГП</v>
          </cell>
          <cell r="E305">
            <v>37095</v>
          </cell>
          <cell r="F305">
            <v>54500</v>
          </cell>
          <cell r="G305">
            <v>31224.39</v>
          </cell>
          <cell r="H305">
            <v>0</v>
          </cell>
          <cell r="I305">
            <v>12.5</v>
          </cell>
          <cell r="J305">
            <v>-1703.13</v>
          </cell>
          <cell r="K305">
            <v>29521.26</v>
          </cell>
        </row>
        <row r="306">
          <cell r="A306" t="str">
            <v>12300000</v>
          </cell>
          <cell r="B306" t="str">
            <v>12340000</v>
          </cell>
          <cell r="C306" t="str">
            <v>340000000071</v>
          </cell>
          <cell r="D306" t="str">
            <v>УСТРОЙСТВО БЕСПЕРЕБ ПИТАН СГП</v>
          </cell>
          <cell r="E306">
            <v>37095</v>
          </cell>
          <cell r="F306">
            <v>54500</v>
          </cell>
          <cell r="G306">
            <v>31224.39</v>
          </cell>
          <cell r="H306">
            <v>0</v>
          </cell>
          <cell r="I306">
            <v>12.5</v>
          </cell>
          <cell r="J306">
            <v>-1703.13</v>
          </cell>
          <cell r="K306">
            <v>29521.26</v>
          </cell>
        </row>
        <row r="307">
          <cell r="A307" t="str">
            <v>12300000</v>
          </cell>
          <cell r="B307" t="str">
            <v>12340000</v>
          </cell>
          <cell r="C307" t="str">
            <v>340000000072</v>
          </cell>
          <cell r="D307" t="str">
            <v>УСТРОЙСТВО БЕСПЕРЕБ ПИТАН СГП</v>
          </cell>
          <cell r="E307">
            <v>37095</v>
          </cell>
          <cell r="F307">
            <v>54500</v>
          </cell>
          <cell r="G307">
            <v>31224.39</v>
          </cell>
          <cell r="H307">
            <v>0</v>
          </cell>
          <cell r="I307">
            <v>12.5</v>
          </cell>
          <cell r="J307">
            <v>-1703.13</v>
          </cell>
          <cell r="K307">
            <v>29521.26</v>
          </cell>
        </row>
        <row r="308">
          <cell r="A308" t="str">
            <v>12300000</v>
          </cell>
          <cell r="B308" t="str">
            <v>12340000</v>
          </cell>
          <cell r="C308" t="str">
            <v>340000000073</v>
          </cell>
          <cell r="D308" t="str">
            <v>ACCUMULATOR A512/55</v>
          </cell>
          <cell r="E308">
            <v>37097</v>
          </cell>
          <cell r="F308">
            <v>16099.13</v>
          </cell>
          <cell r="G308">
            <v>9223.89</v>
          </cell>
          <cell r="H308">
            <v>0</v>
          </cell>
          <cell r="I308">
            <v>12.5</v>
          </cell>
          <cell r="J308">
            <v>-503.1</v>
          </cell>
          <cell r="K308">
            <v>8720.7900000000009</v>
          </cell>
        </row>
        <row r="309">
          <cell r="A309" t="str">
            <v>12300000</v>
          </cell>
          <cell r="B309" t="str">
            <v>12340000</v>
          </cell>
          <cell r="C309" t="str">
            <v>340000000074</v>
          </cell>
          <cell r="D309" t="str">
            <v>ACCUMULATOR A512/55</v>
          </cell>
          <cell r="E309">
            <v>37097</v>
          </cell>
          <cell r="F309">
            <v>16099.13</v>
          </cell>
          <cell r="G309">
            <v>9223.89</v>
          </cell>
          <cell r="H309">
            <v>0</v>
          </cell>
          <cell r="I309">
            <v>12.5</v>
          </cell>
          <cell r="J309">
            <v>-503.1</v>
          </cell>
          <cell r="K309">
            <v>8720.7900000000009</v>
          </cell>
        </row>
        <row r="310">
          <cell r="A310" t="str">
            <v>12300000</v>
          </cell>
          <cell r="B310" t="str">
            <v>12340000</v>
          </cell>
          <cell r="C310" t="str">
            <v>340000000075</v>
          </cell>
          <cell r="D310" t="str">
            <v>ACCUMULATOR A512/55</v>
          </cell>
          <cell r="E310">
            <v>37097</v>
          </cell>
          <cell r="F310">
            <v>16099.13</v>
          </cell>
          <cell r="G310">
            <v>9223.89</v>
          </cell>
          <cell r="H310">
            <v>0</v>
          </cell>
          <cell r="I310">
            <v>12.5</v>
          </cell>
          <cell r="J310">
            <v>-503.1</v>
          </cell>
          <cell r="K310">
            <v>8720.7900000000009</v>
          </cell>
        </row>
        <row r="311">
          <cell r="A311" t="str">
            <v>12300000</v>
          </cell>
          <cell r="B311" t="str">
            <v>12340000</v>
          </cell>
          <cell r="C311" t="str">
            <v>340000000076</v>
          </cell>
          <cell r="D311" t="str">
            <v>ACCUMULATOR A512/55</v>
          </cell>
          <cell r="E311">
            <v>37097</v>
          </cell>
          <cell r="F311">
            <v>16099.13</v>
          </cell>
          <cell r="G311">
            <v>9223.89</v>
          </cell>
          <cell r="H311">
            <v>0</v>
          </cell>
          <cell r="I311">
            <v>12.5</v>
          </cell>
          <cell r="J311">
            <v>-503.1</v>
          </cell>
          <cell r="K311">
            <v>8720.7900000000009</v>
          </cell>
        </row>
        <row r="312">
          <cell r="A312" t="str">
            <v>12300000</v>
          </cell>
          <cell r="B312" t="str">
            <v>12340000</v>
          </cell>
          <cell r="C312" t="str">
            <v>340000000077</v>
          </cell>
          <cell r="D312" t="str">
            <v>ACCUMULATOR A512/55</v>
          </cell>
          <cell r="E312">
            <v>37097</v>
          </cell>
          <cell r="F312">
            <v>16099.13</v>
          </cell>
          <cell r="G312">
            <v>9223.89</v>
          </cell>
          <cell r="H312">
            <v>0</v>
          </cell>
          <cell r="I312">
            <v>12.5</v>
          </cell>
          <cell r="J312">
            <v>-503.1</v>
          </cell>
          <cell r="K312">
            <v>8720.7900000000009</v>
          </cell>
        </row>
        <row r="313">
          <cell r="A313" t="str">
            <v>12300000</v>
          </cell>
          <cell r="B313" t="str">
            <v>12340000</v>
          </cell>
          <cell r="C313" t="str">
            <v>340000000078</v>
          </cell>
          <cell r="D313" t="str">
            <v>ACCUMULATOR A512/55</v>
          </cell>
          <cell r="E313">
            <v>37097</v>
          </cell>
          <cell r="F313">
            <v>16099.13</v>
          </cell>
          <cell r="G313">
            <v>9223.89</v>
          </cell>
          <cell r="H313">
            <v>0</v>
          </cell>
          <cell r="I313">
            <v>12.5</v>
          </cell>
          <cell r="J313">
            <v>-503.1</v>
          </cell>
          <cell r="K313">
            <v>8720.7900000000009</v>
          </cell>
        </row>
        <row r="314">
          <cell r="A314" t="str">
            <v>12300000</v>
          </cell>
          <cell r="B314" t="str">
            <v>12340000</v>
          </cell>
          <cell r="C314" t="str">
            <v>340000000079</v>
          </cell>
          <cell r="D314" t="str">
            <v>ACCUMULATOR A512/55</v>
          </cell>
          <cell r="E314">
            <v>37097</v>
          </cell>
          <cell r="F314">
            <v>16099.13</v>
          </cell>
          <cell r="G314">
            <v>9223.89</v>
          </cell>
          <cell r="H314">
            <v>0</v>
          </cell>
          <cell r="I314">
            <v>12.5</v>
          </cell>
          <cell r="J314">
            <v>-503.1</v>
          </cell>
          <cell r="K314">
            <v>8720.7900000000009</v>
          </cell>
        </row>
        <row r="315">
          <cell r="A315" t="str">
            <v>12300000</v>
          </cell>
          <cell r="B315" t="str">
            <v>12340000</v>
          </cell>
          <cell r="C315" t="str">
            <v>340000000080</v>
          </cell>
          <cell r="D315" t="str">
            <v>ACCUMULATOR A512/55</v>
          </cell>
          <cell r="E315">
            <v>37097</v>
          </cell>
          <cell r="F315">
            <v>16099.13</v>
          </cell>
          <cell r="G315">
            <v>9223.89</v>
          </cell>
          <cell r="H315">
            <v>0</v>
          </cell>
          <cell r="I315">
            <v>12.5</v>
          </cell>
          <cell r="J315">
            <v>-503.1</v>
          </cell>
          <cell r="K315">
            <v>8720.7900000000009</v>
          </cell>
        </row>
        <row r="316">
          <cell r="A316" t="str">
            <v>12300000</v>
          </cell>
          <cell r="B316" t="str">
            <v>12340000</v>
          </cell>
          <cell r="C316" t="str">
            <v>340000000081</v>
          </cell>
          <cell r="D316" t="str">
            <v>ACCUMULATOR A512/55</v>
          </cell>
          <cell r="E316">
            <v>37097</v>
          </cell>
          <cell r="F316">
            <v>16099.13</v>
          </cell>
          <cell r="G316">
            <v>9223.89</v>
          </cell>
          <cell r="H316">
            <v>0</v>
          </cell>
          <cell r="I316">
            <v>12.5</v>
          </cell>
          <cell r="J316">
            <v>-503.1</v>
          </cell>
          <cell r="K316">
            <v>8720.7900000000009</v>
          </cell>
        </row>
        <row r="317">
          <cell r="A317" t="str">
            <v>12300000</v>
          </cell>
          <cell r="B317" t="str">
            <v>12340000</v>
          </cell>
          <cell r="C317" t="str">
            <v>340000000082</v>
          </cell>
          <cell r="D317" t="str">
            <v>ACCUMULATOR A512/55</v>
          </cell>
          <cell r="E317">
            <v>37097</v>
          </cell>
          <cell r="F317">
            <v>16099.17</v>
          </cell>
          <cell r="G317">
            <v>9223.91</v>
          </cell>
          <cell r="H317">
            <v>0</v>
          </cell>
          <cell r="I317">
            <v>12.5</v>
          </cell>
          <cell r="J317">
            <v>-503.1</v>
          </cell>
          <cell r="K317">
            <v>8720.81</v>
          </cell>
        </row>
        <row r="318">
          <cell r="A318" t="str">
            <v>12300000</v>
          </cell>
          <cell r="B318" t="str">
            <v>12340000</v>
          </cell>
          <cell r="C318" t="str">
            <v>340000000083</v>
          </cell>
          <cell r="D318" t="str">
            <v>ACCUMULATOR A512/55</v>
          </cell>
          <cell r="E318">
            <v>37097</v>
          </cell>
          <cell r="F318">
            <v>15926.72</v>
          </cell>
          <cell r="G318">
            <v>9125.11</v>
          </cell>
          <cell r="H318">
            <v>0</v>
          </cell>
          <cell r="I318">
            <v>12.5</v>
          </cell>
          <cell r="J318">
            <v>-497.71</v>
          </cell>
          <cell r="K318">
            <v>8627.4</v>
          </cell>
        </row>
        <row r="319">
          <cell r="A319" t="str">
            <v>12300000</v>
          </cell>
          <cell r="B319" t="str">
            <v>12340000</v>
          </cell>
          <cell r="C319" t="str">
            <v>340000000084</v>
          </cell>
          <cell r="D319" t="str">
            <v>ACCUMULATOR A512/55</v>
          </cell>
          <cell r="E319">
            <v>37097</v>
          </cell>
          <cell r="F319">
            <v>15926.72</v>
          </cell>
          <cell r="G319">
            <v>9125.11</v>
          </cell>
          <cell r="H319">
            <v>0</v>
          </cell>
          <cell r="I319">
            <v>12.5</v>
          </cell>
          <cell r="J319">
            <v>-497.71</v>
          </cell>
          <cell r="K319">
            <v>8627.4</v>
          </cell>
        </row>
        <row r="320">
          <cell r="A320" t="str">
            <v>12300000</v>
          </cell>
          <cell r="B320" t="str">
            <v>12340000</v>
          </cell>
          <cell r="C320" t="str">
            <v>340000000085</v>
          </cell>
          <cell r="D320" t="str">
            <v>ACCUMULATOR A512/55</v>
          </cell>
          <cell r="E320">
            <v>37097</v>
          </cell>
          <cell r="F320">
            <v>15926.72</v>
          </cell>
          <cell r="G320">
            <v>9125.11</v>
          </cell>
          <cell r="H320">
            <v>0</v>
          </cell>
          <cell r="I320">
            <v>12.5</v>
          </cell>
          <cell r="J320">
            <v>-497.71</v>
          </cell>
          <cell r="K320">
            <v>8627.4</v>
          </cell>
        </row>
        <row r="321">
          <cell r="A321" t="str">
            <v>12300000</v>
          </cell>
          <cell r="B321" t="str">
            <v>12340000</v>
          </cell>
          <cell r="C321" t="str">
            <v>340000000086</v>
          </cell>
          <cell r="D321" t="str">
            <v>ACCUMULATOR A512/55</v>
          </cell>
          <cell r="E321">
            <v>37097</v>
          </cell>
          <cell r="F321">
            <v>15926.72</v>
          </cell>
          <cell r="G321">
            <v>9125.11</v>
          </cell>
          <cell r="H321">
            <v>0</v>
          </cell>
          <cell r="I321">
            <v>12.5</v>
          </cell>
          <cell r="J321">
            <v>-497.71</v>
          </cell>
          <cell r="K321">
            <v>8627.4</v>
          </cell>
        </row>
        <row r="322">
          <cell r="A322" t="str">
            <v>12300000</v>
          </cell>
          <cell r="B322" t="str">
            <v>12340000</v>
          </cell>
          <cell r="C322" t="str">
            <v>340000000087</v>
          </cell>
          <cell r="D322" t="str">
            <v>ACCUMULATOR A512/55</v>
          </cell>
          <cell r="E322">
            <v>37097</v>
          </cell>
          <cell r="F322">
            <v>15926.72</v>
          </cell>
          <cell r="G322">
            <v>9125.11</v>
          </cell>
          <cell r="H322">
            <v>0</v>
          </cell>
          <cell r="I322">
            <v>12.5</v>
          </cell>
          <cell r="J322">
            <v>-497.71</v>
          </cell>
          <cell r="K322">
            <v>8627.4</v>
          </cell>
        </row>
        <row r="323">
          <cell r="A323" t="str">
            <v>12300000</v>
          </cell>
          <cell r="B323" t="str">
            <v>12340000</v>
          </cell>
          <cell r="C323" t="str">
            <v>340000000088</v>
          </cell>
          <cell r="D323" t="str">
            <v>ACCUMULATOR A512/55</v>
          </cell>
          <cell r="E323">
            <v>37097</v>
          </cell>
          <cell r="F323">
            <v>15926.72</v>
          </cell>
          <cell r="G323">
            <v>9125.11</v>
          </cell>
          <cell r="H323">
            <v>0</v>
          </cell>
          <cell r="I323">
            <v>12.5</v>
          </cell>
          <cell r="J323">
            <v>-497.71</v>
          </cell>
          <cell r="K323">
            <v>8627.4</v>
          </cell>
        </row>
        <row r="324">
          <cell r="A324" t="str">
            <v>12300000</v>
          </cell>
          <cell r="B324" t="str">
            <v>12340000</v>
          </cell>
          <cell r="C324" t="str">
            <v>340000000089</v>
          </cell>
          <cell r="D324" t="str">
            <v>ACCUMULATOR A512/55</v>
          </cell>
          <cell r="E324">
            <v>37097</v>
          </cell>
          <cell r="F324">
            <v>15926.72</v>
          </cell>
          <cell r="G324">
            <v>9125.11</v>
          </cell>
          <cell r="H324">
            <v>0</v>
          </cell>
          <cell r="I324">
            <v>12.5</v>
          </cell>
          <cell r="J324">
            <v>-497.71</v>
          </cell>
          <cell r="K324">
            <v>8627.4</v>
          </cell>
        </row>
        <row r="325">
          <cell r="A325" t="str">
            <v>12300000</v>
          </cell>
          <cell r="B325" t="str">
            <v>12340000</v>
          </cell>
          <cell r="C325" t="str">
            <v>340000000090</v>
          </cell>
          <cell r="D325" t="str">
            <v>ACCUMULATOR A512/55</v>
          </cell>
          <cell r="E325">
            <v>37097</v>
          </cell>
          <cell r="F325">
            <v>15926.72</v>
          </cell>
          <cell r="G325">
            <v>9125.11</v>
          </cell>
          <cell r="H325">
            <v>0</v>
          </cell>
          <cell r="I325">
            <v>12.5</v>
          </cell>
          <cell r="J325">
            <v>-497.71</v>
          </cell>
          <cell r="K325">
            <v>8627.4</v>
          </cell>
        </row>
        <row r="326">
          <cell r="A326" t="str">
            <v>12300000</v>
          </cell>
          <cell r="B326" t="str">
            <v>12340000</v>
          </cell>
          <cell r="C326" t="str">
            <v>340000000091</v>
          </cell>
          <cell r="D326" t="str">
            <v>ACCUMULATOR A512/55</v>
          </cell>
          <cell r="E326">
            <v>37097</v>
          </cell>
          <cell r="F326">
            <v>15926.72</v>
          </cell>
          <cell r="G326">
            <v>9125.11</v>
          </cell>
          <cell r="H326">
            <v>0</v>
          </cell>
          <cell r="I326">
            <v>12.5</v>
          </cell>
          <cell r="J326">
            <v>-497.71</v>
          </cell>
          <cell r="K326">
            <v>8627.4</v>
          </cell>
        </row>
        <row r="327">
          <cell r="A327" t="str">
            <v>12300000</v>
          </cell>
          <cell r="B327" t="str">
            <v>12340000</v>
          </cell>
          <cell r="C327" t="str">
            <v>340000000092</v>
          </cell>
          <cell r="D327" t="str">
            <v>ACCUMULATOR A512/55</v>
          </cell>
          <cell r="E327">
            <v>37097</v>
          </cell>
          <cell r="F327">
            <v>15926.72</v>
          </cell>
          <cell r="G327">
            <v>9125.11</v>
          </cell>
          <cell r="H327">
            <v>0</v>
          </cell>
          <cell r="I327">
            <v>12.5</v>
          </cell>
          <cell r="J327">
            <v>-497.71</v>
          </cell>
          <cell r="K327">
            <v>8627.4</v>
          </cell>
        </row>
        <row r="328">
          <cell r="A328" t="str">
            <v>12300000</v>
          </cell>
          <cell r="B328" t="str">
            <v>12340000</v>
          </cell>
          <cell r="C328" t="str">
            <v>340000000093</v>
          </cell>
          <cell r="D328" t="str">
            <v>ACCUMULATOR A512/55</v>
          </cell>
          <cell r="E328">
            <v>37097</v>
          </cell>
          <cell r="F328">
            <v>15926.72</v>
          </cell>
          <cell r="G328">
            <v>9125.11</v>
          </cell>
          <cell r="H328">
            <v>0</v>
          </cell>
          <cell r="I328">
            <v>12.5</v>
          </cell>
          <cell r="J328">
            <v>-497.71</v>
          </cell>
          <cell r="K328">
            <v>8627.4</v>
          </cell>
        </row>
        <row r="329">
          <cell r="A329" t="str">
            <v>12300000</v>
          </cell>
          <cell r="B329" t="str">
            <v>12340000</v>
          </cell>
          <cell r="C329" t="str">
            <v>340000000094</v>
          </cell>
          <cell r="D329" t="str">
            <v>ACCUMULATOR A512/55</v>
          </cell>
          <cell r="E329">
            <v>37097</v>
          </cell>
          <cell r="F329">
            <v>15926.72</v>
          </cell>
          <cell r="G329">
            <v>9125.11</v>
          </cell>
          <cell r="H329">
            <v>0</v>
          </cell>
          <cell r="I329">
            <v>12.5</v>
          </cell>
          <cell r="J329">
            <v>-497.71</v>
          </cell>
          <cell r="K329">
            <v>8627.4</v>
          </cell>
        </row>
        <row r="330">
          <cell r="A330" t="str">
            <v>12300000</v>
          </cell>
          <cell r="B330" t="str">
            <v>12340000</v>
          </cell>
          <cell r="C330" t="str">
            <v>340000000095</v>
          </cell>
          <cell r="D330" t="str">
            <v>ACCUMULATOR A512/55</v>
          </cell>
          <cell r="E330">
            <v>37097</v>
          </cell>
          <cell r="F330">
            <v>15926.72</v>
          </cell>
          <cell r="G330">
            <v>9125.11</v>
          </cell>
          <cell r="H330">
            <v>0</v>
          </cell>
          <cell r="I330">
            <v>12.5</v>
          </cell>
          <cell r="J330">
            <v>-497.71</v>
          </cell>
          <cell r="K330">
            <v>8627.4</v>
          </cell>
        </row>
        <row r="331">
          <cell r="A331" t="str">
            <v>12300000</v>
          </cell>
          <cell r="B331" t="str">
            <v>12340000</v>
          </cell>
          <cell r="C331" t="str">
            <v>340000000096</v>
          </cell>
          <cell r="D331" t="str">
            <v>ACCUMULATOR A512/55</v>
          </cell>
          <cell r="E331">
            <v>37097</v>
          </cell>
          <cell r="F331">
            <v>15926.72</v>
          </cell>
          <cell r="G331">
            <v>9125.11</v>
          </cell>
          <cell r="H331">
            <v>0</v>
          </cell>
          <cell r="I331">
            <v>12.5</v>
          </cell>
          <cell r="J331">
            <v>-497.71</v>
          </cell>
          <cell r="K331">
            <v>8627.4</v>
          </cell>
        </row>
        <row r="332">
          <cell r="A332" t="str">
            <v>12300000</v>
          </cell>
          <cell r="B332" t="str">
            <v>12340000</v>
          </cell>
          <cell r="C332" t="str">
            <v>340000000097</v>
          </cell>
          <cell r="D332" t="str">
            <v>ACCUMULATOR A512/55</v>
          </cell>
          <cell r="E332">
            <v>37097</v>
          </cell>
          <cell r="F332">
            <v>15926.72</v>
          </cell>
          <cell r="G332">
            <v>9125.11</v>
          </cell>
          <cell r="H332">
            <v>0</v>
          </cell>
          <cell r="I332">
            <v>12.5</v>
          </cell>
          <cell r="J332">
            <v>-497.71</v>
          </cell>
          <cell r="K332">
            <v>8627.4</v>
          </cell>
        </row>
        <row r="333">
          <cell r="A333" t="str">
            <v>12300000</v>
          </cell>
          <cell r="B333" t="str">
            <v>12340000</v>
          </cell>
          <cell r="C333" t="str">
            <v>340000000098</v>
          </cell>
          <cell r="D333" t="str">
            <v>ACCUMULATOR A512/55</v>
          </cell>
          <cell r="E333">
            <v>37097</v>
          </cell>
          <cell r="F333">
            <v>15926.72</v>
          </cell>
          <cell r="G333">
            <v>9125.11</v>
          </cell>
          <cell r="H333">
            <v>0</v>
          </cell>
          <cell r="I333">
            <v>12.5</v>
          </cell>
          <cell r="J333">
            <v>-497.71</v>
          </cell>
          <cell r="K333">
            <v>8627.4</v>
          </cell>
        </row>
        <row r="334">
          <cell r="A334" t="str">
            <v>12300000</v>
          </cell>
          <cell r="B334" t="str">
            <v>12340000</v>
          </cell>
          <cell r="C334" t="str">
            <v>340000000099</v>
          </cell>
          <cell r="D334" t="str">
            <v>ACCUMULATOR A512/55</v>
          </cell>
          <cell r="E334">
            <v>37097</v>
          </cell>
          <cell r="F334">
            <v>15926.72</v>
          </cell>
          <cell r="G334">
            <v>9125.11</v>
          </cell>
          <cell r="H334">
            <v>0</v>
          </cell>
          <cell r="I334">
            <v>12.5</v>
          </cell>
          <cell r="J334">
            <v>-497.71</v>
          </cell>
          <cell r="K334">
            <v>8627.4</v>
          </cell>
        </row>
        <row r="335">
          <cell r="A335" t="str">
            <v>12300000</v>
          </cell>
          <cell r="B335" t="str">
            <v>12340000</v>
          </cell>
          <cell r="C335" t="str">
            <v>340000000100</v>
          </cell>
          <cell r="D335" t="str">
            <v>ACCUMULATOR A512/55</v>
          </cell>
          <cell r="E335">
            <v>37097</v>
          </cell>
          <cell r="F335">
            <v>15926.84</v>
          </cell>
          <cell r="G335">
            <v>9125.18</v>
          </cell>
          <cell r="H335">
            <v>0</v>
          </cell>
          <cell r="I335">
            <v>12.5</v>
          </cell>
          <cell r="J335">
            <v>-497.72</v>
          </cell>
          <cell r="K335">
            <v>8627.4599999999991</v>
          </cell>
        </row>
        <row r="336">
          <cell r="A336" t="str">
            <v>12300000</v>
          </cell>
          <cell r="B336" t="str">
            <v>12340000</v>
          </cell>
          <cell r="C336" t="str">
            <v>340000000101</v>
          </cell>
          <cell r="D336" t="str">
            <v>CONDITIONER LG LP-E5082ZA</v>
          </cell>
          <cell r="E336">
            <v>37116</v>
          </cell>
          <cell r="F336">
            <v>427414</v>
          </cell>
          <cell r="G336">
            <v>71236.5</v>
          </cell>
          <cell r="H336">
            <v>0</v>
          </cell>
          <cell r="I336">
            <v>12.5</v>
          </cell>
          <cell r="J336">
            <v>-13356.69</v>
          </cell>
          <cell r="K336">
            <v>57879.81</v>
          </cell>
        </row>
        <row r="337">
          <cell r="A337" t="str">
            <v>12300000</v>
          </cell>
          <cell r="B337" t="str">
            <v>12340000</v>
          </cell>
          <cell r="C337" t="str">
            <v>340000000102</v>
          </cell>
          <cell r="D337" t="str">
            <v>CONDITIONER LG LP-E5082ZA</v>
          </cell>
          <cell r="E337">
            <v>37116</v>
          </cell>
          <cell r="F337">
            <v>427414</v>
          </cell>
          <cell r="G337">
            <v>71236.5</v>
          </cell>
          <cell r="H337">
            <v>0</v>
          </cell>
          <cell r="I337">
            <v>12.5</v>
          </cell>
          <cell r="J337">
            <v>-13356.69</v>
          </cell>
          <cell r="K337">
            <v>57879.81</v>
          </cell>
        </row>
        <row r="338">
          <cell r="A338" t="str">
            <v>12300000</v>
          </cell>
          <cell r="B338" t="str">
            <v>12340000</v>
          </cell>
          <cell r="C338" t="str">
            <v>340000000103</v>
          </cell>
          <cell r="D338" t="str">
            <v>CONDITIONER SANYO SAP-K91GH</v>
          </cell>
          <cell r="E338">
            <v>37123</v>
          </cell>
          <cell r="F338">
            <v>128862</v>
          </cell>
          <cell r="G338">
            <v>21477.83</v>
          </cell>
          <cell r="H338">
            <v>0</v>
          </cell>
          <cell r="I338">
            <v>12.5</v>
          </cell>
          <cell r="J338">
            <v>-4026.94</v>
          </cell>
          <cell r="K338">
            <v>17450.89</v>
          </cell>
        </row>
        <row r="339">
          <cell r="A339" t="str">
            <v>12300000</v>
          </cell>
          <cell r="B339" t="str">
            <v>12340000</v>
          </cell>
          <cell r="C339" t="str">
            <v>340000000104</v>
          </cell>
          <cell r="D339" t="str">
            <v>CONDITIONER SANYO SAP-K181GJHA</v>
          </cell>
          <cell r="E339">
            <v>37155</v>
          </cell>
          <cell r="F339">
            <v>230687</v>
          </cell>
          <cell r="G339">
            <v>43254.62</v>
          </cell>
          <cell r="H339">
            <v>0</v>
          </cell>
          <cell r="I339">
            <v>12.5</v>
          </cell>
          <cell r="J339">
            <v>-7208.97</v>
          </cell>
          <cell r="K339">
            <v>36045.65</v>
          </cell>
        </row>
        <row r="340">
          <cell r="A340" t="str">
            <v>12300000</v>
          </cell>
          <cell r="B340" t="str">
            <v>12340000</v>
          </cell>
          <cell r="C340" t="str">
            <v>340000000105</v>
          </cell>
          <cell r="D340" t="str">
            <v>CONDITIONER SANYO SAP-K181GJHA</v>
          </cell>
          <cell r="E340">
            <v>37155</v>
          </cell>
          <cell r="F340">
            <v>243618</v>
          </cell>
          <cell r="G340">
            <v>50528.31</v>
          </cell>
          <cell r="H340">
            <v>0</v>
          </cell>
          <cell r="I340">
            <v>12.5</v>
          </cell>
          <cell r="J340">
            <v>-7613.06</v>
          </cell>
          <cell r="K340">
            <v>42915.25</v>
          </cell>
        </row>
        <row r="341">
          <cell r="A341" t="str">
            <v>12300000</v>
          </cell>
          <cell r="B341" t="str">
            <v>12340000</v>
          </cell>
          <cell r="C341" t="str">
            <v>340000000106</v>
          </cell>
          <cell r="D341" t="str">
            <v>CONDITIONER SANYO SAP-K181GJHA</v>
          </cell>
          <cell r="E341">
            <v>37155</v>
          </cell>
          <cell r="F341">
            <v>243618</v>
          </cell>
          <cell r="G341">
            <v>50528.31</v>
          </cell>
          <cell r="H341">
            <v>0</v>
          </cell>
          <cell r="I341">
            <v>12.5</v>
          </cell>
          <cell r="J341">
            <v>-7613.06</v>
          </cell>
          <cell r="K341">
            <v>42915.25</v>
          </cell>
        </row>
        <row r="342">
          <cell r="A342" t="str">
            <v>12300000</v>
          </cell>
          <cell r="B342" t="str">
            <v>12340000</v>
          </cell>
          <cell r="C342" t="str">
            <v>340000000107</v>
          </cell>
          <cell r="D342" t="str">
            <v>VARTA BLUE 543023</v>
          </cell>
          <cell r="E342">
            <v>37211</v>
          </cell>
          <cell r="F342">
            <v>7600</v>
          </cell>
          <cell r="G342">
            <v>4671.22</v>
          </cell>
          <cell r="H342">
            <v>0</v>
          </cell>
          <cell r="I342">
            <v>12.5</v>
          </cell>
          <cell r="J342">
            <v>-237.5</v>
          </cell>
          <cell r="K342">
            <v>4433.72</v>
          </cell>
        </row>
        <row r="343">
          <cell r="A343" t="str">
            <v>12300000</v>
          </cell>
          <cell r="B343" t="str">
            <v>12340000</v>
          </cell>
          <cell r="C343" t="str">
            <v>340000000108</v>
          </cell>
          <cell r="D343" t="str">
            <v>VARTA BLUE 543023</v>
          </cell>
          <cell r="E343">
            <v>37211</v>
          </cell>
          <cell r="F343">
            <v>7600</v>
          </cell>
          <cell r="G343">
            <v>4671.22</v>
          </cell>
          <cell r="H343">
            <v>0</v>
          </cell>
          <cell r="I343">
            <v>12.5</v>
          </cell>
          <cell r="J343">
            <v>-237.5</v>
          </cell>
          <cell r="K343">
            <v>4433.72</v>
          </cell>
        </row>
        <row r="344">
          <cell r="A344" t="str">
            <v>12300000</v>
          </cell>
          <cell r="B344" t="str">
            <v>12340000</v>
          </cell>
          <cell r="C344" t="str">
            <v>340000000109</v>
          </cell>
          <cell r="D344" t="str">
            <v>VARTA BLUE 543023</v>
          </cell>
          <cell r="E344">
            <v>37211</v>
          </cell>
          <cell r="F344">
            <v>7600</v>
          </cell>
          <cell r="G344">
            <v>4671.22</v>
          </cell>
          <cell r="H344">
            <v>0</v>
          </cell>
          <cell r="I344">
            <v>12.5</v>
          </cell>
          <cell r="J344">
            <v>-237.5</v>
          </cell>
          <cell r="K344">
            <v>4433.72</v>
          </cell>
        </row>
        <row r="345">
          <cell r="A345" t="str">
            <v>12300000</v>
          </cell>
          <cell r="B345" t="str">
            <v>12340000</v>
          </cell>
          <cell r="C345" t="str">
            <v>340000000110</v>
          </cell>
          <cell r="D345" t="str">
            <v>VARTA BLUE 543023</v>
          </cell>
          <cell r="E345">
            <v>37211</v>
          </cell>
          <cell r="F345">
            <v>7600</v>
          </cell>
          <cell r="G345">
            <v>4671.22</v>
          </cell>
          <cell r="H345">
            <v>0</v>
          </cell>
          <cell r="I345">
            <v>12.5</v>
          </cell>
          <cell r="J345">
            <v>-237.5</v>
          </cell>
          <cell r="K345">
            <v>4433.72</v>
          </cell>
        </row>
        <row r="346">
          <cell r="A346" t="str">
            <v>12300000</v>
          </cell>
          <cell r="B346" t="str">
            <v>12340000</v>
          </cell>
          <cell r="C346" t="str">
            <v>340000000111</v>
          </cell>
          <cell r="D346" t="str">
            <v>VARTA BLUE 543023</v>
          </cell>
          <cell r="E346">
            <v>37211</v>
          </cell>
          <cell r="F346">
            <v>7600</v>
          </cell>
          <cell r="G346">
            <v>4671.22</v>
          </cell>
          <cell r="H346">
            <v>0</v>
          </cell>
          <cell r="I346">
            <v>12.5</v>
          </cell>
          <cell r="J346">
            <v>-237.5</v>
          </cell>
          <cell r="K346">
            <v>4433.72</v>
          </cell>
        </row>
        <row r="347">
          <cell r="A347" t="str">
            <v>12300000</v>
          </cell>
          <cell r="B347" t="str">
            <v>12340000</v>
          </cell>
          <cell r="C347" t="str">
            <v>340000000112</v>
          </cell>
          <cell r="D347" t="str">
            <v>VARTA BLUE 543023</v>
          </cell>
          <cell r="E347">
            <v>37211</v>
          </cell>
          <cell r="F347">
            <v>7600</v>
          </cell>
          <cell r="G347">
            <v>4671.22</v>
          </cell>
          <cell r="H347">
            <v>0</v>
          </cell>
          <cell r="I347">
            <v>12.5</v>
          </cell>
          <cell r="J347">
            <v>-237.5</v>
          </cell>
          <cell r="K347">
            <v>4433.72</v>
          </cell>
        </row>
        <row r="348">
          <cell r="A348" t="str">
            <v>12300000</v>
          </cell>
          <cell r="B348" t="str">
            <v>12340000</v>
          </cell>
          <cell r="C348" t="str">
            <v>340000000113</v>
          </cell>
          <cell r="D348" t="str">
            <v>VARTA BLUE 543023</v>
          </cell>
          <cell r="E348">
            <v>37211</v>
          </cell>
          <cell r="F348">
            <v>7600</v>
          </cell>
          <cell r="G348">
            <v>4671.22</v>
          </cell>
          <cell r="H348">
            <v>0</v>
          </cell>
          <cell r="I348">
            <v>12.5</v>
          </cell>
          <cell r="J348">
            <v>-237.5</v>
          </cell>
          <cell r="K348">
            <v>4433.72</v>
          </cell>
        </row>
        <row r="349">
          <cell r="A349" t="str">
            <v>12300000</v>
          </cell>
          <cell r="B349" t="str">
            <v>12340000</v>
          </cell>
          <cell r="C349" t="str">
            <v>340000000114</v>
          </cell>
          <cell r="D349" t="str">
            <v>VARTA BLUE 543023</v>
          </cell>
          <cell r="E349">
            <v>37211</v>
          </cell>
          <cell r="F349">
            <v>7600</v>
          </cell>
          <cell r="G349">
            <v>4671.22</v>
          </cell>
          <cell r="H349">
            <v>0</v>
          </cell>
          <cell r="I349">
            <v>12.5</v>
          </cell>
          <cell r="J349">
            <v>-237.5</v>
          </cell>
          <cell r="K349">
            <v>4433.72</v>
          </cell>
        </row>
        <row r="350">
          <cell r="A350" t="str">
            <v>12300000</v>
          </cell>
          <cell r="B350" t="str">
            <v>12340000</v>
          </cell>
          <cell r="C350" t="str">
            <v>340000000115</v>
          </cell>
          <cell r="D350" t="str">
            <v>КОНДИЦИОНЕР SANYO SAP-K241GHA</v>
          </cell>
          <cell r="E350">
            <v>37225</v>
          </cell>
          <cell r="F350">
            <v>309310.5</v>
          </cell>
          <cell r="G350">
            <v>70884.429999999993</v>
          </cell>
          <cell r="H350">
            <v>0</v>
          </cell>
          <cell r="I350">
            <v>12.5</v>
          </cell>
          <cell r="J350">
            <v>-9665.9500000000007</v>
          </cell>
          <cell r="K350">
            <v>61218.48</v>
          </cell>
        </row>
        <row r="351">
          <cell r="A351" t="str">
            <v>12300000</v>
          </cell>
          <cell r="B351" t="str">
            <v>12340000</v>
          </cell>
          <cell r="C351" t="str">
            <v>340000000116</v>
          </cell>
          <cell r="D351" t="str">
            <v>КОНДИЦИОНЕР SANYO SAP-K241GHA</v>
          </cell>
          <cell r="E351">
            <v>37225</v>
          </cell>
          <cell r="F351">
            <v>309310.5</v>
          </cell>
          <cell r="G351">
            <v>70884.429999999993</v>
          </cell>
          <cell r="H351">
            <v>0</v>
          </cell>
          <cell r="I351">
            <v>12.5</v>
          </cell>
          <cell r="J351">
            <v>-9665.9500000000007</v>
          </cell>
          <cell r="K351">
            <v>61218.48</v>
          </cell>
        </row>
        <row r="352">
          <cell r="A352" t="str">
            <v>12300000</v>
          </cell>
          <cell r="B352" t="str">
            <v>12340000</v>
          </cell>
          <cell r="C352" t="str">
            <v>340000000117</v>
          </cell>
          <cell r="D352" t="str">
            <v>ТЕПЛОВЕНТИЛ ДУО 250</v>
          </cell>
          <cell r="E352">
            <v>37232</v>
          </cell>
          <cell r="F352">
            <v>10086.209999999999</v>
          </cell>
          <cell r="G352">
            <v>2522.3000000000002</v>
          </cell>
          <cell r="H352">
            <v>0</v>
          </cell>
          <cell r="I352">
            <v>12.5</v>
          </cell>
          <cell r="J352">
            <v>-315.2</v>
          </cell>
          <cell r="K352">
            <v>2207.1</v>
          </cell>
        </row>
        <row r="353">
          <cell r="A353" t="str">
            <v>12300000</v>
          </cell>
          <cell r="B353" t="str">
            <v>12340000</v>
          </cell>
          <cell r="C353" t="str">
            <v>340000000118</v>
          </cell>
          <cell r="D353" t="str">
            <v>ТЕПЛОВЕНТИЛ ДУО 250</v>
          </cell>
          <cell r="E353">
            <v>37232</v>
          </cell>
          <cell r="F353">
            <v>10086.209999999999</v>
          </cell>
          <cell r="G353">
            <v>2522.3000000000002</v>
          </cell>
          <cell r="H353">
            <v>0</v>
          </cell>
          <cell r="I353">
            <v>12.5</v>
          </cell>
          <cell r="J353">
            <v>-315.2</v>
          </cell>
          <cell r="K353">
            <v>2207.1</v>
          </cell>
        </row>
        <row r="354">
          <cell r="A354" t="str">
            <v>12300000</v>
          </cell>
          <cell r="B354" t="str">
            <v>12340000</v>
          </cell>
          <cell r="C354" t="str">
            <v>340000000119</v>
          </cell>
          <cell r="D354" t="str">
            <v>ТЕПЛОВЕНТИЛ ДУО 250</v>
          </cell>
          <cell r="E354">
            <v>37232</v>
          </cell>
          <cell r="F354">
            <v>10086.209999999999</v>
          </cell>
          <cell r="G354">
            <v>2522.3000000000002</v>
          </cell>
          <cell r="H354">
            <v>0</v>
          </cell>
          <cell r="I354">
            <v>12.5</v>
          </cell>
          <cell r="J354">
            <v>-315.2</v>
          </cell>
          <cell r="K354">
            <v>2207.1</v>
          </cell>
        </row>
        <row r="355">
          <cell r="A355" t="str">
            <v>12300000</v>
          </cell>
          <cell r="B355" t="str">
            <v>12340000</v>
          </cell>
          <cell r="C355" t="str">
            <v>340000000120</v>
          </cell>
          <cell r="D355" t="str">
            <v>ТЕПЛОВЕНТИЛ ДУО 250</v>
          </cell>
          <cell r="E355">
            <v>37232</v>
          </cell>
          <cell r="F355">
            <v>10086.209999999999</v>
          </cell>
          <cell r="G355">
            <v>2522.3000000000002</v>
          </cell>
          <cell r="H355">
            <v>0</v>
          </cell>
          <cell r="I355">
            <v>12.5</v>
          </cell>
          <cell r="J355">
            <v>-315.2</v>
          </cell>
          <cell r="K355">
            <v>2207.1</v>
          </cell>
        </row>
        <row r="356">
          <cell r="A356" t="str">
            <v>12300000</v>
          </cell>
          <cell r="B356" t="str">
            <v>12340000</v>
          </cell>
          <cell r="C356" t="str">
            <v>340000000121</v>
          </cell>
          <cell r="D356" t="str">
            <v>ТЕПЛОВЕНТИЛ ДУО 250</v>
          </cell>
          <cell r="E356">
            <v>37232</v>
          </cell>
          <cell r="F356">
            <v>10086.209999999999</v>
          </cell>
          <cell r="G356">
            <v>2522.3000000000002</v>
          </cell>
          <cell r="H356">
            <v>0</v>
          </cell>
          <cell r="I356">
            <v>12.5</v>
          </cell>
          <cell r="J356">
            <v>-315.2</v>
          </cell>
          <cell r="K356">
            <v>2207.1</v>
          </cell>
        </row>
        <row r="357">
          <cell r="A357" t="str">
            <v>12300000</v>
          </cell>
          <cell r="B357" t="str">
            <v>12340000</v>
          </cell>
          <cell r="C357" t="str">
            <v>340000000122</v>
          </cell>
          <cell r="D357" t="str">
            <v>ТЕПЛОВЕНТИЛ ДУО 250</v>
          </cell>
          <cell r="E357">
            <v>37232</v>
          </cell>
          <cell r="F357">
            <v>10086.209999999999</v>
          </cell>
          <cell r="G357">
            <v>2522.3000000000002</v>
          </cell>
          <cell r="H357">
            <v>0</v>
          </cell>
          <cell r="I357">
            <v>12.5</v>
          </cell>
          <cell r="J357">
            <v>-315.2</v>
          </cell>
          <cell r="K357">
            <v>2207.1</v>
          </cell>
        </row>
        <row r="358">
          <cell r="A358" t="str">
            <v>12300000</v>
          </cell>
          <cell r="B358" t="str">
            <v>12340000</v>
          </cell>
          <cell r="C358" t="str">
            <v>340000000123</v>
          </cell>
          <cell r="D358" t="str">
            <v>ТЕПЛОВЕНТИЛ ДУО 250</v>
          </cell>
          <cell r="E358">
            <v>37232</v>
          </cell>
          <cell r="F358">
            <v>10086.209999999999</v>
          </cell>
          <cell r="G358">
            <v>2522.3000000000002</v>
          </cell>
          <cell r="H358">
            <v>0</v>
          </cell>
          <cell r="I358">
            <v>12.5</v>
          </cell>
          <cell r="J358">
            <v>-315.2</v>
          </cell>
          <cell r="K358">
            <v>2207.1</v>
          </cell>
        </row>
        <row r="359">
          <cell r="A359" t="str">
            <v>12300000</v>
          </cell>
          <cell r="B359" t="str">
            <v>12340000</v>
          </cell>
          <cell r="C359" t="str">
            <v>340000000124</v>
          </cell>
          <cell r="D359" t="str">
            <v>ТЕПЛОВЕНТИЛ ДУО 250</v>
          </cell>
          <cell r="E359">
            <v>37232</v>
          </cell>
          <cell r="F359">
            <v>10086.209999999999</v>
          </cell>
          <cell r="G359">
            <v>2522.3000000000002</v>
          </cell>
          <cell r="H359">
            <v>0</v>
          </cell>
          <cell r="I359">
            <v>12.5</v>
          </cell>
          <cell r="J359">
            <v>-315.2</v>
          </cell>
          <cell r="K359">
            <v>2207.1</v>
          </cell>
        </row>
        <row r="360">
          <cell r="A360" t="str">
            <v>12300000</v>
          </cell>
          <cell r="B360" t="str">
            <v>12340000</v>
          </cell>
          <cell r="C360" t="str">
            <v>340000000125</v>
          </cell>
          <cell r="D360" t="str">
            <v>ТЕПЛОВЕНТИЛ ДУО 250</v>
          </cell>
          <cell r="E360">
            <v>37232</v>
          </cell>
          <cell r="F360">
            <v>10086.209999999999</v>
          </cell>
          <cell r="G360">
            <v>2522.3000000000002</v>
          </cell>
          <cell r="H360">
            <v>0</v>
          </cell>
          <cell r="I360">
            <v>12.5</v>
          </cell>
          <cell r="J360">
            <v>-315.2</v>
          </cell>
          <cell r="K360">
            <v>2207.1</v>
          </cell>
        </row>
        <row r="361">
          <cell r="A361" t="str">
            <v>12300000</v>
          </cell>
          <cell r="B361" t="str">
            <v>12340000</v>
          </cell>
          <cell r="C361" t="str">
            <v>340000000126</v>
          </cell>
          <cell r="D361" t="str">
            <v>ТЕПЛОВЕНТИЛ ДУО 250</v>
          </cell>
          <cell r="E361">
            <v>37232</v>
          </cell>
          <cell r="F361">
            <v>10086.209999999999</v>
          </cell>
          <cell r="G361">
            <v>2522.3000000000002</v>
          </cell>
          <cell r="H361">
            <v>0</v>
          </cell>
          <cell r="I361">
            <v>12.5</v>
          </cell>
          <cell r="J361">
            <v>-315.2</v>
          </cell>
          <cell r="K361">
            <v>2207.1</v>
          </cell>
        </row>
        <row r="362">
          <cell r="A362" t="str">
            <v>12300000</v>
          </cell>
          <cell r="B362" t="str">
            <v>12340000</v>
          </cell>
          <cell r="C362" t="str">
            <v>340000000127</v>
          </cell>
          <cell r="D362" t="str">
            <v>ТЕПЛОВЕНТИЛ ДУО 250</v>
          </cell>
          <cell r="E362">
            <v>37232</v>
          </cell>
          <cell r="F362">
            <v>10086.209999999999</v>
          </cell>
          <cell r="G362">
            <v>2522.3000000000002</v>
          </cell>
          <cell r="H362">
            <v>0</v>
          </cell>
          <cell r="I362">
            <v>12.5</v>
          </cell>
          <cell r="J362">
            <v>-315.2</v>
          </cell>
          <cell r="K362">
            <v>2207.1</v>
          </cell>
        </row>
        <row r="363">
          <cell r="A363" t="str">
            <v>12300000</v>
          </cell>
          <cell r="B363" t="str">
            <v>12340000</v>
          </cell>
          <cell r="C363" t="str">
            <v>340000000128</v>
          </cell>
          <cell r="D363" t="str">
            <v>ТЕПЛОВЕНТИЛ ДУО 250</v>
          </cell>
          <cell r="E363">
            <v>37232</v>
          </cell>
          <cell r="F363">
            <v>10086.209999999999</v>
          </cell>
          <cell r="G363">
            <v>2522.3000000000002</v>
          </cell>
          <cell r="H363">
            <v>0</v>
          </cell>
          <cell r="I363">
            <v>12.5</v>
          </cell>
          <cell r="J363">
            <v>-315.2</v>
          </cell>
          <cell r="K363">
            <v>2207.1</v>
          </cell>
        </row>
        <row r="364">
          <cell r="A364" t="str">
            <v>12300000</v>
          </cell>
          <cell r="B364" t="str">
            <v>12340000</v>
          </cell>
          <cell r="C364" t="str">
            <v>340000000129</v>
          </cell>
          <cell r="D364" t="str">
            <v>ТЕПЛОВЕНТИЛ ДУО 250</v>
          </cell>
          <cell r="E364">
            <v>37232</v>
          </cell>
          <cell r="F364">
            <v>10086.209999999999</v>
          </cell>
          <cell r="G364">
            <v>2522.3000000000002</v>
          </cell>
          <cell r="H364">
            <v>0</v>
          </cell>
          <cell r="I364">
            <v>12.5</v>
          </cell>
          <cell r="J364">
            <v>-315.2</v>
          </cell>
          <cell r="K364">
            <v>2207.1</v>
          </cell>
        </row>
        <row r="365">
          <cell r="A365" t="str">
            <v>12300000</v>
          </cell>
          <cell r="B365" t="str">
            <v>12340000</v>
          </cell>
          <cell r="C365" t="str">
            <v>340000000130</v>
          </cell>
          <cell r="D365" t="str">
            <v>ТЕПЛОВЕНТИЛ ДУО 250</v>
          </cell>
          <cell r="E365">
            <v>37232</v>
          </cell>
          <cell r="F365">
            <v>10086.209999999999</v>
          </cell>
          <cell r="G365">
            <v>2522.3000000000002</v>
          </cell>
          <cell r="H365">
            <v>0</v>
          </cell>
          <cell r="I365">
            <v>12.5</v>
          </cell>
          <cell r="J365">
            <v>-315.2</v>
          </cell>
          <cell r="K365">
            <v>2207.1</v>
          </cell>
        </row>
        <row r="366">
          <cell r="A366" t="str">
            <v>12300000</v>
          </cell>
          <cell r="B366" t="str">
            <v>12340000</v>
          </cell>
          <cell r="C366" t="str">
            <v>340000000131</v>
          </cell>
          <cell r="D366" t="str">
            <v>ТЕПЛОВЕНТИЛ ДУО 250</v>
          </cell>
          <cell r="E366">
            <v>37232</v>
          </cell>
          <cell r="F366">
            <v>10086.209999999999</v>
          </cell>
          <cell r="G366">
            <v>2522.3000000000002</v>
          </cell>
          <cell r="H366">
            <v>0</v>
          </cell>
          <cell r="I366">
            <v>12.5</v>
          </cell>
          <cell r="J366">
            <v>-315.2</v>
          </cell>
          <cell r="K366">
            <v>2207.1</v>
          </cell>
        </row>
        <row r="367">
          <cell r="A367" t="str">
            <v>12300000</v>
          </cell>
          <cell r="B367" t="str">
            <v>12340000</v>
          </cell>
          <cell r="C367" t="str">
            <v>340000000132</v>
          </cell>
          <cell r="D367" t="str">
            <v>ТЕПЛОВЕНТИЛ ДУО 250</v>
          </cell>
          <cell r="E367">
            <v>37232</v>
          </cell>
          <cell r="F367">
            <v>10086.209999999999</v>
          </cell>
          <cell r="G367">
            <v>2522.3000000000002</v>
          </cell>
          <cell r="H367">
            <v>0</v>
          </cell>
          <cell r="I367">
            <v>12.5</v>
          </cell>
          <cell r="J367">
            <v>-315.2</v>
          </cell>
          <cell r="K367">
            <v>2207.1</v>
          </cell>
        </row>
        <row r="368">
          <cell r="A368" t="str">
            <v>12300000</v>
          </cell>
          <cell r="B368" t="str">
            <v>12340000</v>
          </cell>
          <cell r="C368" t="str">
            <v>340000000133</v>
          </cell>
          <cell r="D368" t="str">
            <v>ТЕПЛОВЕНТИЛ ДУО 250</v>
          </cell>
          <cell r="E368">
            <v>37232</v>
          </cell>
          <cell r="F368">
            <v>10086.209999999999</v>
          </cell>
          <cell r="G368">
            <v>2522.3000000000002</v>
          </cell>
          <cell r="H368">
            <v>0</v>
          </cell>
          <cell r="I368">
            <v>12.5</v>
          </cell>
          <cell r="J368">
            <v>-315.2</v>
          </cell>
          <cell r="K368">
            <v>2207.1</v>
          </cell>
        </row>
        <row r="369">
          <cell r="A369" t="str">
            <v>12300000</v>
          </cell>
          <cell r="B369" t="str">
            <v>12340000</v>
          </cell>
          <cell r="C369" t="str">
            <v>340000000134</v>
          </cell>
          <cell r="D369" t="str">
            <v>ТЕПЛОВЕНТИЛ ДУО 250</v>
          </cell>
          <cell r="E369">
            <v>37232</v>
          </cell>
          <cell r="F369">
            <v>10086.209999999999</v>
          </cell>
          <cell r="G369">
            <v>2522.3000000000002</v>
          </cell>
          <cell r="H369">
            <v>0</v>
          </cell>
          <cell r="I369">
            <v>12.5</v>
          </cell>
          <cell r="J369">
            <v>-315.2</v>
          </cell>
          <cell r="K369">
            <v>2207.1</v>
          </cell>
        </row>
        <row r="370">
          <cell r="A370" t="str">
            <v>12300000</v>
          </cell>
          <cell r="B370" t="str">
            <v>12340000</v>
          </cell>
          <cell r="C370" t="str">
            <v>340000000135</v>
          </cell>
          <cell r="D370" t="str">
            <v>ТЕПЛОВЕНТИЛ ДУО 250</v>
          </cell>
          <cell r="E370">
            <v>37232</v>
          </cell>
          <cell r="F370">
            <v>10086.209999999999</v>
          </cell>
          <cell r="G370">
            <v>2522.3000000000002</v>
          </cell>
          <cell r="H370">
            <v>0</v>
          </cell>
          <cell r="I370">
            <v>12.5</v>
          </cell>
          <cell r="J370">
            <v>-315.2</v>
          </cell>
          <cell r="K370">
            <v>2207.1</v>
          </cell>
        </row>
        <row r="371">
          <cell r="A371" t="str">
            <v>12300000</v>
          </cell>
          <cell r="B371" t="str">
            <v>12340000</v>
          </cell>
          <cell r="C371" t="str">
            <v>340000000136</v>
          </cell>
          <cell r="D371" t="str">
            <v>ТЕПЛОВЕНТИЛ ДУО 250</v>
          </cell>
          <cell r="E371">
            <v>37232</v>
          </cell>
          <cell r="F371">
            <v>10086.15</v>
          </cell>
          <cell r="G371">
            <v>2522.29</v>
          </cell>
          <cell r="H371">
            <v>0</v>
          </cell>
          <cell r="I371">
            <v>12.5</v>
          </cell>
          <cell r="J371">
            <v>-315.19</v>
          </cell>
          <cell r="K371">
            <v>2207.1</v>
          </cell>
        </row>
        <row r="372">
          <cell r="A372" t="str">
            <v>12300000</v>
          </cell>
          <cell r="B372" t="str">
            <v>12340000</v>
          </cell>
          <cell r="C372" t="str">
            <v>340000000137</v>
          </cell>
          <cell r="D372" t="str">
            <v>ТЕПЛОВЕНТИЛЯТОР ДУО 250</v>
          </cell>
          <cell r="E372">
            <v>37239</v>
          </cell>
          <cell r="F372">
            <v>10153.450000000001</v>
          </cell>
          <cell r="G372">
            <v>2539.11</v>
          </cell>
          <cell r="H372">
            <v>0</v>
          </cell>
          <cell r="I372">
            <v>12.5</v>
          </cell>
          <cell r="J372">
            <v>-317.3</v>
          </cell>
          <cell r="K372">
            <v>2221.81</v>
          </cell>
        </row>
        <row r="373">
          <cell r="A373" t="str">
            <v>12300000</v>
          </cell>
          <cell r="B373" t="str">
            <v>12340000</v>
          </cell>
          <cell r="C373" t="str">
            <v>340000000138</v>
          </cell>
          <cell r="D373" t="str">
            <v>ТЕПЛОВЕНТИЛЯТОР ДУО 250</v>
          </cell>
          <cell r="E373">
            <v>37239</v>
          </cell>
          <cell r="F373">
            <v>10153.450000000001</v>
          </cell>
          <cell r="G373">
            <v>2539.11</v>
          </cell>
          <cell r="H373">
            <v>0</v>
          </cell>
          <cell r="I373">
            <v>12.5</v>
          </cell>
          <cell r="J373">
            <v>-317.3</v>
          </cell>
          <cell r="K373">
            <v>2221.81</v>
          </cell>
        </row>
        <row r="374">
          <cell r="A374" t="str">
            <v>12300000</v>
          </cell>
          <cell r="B374" t="str">
            <v>12340000</v>
          </cell>
          <cell r="C374" t="str">
            <v>340000000139</v>
          </cell>
          <cell r="D374" t="str">
            <v>ТЕПЛОВЕНТИЛЯТОР ДУО 250</v>
          </cell>
          <cell r="E374">
            <v>37239</v>
          </cell>
          <cell r="F374">
            <v>10153.450000000001</v>
          </cell>
          <cell r="G374">
            <v>2539.11</v>
          </cell>
          <cell r="H374">
            <v>0</v>
          </cell>
          <cell r="I374">
            <v>12.5</v>
          </cell>
          <cell r="J374">
            <v>-317.3</v>
          </cell>
          <cell r="K374">
            <v>2221.81</v>
          </cell>
        </row>
        <row r="375">
          <cell r="A375" t="str">
            <v>12300000</v>
          </cell>
          <cell r="B375" t="str">
            <v>12340000</v>
          </cell>
          <cell r="C375" t="str">
            <v>340000000140</v>
          </cell>
          <cell r="D375" t="str">
            <v>ТЕПЛОВЕНТИЛЯТОР ДУО 250</v>
          </cell>
          <cell r="E375">
            <v>37239</v>
          </cell>
          <cell r="F375">
            <v>10153.450000000001</v>
          </cell>
          <cell r="G375">
            <v>2539.11</v>
          </cell>
          <cell r="H375">
            <v>0</v>
          </cell>
          <cell r="I375">
            <v>12.5</v>
          </cell>
          <cell r="J375">
            <v>-317.3</v>
          </cell>
          <cell r="K375">
            <v>2221.81</v>
          </cell>
        </row>
        <row r="376">
          <cell r="A376" t="str">
            <v>12300000</v>
          </cell>
          <cell r="B376" t="str">
            <v>12340000</v>
          </cell>
          <cell r="C376" t="str">
            <v>340000000141</v>
          </cell>
          <cell r="D376" t="str">
            <v>ТЕПЛОВЕНТИЛЯТОР VFH 2407DX</v>
          </cell>
          <cell r="E376">
            <v>37239</v>
          </cell>
          <cell r="F376">
            <v>7758.62</v>
          </cell>
          <cell r="G376">
            <v>1940.4</v>
          </cell>
          <cell r="H376">
            <v>0</v>
          </cell>
          <cell r="I376">
            <v>12.5</v>
          </cell>
          <cell r="J376">
            <v>-242.46</v>
          </cell>
          <cell r="K376">
            <v>1697.94</v>
          </cell>
        </row>
        <row r="377">
          <cell r="A377" t="str">
            <v>12300000</v>
          </cell>
          <cell r="B377" t="str">
            <v>12340000</v>
          </cell>
          <cell r="C377" t="str">
            <v>340000000142</v>
          </cell>
          <cell r="D377" t="str">
            <v>ТЕПЛОВЕНТИЛЯТОР  VFH 2407 DX</v>
          </cell>
          <cell r="E377">
            <v>37239</v>
          </cell>
          <cell r="F377">
            <v>7758.62</v>
          </cell>
          <cell r="G377">
            <v>1940.4</v>
          </cell>
          <cell r="H377">
            <v>0</v>
          </cell>
          <cell r="I377">
            <v>12.5</v>
          </cell>
          <cell r="J377">
            <v>-242.46</v>
          </cell>
          <cell r="K377">
            <v>1697.94</v>
          </cell>
        </row>
        <row r="378">
          <cell r="A378" t="str">
            <v>12300000</v>
          </cell>
          <cell r="B378" t="str">
            <v>12340000</v>
          </cell>
          <cell r="C378" t="str">
            <v>340000000143</v>
          </cell>
          <cell r="D378" t="str">
            <v>ТЕПЛОВЕНТИЛЯТОР VFH 2407DX</v>
          </cell>
          <cell r="E378">
            <v>37239</v>
          </cell>
          <cell r="F378">
            <v>7758.62</v>
          </cell>
          <cell r="G378">
            <v>1940.4</v>
          </cell>
          <cell r="H378">
            <v>0</v>
          </cell>
          <cell r="I378">
            <v>12.5</v>
          </cell>
          <cell r="J378">
            <v>-242.46</v>
          </cell>
          <cell r="K378">
            <v>1697.94</v>
          </cell>
        </row>
        <row r="379">
          <cell r="A379" t="str">
            <v>12300000</v>
          </cell>
          <cell r="B379" t="str">
            <v>12340000</v>
          </cell>
          <cell r="C379" t="str">
            <v>340000000144</v>
          </cell>
          <cell r="D379" t="str">
            <v>ТЕПЛОВЕНТИЛЯТОР  VFH 2407DX</v>
          </cell>
          <cell r="E379">
            <v>37239</v>
          </cell>
          <cell r="F379">
            <v>7758.62</v>
          </cell>
          <cell r="G379">
            <v>1940.4</v>
          </cell>
          <cell r="H379">
            <v>0</v>
          </cell>
          <cell r="I379">
            <v>12.5</v>
          </cell>
          <cell r="J379">
            <v>-242.46</v>
          </cell>
          <cell r="K379">
            <v>1697.94</v>
          </cell>
        </row>
        <row r="380">
          <cell r="A380" t="str">
            <v>12300000</v>
          </cell>
          <cell r="B380" t="str">
            <v>12340000</v>
          </cell>
          <cell r="C380" t="str">
            <v>340000000145</v>
          </cell>
          <cell r="D380" t="str">
            <v>ТЕПЛОВЕНТИЛЯТОР VFH 2407DX</v>
          </cell>
          <cell r="E380">
            <v>37239</v>
          </cell>
          <cell r="F380">
            <v>7758.62</v>
          </cell>
          <cell r="G380">
            <v>1940.4</v>
          </cell>
          <cell r="H380">
            <v>0</v>
          </cell>
          <cell r="I380">
            <v>12.5</v>
          </cell>
          <cell r="J380">
            <v>-242.46</v>
          </cell>
          <cell r="K380">
            <v>1697.94</v>
          </cell>
        </row>
        <row r="381">
          <cell r="A381" t="str">
            <v>12300000</v>
          </cell>
          <cell r="B381" t="str">
            <v>12340000</v>
          </cell>
          <cell r="C381" t="str">
            <v>340000000146</v>
          </cell>
          <cell r="D381" t="str">
            <v>ТЕПЛОВЕНТИЛЯТОР VFH 2407 DX</v>
          </cell>
          <cell r="E381">
            <v>37239</v>
          </cell>
          <cell r="F381">
            <v>7758.62</v>
          </cell>
          <cell r="G381">
            <v>1940.4</v>
          </cell>
          <cell r="H381">
            <v>0</v>
          </cell>
          <cell r="I381">
            <v>12.5</v>
          </cell>
          <cell r="J381">
            <v>-242.46</v>
          </cell>
          <cell r="K381">
            <v>1697.94</v>
          </cell>
        </row>
        <row r="382">
          <cell r="A382" t="str">
            <v>12300000</v>
          </cell>
          <cell r="B382" t="str">
            <v>12340000</v>
          </cell>
          <cell r="C382" t="str">
            <v>340000000147</v>
          </cell>
          <cell r="D382" t="str">
            <v>ТЕПЛОВЕНТИЛЯТОР VFH 2409DXB</v>
          </cell>
          <cell r="E382">
            <v>37239</v>
          </cell>
          <cell r="F382">
            <v>4310.34</v>
          </cell>
          <cell r="G382">
            <v>1078.33</v>
          </cell>
          <cell r="H382">
            <v>0</v>
          </cell>
          <cell r="I382">
            <v>12.5</v>
          </cell>
          <cell r="J382">
            <v>-134.69999999999999</v>
          </cell>
          <cell r="K382">
            <v>943.63</v>
          </cell>
        </row>
        <row r="383">
          <cell r="A383" t="str">
            <v>12300000</v>
          </cell>
          <cell r="B383" t="str">
            <v>12340000</v>
          </cell>
          <cell r="C383" t="str">
            <v>340000000148</v>
          </cell>
          <cell r="D383" t="str">
            <v>ТЕПЛОВЕНТИЛЯТОР VFH 2409DXB</v>
          </cell>
          <cell r="E383">
            <v>37239</v>
          </cell>
          <cell r="F383">
            <v>4310.34</v>
          </cell>
          <cell r="G383">
            <v>1078.33</v>
          </cell>
          <cell r="H383">
            <v>0</v>
          </cell>
          <cell r="I383">
            <v>12.5</v>
          </cell>
          <cell r="J383">
            <v>-134.69999999999999</v>
          </cell>
          <cell r="K383">
            <v>943.63</v>
          </cell>
        </row>
        <row r="384">
          <cell r="A384" t="str">
            <v>12300000</v>
          </cell>
          <cell r="B384" t="str">
            <v>12340000</v>
          </cell>
          <cell r="C384" t="str">
            <v>340000000149</v>
          </cell>
          <cell r="D384" t="str">
            <v>ТЕПЛОВЕНТИЛЯТОР VFH 2409 DXB</v>
          </cell>
          <cell r="E384">
            <v>37239</v>
          </cell>
          <cell r="F384">
            <v>4310.34</v>
          </cell>
          <cell r="G384">
            <v>1078.33</v>
          </cell>
          <cell r="H384">
            <v>0</v>
          </cell>
          <cell r="I384">
            <v>12.5</v>
          </cell>
          <cell r="J384">
            <v>-134.69999999999999</v>
          </cell>
          <cell r="K384">
            <v>943.63</v>
          </cell>
        </row>
        <row r="385">
          <cell r="A385" t="str">
            <v>12300000</v>
          </cell>
          <cell r="B385" t="str">
            <v>12340000</v>
          </cell>
          <cell r="C385" t="str">
            <v>340000000150</v>
          </cell>
          <cell r="D385" t="str">
            <v>ТЕПЛОВЕНТИЛЯТОР VFH 2409DXG</v>
          </cell>
          <cell r="E385">
            <v>37239</v>
          </cell>
          <cell r="F385">
            <v>3448.28</v>
          </cell>
          <cell r="G385">
            <v>862.82</v>
          </cell>
          <cell r="H385">
            <v>0</v>
          </cell>
          <cell r="I385">
            <v>12.5</v>
          </cell>
          <cell r="J385">
            <v>-107.76</v>
          </cell>
          <cell r="K385">
            <v>755.06</v>
          </cell>
        </row>
        <row r="386">
          <cell r="A386" t="str">
            <v>12300000</v>
          </cell>
          <cell r="B386" t="str">
            <v>12340000</v>
          </cell>
          <cell r="C386" t="str">
            <v>340000000151</v>
          </cell>
          <cell r="D386" t="str">
            <v>ТЕПЛОВЕНТИЛЯТОР VFH 2409 DXG</v>
          </cell>
          <cell r="E386">
            <v>37239</v>
          </cell>
          <cell r="F386">
            <v>3448.28</v>
          </cell>
          <cell r="G386">
            <v>862.82</v>
          </cell>
          <cell r="H386">
            <v>0</v>
          </cell>
          <cell r="I386">
            <v>12.5</v>
          </cell>
          <cell r="J386">
            <v>-107.76</v>
          </cell>
          <cell r="K386">
            <v>755.06</v>
          </cell>
        </row>
        <row r="387">
          <cell r="A387" t="str">
            <v>12300000</v>
          </cell>
          <cell r="B387" t="str">
            <v>12340000</v>
          </cell>
          <cell r="C387" t="str">
            <v>340000000152</v>
          </cell>
          <cell r="D387" t="str">
            <v>ТЕПЛОВЕНТИЛЯТОР VFH 2409DXG</v>
          </cell>
          <cell r="E387">
            <v>37239</v>
          </cell>
          <cell r="F387">
            <v>3448.28</v>
          </cell>
          <cell r="G387">
            <v>862.82</v>
          </cell>
          <cell r="H387">
            <v>0</v>
          </cell>
          <cell r="I387">
            <v>12.5</v>
          </cell>
          <cell r="J387">
            <v>-107.76</v>
          </cell>
          <cell r="K387">
            <v>755.06</v>
          </cell>
        </row>
        <row r="388">
          <cell r="A388" t="str">
            <v>12300000</v>
          </cell>
          <cell r="B388" t="str">
            <v>12340000</v>
          </cell>
          <cell r="C388" t="str">
            <v>340000000153</v>
          </cell>
          <cell r="D388" t="str">
            <v>КОНДИЦИОНЕР SANYO-K241GHA</v>
          </cell>
          <cell r="E388">
            <v>37263</v>
          </cell>
          <cell r="F388">
            <v>363621</v>
          </cell>
          <cell r="G388">
            <v>98481.42</v>
          </cell>
          <cell r="H388">
            <v>0</v>
          </cell>
          <cell r="I388">
            <v>12.5</v>
          </cell>
          <cell r="J388">
            <v>-11363.16</v>
          </cell>
          <cell r="K388">
            <v>87118.26</v>
          </cell>
        </row>
        <row r="389">
          <cell r="A389" t="str">
            <v>12300000</v>
          </cell>
          <cell r="B389" t="str">
            <v>12340000</v>
          </cell>
          <cell r="C389" t="str">
            <v>340000000154</v>
          </cell>
          <cell r="D389" t="str">
            <v>ПунктРаспред GSM</v>
          </cell>
          <cell r="E389">
            <v>37267</v>
          </cell>
          <cell r="F389">
            <v>573051.72</v>
          </cell>
          <cell r="G389">
            <v>364126.98</v>
          </cell>
          <cell r="H389">
            <v>0</v>
          </cell>
          <cell r="I389">
            <v>12.5</v>
          </cell>
          <cell r="J389">
            <v>-17907.87</v>
          </cell>
          <cell r="K389">
            <v>346219.11</v>
          </cell>
        </row>
        <row r="390">
          <cell r="A390" t="str">
            <v>12300000</v>
          </cell>
          <cell r="B390" t="str">
            <v>12340000</v>
          </cell>
          <cell r="C390" t="str">
            <v>340000000155</v>
          </cell>
          <cell r="D390" t="str">
            <v>ПунктРаспред GSM1</v>
          </cell>
          <cell r="E390">
            <v>37267</v>
          </cell>
          <cell r="F390">
            <v>209839.66</v>
          </cell>
          <cell r="G390">
            <v>133335.98000000001</v>
          </cell>
          <cell r="H390">
            <v>0</v>
          </cell>
          <cell r="I390">
            <v>12.5</v>
          </cell>
          <cell r="J390">
            <v>-6557.49</v>
          </cell>
          <cell r="K390">
            <v>126778.49</v>
          </cell>
        </row>
        <row r="391">
          <cell r="A391" t="str">
            <v>12300000</v>
          </cell>
          <cell r="B391" t="str">
            <v>12340000</v>
          </cell>
          <cell r="C391" t="str">
            <v>340000000156</v>
          </cell>
          <cell r="D391" t="str">
            <v>КАБЕЛЬНАЯ ЛИНИЯ 30 АТС</v>
          </cell>
          <cell r="E391">
            <v>37272</v>
          </cell>
          <cell r="F391">
            <v>373725</v>
          </cell>
          <cell r="G391">
            <v>237471.46</v>
          </cell>
          <cell r="H391">
            <v>0</v>
          </cell>
          <cell r="I391">
            <v>12.5</v>
          </cell>
          <cell r="J391">
            <v>-11678.91</v>
          </cell>
          <cell r="K391">
            <v>225792.55</v>
          </cell>
        </row>
        <row r="392">
          <cell r="A392" t="str">
            <v>12300000</v>
          </cell>
          <cell r="B392" t="str">
            <v>12340000</v>
          </cell>
          <cell r="C392" t="str">
            <v>340000000157</v>
          </cell>
          <cell r="D392" t="str">
            <v>СТАБИЛИЗАТОР FORTRESS III 1050</v>
          </cell>
          <cell r="E392">
            <v>37314</v>
          </cell>
          <cell r="F392">
            <v>51775.86</v>
          </cell>
          <cell r="G392">
            <v>33438.93</v>
          </cell>
          <cell r="H392">
            <v>0</v>
          </cell>
          <cell r="I392">
            <v>12.5</v>
          </cell>
          <cell r="J392">
            <v>-1618</v>
          </cell>
          <cell r="K392">
            <v>31820.93</v>
          </cell>
        </row>
        <row r="393">
          <cell r="A393" t="str">
            <v>12300000</v>
          </cell>
          <cell r="B393" t="str">
            <v>12340000</v>
          </cell>
          <cell r="C393" t="str">
            <v>340000000158</v>
          </cell>
          <cell r="D393" t="str">
            <v>КОНДИЦИОНЕР SAMSUNG APH450PGOK</v>
          </cell>
          <cell r="E393">
            <v>37330</v>
          </cell>
          <cell r="F393">
            <v>445810</v>
          </cell>
          <cell r="G393">
            <v>139316.31</v>
          </cell>
          <cell r="H393">
            <v>0</v>
          </cell>
          <cell r="I393">
            <v>12.5</v>
          </cell>
          <cell r="J393">
            <v>-13931.56</v>
          </cell>
          <cell r="K393">
            <v>125384.75</v>
          </cell>
        </row>
        <row r="394">
          <cell r="A394" t="str">
            <v>12300000</v>
          </cell>
          <cell r="B394" t="str">
            <v>12340000</v>
          </cell>
          <cell r="C394" t="str">
            <v>340000000159</v>
          </cell>
          <cell r="D394" t="str">
            <v>ТРАНСФОРМАТОР ТОКА ЯТП-0,25</v>
          </cell>
          <cell r="E394">
            <v>37334</v>
          </cell>
          <cell r="F394">
            <v>5172.5</v>
          </cell>
          <cell r="G394">
            <v>3394.8</v>
          </cell>
          <cell r="H394">
            <v>0</v>
          </cell>
          <cell r="I394">
            <v>12.5</v>
          </cell>
          <cell r="J394">
            <v>-161.63999999999999</v>
          </cell>
          <cell r="K394">
            <v>3233.16</v>
          </cell>
        </row>
        <row r="395">
          <cell r="A395" t="str">
            <v>12300000</v>
          </cell>
          <cell r="B395" t="str">
            <v>12340000</v>
          </cell>
          <cell r="C395" t="str">
            <v>340000000160</v>
          </cell>
          <cell r="D395" t="str">
            <v>ТРАНСФОРМАТОР ТОКА ЯТП-0,25</v>
          </cell>
          <cell r="E395">
            <v>37334</v>
          </cell>
          <cell r="F395">
            <v>5172.5</v>
          </cell>
          <cell r="G395">
            <v>3394.8</v>
          </cell>
          <cell r="H395">
            <v>0</v>
          </cell>
          <cell r="I395">
            <v>12.5</v>
          </cell>
          <cell r="J395">
            <v>-161.63999999999999</v>
          </cell>
          <cell r="K395">
            <v>3233.16</v>
          </cell>
        </row>
        <row r="396">
          <cell r="A396" t="str">
            <v>12300000</v>
          </cell>
          <cell r="B396" t="str">
            <v>12340000</v>
          </cell>
          <cell r="C396" t="str">
            <v>340000000161</v>
          </cell>
          <cell r="D396" t="str">
            <v>ЭЛЕКТРОСЧЕТЧИК</v>
          </cell>
          <cell r="E396">
            <v>37380</v>
          </cell>
          <cell r="F396">
            <v>9650</v>
          </cell>
          <cell r="G396">
            <v>6534.18</v>
          </cell>
          <cell r="H396">
            <v>0</v>
          </cell>
          <cell r="I396">
            <v>12.5</v>
          </cell>
          <cell r="J396">
            <v>-301.56</v>
          </cell>
          <cell r="K396">
            <v>6232.62</v>
          </cell>
        </row>
        <row r="397">
          <cell r="A397" t="str">
            <v>12300000</v>
          </cell>
          <cell r="B397" t="str">
            <v>12340000</v>
          </cell>
          <cell r="C397" t="str">
            <v>340000000162</v>
          </cell>
          <cell r="D397" t="str">
            <v>ТРАНСФОРМАТОР</v>
          </cell>
          <cell r="E397">
            <v>37392</v>
          </cell>
          <cell r="F397">
            <v>155172</v>
          </cell>
          <cell r="G397">
            <v>105064.7</v>
          </cell>
          <cell r="H397">
            <v>0</v>
          </cell>
          <cell r="I397">
            <v>12.5</v>
          </cell>
          <cell r="J397">
            <v>-4849.13</v>
          </cell>
          <cell r="K397">
            <v>100215.57</v>
          </cell>
        </row>
        <row r="398">
          <cell r="A398" t="str">
            <v>12300000</v>
          </cell>
          <cell r="B398" t="str">
            <v>12340000</v>
          </cell>
          <cell r="C398" t="str">
            <v>340000000163</v>
          </cell>
          <cell r="D398" t="str">
            <v>ТРАНСФОРМАТОР PV INT 125/12VA</v>
          </cell>
          <cell r="E398">
            <v>37411</v>
          </cell>
          <cell r="F398">
            <v>8952.59</v>
          </cell>
          <cell r="G398">
            <v>6155.22</v>
          </cell>
          <cell r="H398">
            <v>0</v>
          </cell>
          <cell r="I398">
            <v>12.5</v>
          </cell>
          <cell r="J398">
            <v>-279.77</v>
          </cell>
          <cell r="K398">
            <v>5875.45</v>
          </cell>
        </row>
        <row r="399">
          <cell r="A399" t="str">
            <v>12300000</v>
          </cell>
          <cell r="B399" t="str">
            <v>12340000</v>
          </cell>
          <cell r="C399" t="str">
            <v>340000000164</v>
          </cell>
          <cell r="D399" t="str">
            <v>КОНДИЦИОНЕР SAMSUNG APH450PGOK</v>
          </cell>
          <cell r="E399">
            <v>37421</v>
          </cell>
          <cell r="F399">
            <v>383142</v>
          </cell>
          <cell r="G399">
            <v>191571.5</v>
          </cell>
          <cell r="H399">
            <v>0</v>
          </cell>
          <cell r="I399">
            <v>12.5</v>
          </cell>
          <cell r="J399">
            <v>-11973.19</v>
          </cell>
          <cell r="K399">
            <v>179598.31</v>
          </cell>
        </row>
        <row r="400">
          <cell r="A400" t="str">
            <v>12300000</v>
          </cell>
          <cell r="B400" t="str">
            <v>12340000</v>
          </cell>
          <cell r="C400" t="str">
            <v>340000000165</v>
          </cell>
          <cell r="D400" t="str">
            <v>ЩИТ УЧЕТА ПР GSM</v>
          </cell>
          <cell r="E400">
            <v>37425</v>
          </cell>
          <cell r="F400">
            <v>95068.1</v>
          </cell>
          <cell r="G400">
            <v>65359.63</v>
          </cell>
          <cell r="H400">
            <v>0</v>
          </cell>
          <cell r="I400">
            <v>12.5</v>
          </cell>
          <cell r="J400">
            <v>-2970.88</v>
          </cell>
          <cell r="K400">
            <v>62388.75</v>
          </cell>
        </row>
        <row r="401">
          <cell r="A401" t="str">
            <v>12300000</v>
          </cell>
          <cell r="B401" t="str">
            <v>12340000</v>
          </cell>
          <cell r="C401" t="str">
            <v>340000000166</v>
          </cell>
          <cell r="D401" t="str">
            <v>КОНДИЦИОНЕР MWW536</v>
          </cell>
          <cell r="E401">
            <v>37425</v>
          </cell>
          <cell r="F401">
            <v>433563.37</v>
          </cell>
          <cell r="G401">
            <v>162586.89000000001</v>
          </cell>
          <cell r="H401">
            <v>0</v>
          </cell>
          <cell r="I401">
            <v>12.5</v>
          </cell>
          <cell r="J401">
            <v>-13548.86</v>
          </cell>
          <cell r="K401">
            <v>149038.03</v>
          </cell>
        </row>
        <row r="402">
          <cell r="A402" t="str">
            <v>12300000</v>
          </cell>
          <cell r="B402" t="str">
            <v>12340000</v>
          </cell>
          <cell r="C402" t="str">
            <v>340000000167</v>
          </cell>
          <cell r="D402" t="str">
            <v>КОНДИЦИОНЕР MWW536</v>
          </cell>
          <cell r="E402">
            <v>37425</v>
          </cell>
          <cell r="F402">
            <v>457320.25</v>
          </cell>
          <cell r="G402">
            <v>171495.72</v>
          </cell>
          <cell r="H402">
            <v>0</v>
          </cell>
          <cell r="I402">
            <v>12.5</v>
          </cell>
          <cell r="J402">
            <v>-14291.26</v>
          </cell>
          <cell r="K402">
            <v>157204.46</v>
          </cell>
        </row>
        <row r="403">
          <cell r="A403" t="str">
            <v>12300000</v>
          </cell>
          <cell r="B403" t="str">
            <v>12340000</v>
          </cell>
          <cell r="C403" t="str">
            <v>340000000168</v>
          </cell>
          <cell r="D403" t="str">
            <v>UPS EDP 90/600.60 кВА</v>
          </cell>
          <cell r="E403">
            <v>37435</v>
          </cell>
          <cell r="F403">
            <v>3152829.66</v>
          </cell>
          <cell r="G403">
            <v>2179191.54</v>
          </cell>
          <cell r="H403">
            <v>0</v>
          </cell>
          <cell r="I403">
            <v>12.5</v>
          </cell>
          <cell r="J403">
            <v>-98525.93</v>
          </cell>
          <cell r="K403">
            <v>2080665.61</v>
          </cell>
        </row>
        <row r="404">
          <cell r="A404" t="str">
            <v>12300000</v>
          </cell>
          <cell r="B404" t="str">
            <v>12340000</v>
          </cell>
          <cell r="C404" t="str">
            <v>340000000169</v>
          </cell>
          <cell r="D404" t="str">
            <v>ЭЛЕКТРОСЧЕТЧИК</v>
          </cell>
          <cell r="E404">
            <v>37450</v>
          </cell>
          <cell r="F404">
            <v>9650</v>
          </cell>
          <cell r="G404">
            <v>6735.2</v>
          </cell>
          <cell r="H404">
            <v>0</v>
          </cell>
          <cell r="I404">
            <v>12.5</v>
          </cell>
          <cell r="J404">
            <v>-301.56</v>
          </cell>
          <cell r="K404">
            <v>6433.64</v>
          </cell>
        </row>
        <row r="405">
          <cell r="A405" t="str">
            <v>12300000</v>
          </cell>
          <cell r="B405" t="str">
            <v>12340000</v>
          </cell>
          <cell r="C405" t="str">
            <v>340000000170</v>
          </cell>
          <cell r="D405" t="str">
            <v>ЭЛЕКТРОСЧЕТЧИК</v>
          </cell>
          <cell r="E405">
            <v>37450</v>
          </cell>
          <cell r="F405">
            <v>9650</v>
          </cell>
          <cell r="G405">
            <v>6735.2</v>
          </cell>
          <cell r="H405">
            <v>0</v>
          </cell>
          <cell r="I405">
            <v>12.5</v>
          </cell>
          <cell r="J405">
            <v>-301.56</v>
          </cell>
          <cell r="K405">
            <v>6433.64</v>
          </cell>
        </row>
        <row r="406">
          <cell r="A406" t="str">
            <v>12300000</v>
          </cell>
          <cell r="B406" t="str">
            <v>12340000</v>
          </cell>
          <cell r="C406" t="str">
            <v>340000000171</v>
          </cell>
          <cell r="D406" t="str">
            <v>ЭЛЕКТРОСЧЕТЧИК</v>
          </cell>
          <cell r="E406">
            <v>37450</v>
          </cell>
          <cell r="F406">
            <v>9650</v>
          </cell>
          <cell r="G406">
            <v>6735.2</v>
          </cell>
          <cell r="H406">
            <v>0</v>
          </cell>
          <cell r="I406">
            <v>12.5</v>
          </cell>
          <cell r="J406">
            <v>-301.56</v>
          </cell>
          <cell r="K406">
            <v>6433.64</v>
          </cell>
        </row>
        <row r="407">
          <cell r="A407" t="str">
            <v>12300000</v>
          </cell>
          <cell r="B407" t="str">
            <v>12340000</v>
          </cell>
          <cell r="C407" t="str">
            <v>340000000172</v>
          </cell>
          <cell r="D407" t="str">
            <v>ЭЛЕКТРОСЧЕТЧИК</v>
          </cell>
          <cell r="E407">
            <v>37450</v>
          </cell>
          <cell r="F407">
            <v>9650</v>
          </cell>
          <cell r="G407">
            <v>6735.2</v>
          </cell>
          <cell r="H407">
            <v>0</v>
          </cell>
          <cell r="I407">
            <v>12.5</v>
          </cell>
          <cell r="J407">
            <v>-301.56</v>
          </cell>
          <cell r="K407">
            <v>6433.64</v>
          </cell>
        </row>
        <row r="408">
          <cell r="A408" t="str">
            <v>12300000</v>
          </cell>
          <cell r="B408" t="str">
            <v>12340000</v>
          </cell>
          <cell r="C408" t="str">
            <v>340000000173</v>
          </cell>
          <cell r="D408" t="str">
            <v>КОНДИЦИОНЕР SAMSUNG APH450PGOK</v>
          </cell>
          <cell r="E408">
            <v>37455</v>
          </cell>
          <cell r="F408">
            <v>420905</v>
          </cell>
          <cell r="G408">
            <v>166608.82999999999</v>
          </cell>
          <cell r="H408">
            <v>0</v>
          </cell>
          <cell r="I408">
            <v>12.5</v>
          </cell>
          <cell r="J408">
            <v>-13153.28</v>
          </cell>
          <cell r="K408">
            <v>153455.54999999999</v>
          </cell>
        </row>
        <row r="409">
          <cell r="A409" t="str">
            <v>12300000</v>
          </cell>
          <cell r="B409" t="str">
            <v>12340000</v>
          </cell>
          <cell r="C409" t="str">
            <v>340000000174</v>
          </cell>
          <cell r="D409" t="str">
            <v>ПР(РАСПРЕД.ЩИТ)  GSM</v>
          </cell>
          <cell r="E409">
            <v>37463</v>
          </cell>
          <cell r="F409">
            <v>120502.59</v>
          </cell>
          <cell r="G409">
            <v>84101.07</v>
          </cell>
          <cell r="H409">
            <v>0</v>
          </cell>
          <cell r="I409">
            <v>12.5</v>
          </cell>
          <cell r="J409">
            <v>-3765.71</v>
          </cell>
          <cell r="K409">
            <v>80335.360000000001</v>
          </cell>
        </row>
        <row r="410">
          <cell r="A410" t="str">
            <v>12300000</v>
          </cell>
          <cell r="B410" t="str">
            <v>12340000</v>
          </cell>
          <cell r="C410" t="str">
            <v>340000000175</v>
          </cell>
          <cell r="D410" t="str">
            <v>КОНДИЦИОНЕР SAMSUNG APH450</v>
          </cell>
          <cell r="E410">
            <v>37469</v>
          </cell>
          <cell r="F410">
            <v>379875</v>
          </cell>
          <cell r="G410">
            <v>158281.82999999999</v>
          </cell>
          <cell r="H410">
            <v>0</v>
          </cell>
          <cell r="I410">
            <v>12.5</v>
          </cell>
          <cell r="J410">
            <v>-11871.1</v>
          </cell>
          <cell r="K410">
            <v>146410.73000000001</v>
          </cell>
        </row>
        <row r="411">
          <cell r="A411" t="str">
            <v>12300000</v>
          </cell>
          <cell r="B411" t="str">
            <v>12340000</v>
          </cell>
          <cell r="C411" t="str">
            <v>340000000176</v>
          </cell>
          <cell r="D411" t="str">
            <v>КОНДИЦИОНЕР SAMSUNG APH450</v>
          </cell>
          <cell r="E411">
            <v>37469</v>
          </cell>
          <cell r="F411">
            <v>379875</v>
          </cell>
          <cell r="G411">
            <v>158281.82999999999</v>
          </cell>
          <cell r="H411">
            <v>0</v>
          </cell>
          <cell r="I411">
            <v>12.5</v>
          </cell>
          <cell r="J411">
            <v>-11871.1</v>
          </cell>
          <cell r="K411">
            <v>146410.73000000001</v>
          </cell>
        </row>
        <row r="412">
          <cell r="A412" t="str">
            <v>12300000</v>
          </cell>
          <cell r="B412" t="str">
            <v>12340000</v>
          </cell>
          <cell r="C412" t="str">
            <v>340000000177</v>
          </cell>
          <cell r="D412" t="str">
            <v>ТРАНСФОРМАТОР ТОКА ЯТП 0,25</v>
          </cell>
          <cell r="E412">
            <v>37489</v>
          </cell>
          <cell r="F412">
            <v>5172.33</v>
          </cell>
          <cell r="G412">
            <v>3664.03</v>
          </cell>
          <cell r="H412">
            <v>0</v>
          </cell>
          <cell r="I412">
            <v>12.5</v>
          </cell>
          <cell r="J412">
            <v>-161.63999999999999</v>
          </cell>
          <cell r="K412">
            <v>3502.39</v>
          </cell>
        </row>
        <row r="413">
          <cell r="A413" t="str">
            <v>12300000</v>
          </cell>
          <cell r="B413" t="str">
            <v>12340000</v>
          </cell>
          <cell r="C413" t="str">
            <v>340000000178</v>
          </cell>
          <cell r="D413" t="str">
            <v>ТРАНСФОРМАТОР ТОКА ЯТП 0,25</v>
          </cell>
          <cell r="E413">
            <v>37489</v>
          </cell>
          <cell r="F413">
            <v>5172.33</v>
          </cell>
          <cell r="G413">
            <v>3664.03</v>
          </cell>
          <cell r="H413">
            <v>0</v>
          </cell>
          <cell r="I413">
            <v>12.5</v>
          </cell>
          <cell r="J413">
            <v>-161.63999999999999</v>
          </cell>
          <cell r="K413">
            <v>3502.39</v>
          </cell>
        </row>
        <row r="414">
          <cell r="A414" t="str">
            <v>12300000</v>
          </cell>
          <cell r="B414" t="str">
            <v>12340000</v>
          </cell>
          <cell r="C414" t="str">
            <v>340000000179</v>
          </cell>
          <cell r="D414" t="str">
            <v>ТРАНСФОРМАТОР ТОКА ЯТП 0,25</v>
          </cell>
          <cell r="E414">
            <v>37489</v>
          </cell>
          <cell r="F414">
            <v>5172.34</v>
          </cell>
          <cell r="G414">
            <v>3664.03</v>
          </cell>
          <cell r="H414">
            <v>0</v>
          </cell>
          <cell r="I414">
            <v>12.5</v>
          </cell>
          <cell r="J414">
            <v>-161.63999999999999</v>
          </cell>
          <cell r="K414">
            <v>3502.39</v>
          </cell>
        </row>
        <row r="415">
          <cell r="A415" t="str">
            <v>12300000</v>
          </cell>
          <cell r="B415" t="str">
            <v>12340000</v>
          </cell>
          <cell r="C415" t="str">
            <v>340000000180</v>
          </cell>
          <cell r="D415" t="str">
            <v>ТРАНСФОРМАТОР ТОКА ЯТП 0,25</v>
          </cell>
          <cell r="E415">
            <v>37503</v>
          </cell>
          <cell r="F415">
            <v>4310.3500000000004</v>
          </cell>
          <cell r="G415">
            <v>3098.35</v>
          </cell>
          <cell r="H415">
            <v>0</v>
          </cell>
          <cell r="I415">
            <v>12.5</v>
          </cell>
          <cell r="J415">
            <v>-134.69999999999999</v>
          </cell>
          <cell r="K415">
            <v>2963.65</v>
          </cell>
        </row>
        <row r="416">
          <cell r="A416" t="str">
            <v>12300000</v>
          </cell>
          <cell r="B416" t="str">
            <v>12340000</v>
          </cell>
          <cell r="C416" t="str">
            <v>340000000181</v>
          </cell>
          <cell r="D416" t="str">
            <v>ТРАНСФОРМАТОР ТОКА ЯТП 0,25</v>
          </cell>
          <cell r="E416">
            <v>37503</v>
          </cell>
          <cell r="F416">
            <v>4310.34</v>
          </cell>
          <cell r="G416">
            <v>3098.34</v>
          </cell>
          <cell r="H416">
            <v>0</v>
          </cell>
          <cell r="I416">
            <v>12.5</v>
          </cell>
          <cell r="J416">
            <v>-134.69999999999999</v>
          </cell>
          <cell r="K416">
            <v>2963.64</v>
          </cell>
        </row>
        <row r="417">
          <cell r="A417" t="str">
            <v>12300000</v>
          </cell>
          <cell r="B417" t="str">
            <v>12340000</v>
          </cell>
          <cell r="C417" t="str">
            <v>340000000182</v>
          </cell>
          <cell r="D417" t="str">
            <v>КОНДИЦИОНЕР MWW509</v>
          </cell>
          <cell r="E417">
            <v>37519</v>
          </cell>
          <cell r="F417">
            <v>113174.57</v>
          </cell>
          <cell r="G417">
            <v>49514.44</v>
          </cell>
          <cell r="H417">
            <v>0</v>
          </cell>
          <cell r="I417">
            <v>12.5</v>
          </cell>
          <cell r="J417">
            <v>-3536.71</v>
          </cell>
          <cell r="K417">
            <v>45977.73</v>
          </cell>
        </row>
        <row r="418">
          <cell r="A418" t="str">
            <v>12300000</v>
          </cell>
          <cell r="B418" t="str">
            <v>12340000</v>
          </cell>
          <cell r="C418" t="str">
            <v>340000000183</v>
          </cell>
          <cell r="D418" t="str">
            <v>ИСТОЧНИК БЕСПЕРЕБОЙНОГО ПИТАНИЯ</v>
          </cell>
          <cell r="E418">
            <v>37522</v>
          </cell>
          <cell r="F418">
            <v>35100</v>
          </cell>
          <cell r="G418">
            <v>25228.41</v>
          </cell>
          <cell r="H418">
            <v>0</v>
          </cell>
          <cell r="I418">
            <v>12.5</v>
          </cell>
          <cell r="J418">
            <v>-1096.8800000000001</v>
          </cell>
          <cell r="K418">
            <v>24131.53</v>
          </cell>
        </row>
        <row r="419">
          <cell r="A419" t="str">
            <v>12300000</v>
          </cell>
          <cell r="B419" t="str">
            <v>12340000</v>
          </cell>
          <cell r="C419" t="str">
            <v>340000000184</v>
          </cell>
          <cell r="D419" t="str">
            <v>БЛОК ПИТАНИЯ</v>
          </cell>
          <cell r="E419">
            <v>37523</v>
          </cell>
          <cell r="F419">
            <v>178822.67</v>
          </cell>
          <cell r="G419">
            <v>128529.08</v>
          </cell>
          <cell r="H419">
            <v>0</v>
          </cell>
          <cell r="I419">
            <v>12.5</v>
          </cell>
          <cell r="J419">
            <v>-5588.21</v>
          </cell>
          <cell r="K419">
            <v>122940.87</v>
          </cell>
        </row>
        <row r="420">
          <cell r="A420" t="str">
            <v>12300000</v>
          </cell>
          <cell r="B420" t="str">
            <v>12340000</v>
          </cell>
          <cell r="C420" t="str">
            <v>340000000185</v>
          </cell>
          <cell r="D420" t="str">
            <v>БЛОК ПИТАНИЯ</v>
          </cell>
          <cell r="E420">
            <v>37523</v>
          </cell>
          <cell r="F420">
            <v>178822.67</v>
          </cell>
          <cell r="G420">
            <v>128529.08</v>
          </cell>
          <cell r="H420">
            <v>0</v>
          </cell>
          <cell r="I420">
            <v>12.5</v>
          </cell>
          <cell r="J420">
            <v>-5588.21</v>
          </cell>
          <cell r="K420">
            <v>122940.87</v>
          </cell>
        </row>
        <row r="421">
          <cell r="A421" t="str">
            <v>12300000</v>
          </cell>
          <cell r="B421" t="str">
            <v>12340000</v>
          </cell>
          <cell r="C421" t="str">
            <v>340000000186</v>
          </cell>
          <cell r="D421" t="str">
            <v>КОНДИЦИОНЕР SAMSUNG APH450PG</v>
          </cell>
          <cell r="E421">
            <v>37533</v>
          </cell>
          <cell r="F421">
            <v>416897</v>
          </cell>
          <cell r="G421">
            <v>191078.33</v>
          </cell>
          <cell r="H421">
            <v>0</v>
          </cell>
          <cell r="I421">
            <v>12.5</v>
          </cell>
          <cell r="J421">
            <v>-13028.03</v>
          </cell>
          <cell r="K421">
            <v>178050.3</v>
          </cell>
        </row>
        <row r="422">
          <cell r="A422" t="str">
            <v>12300000</v>
          </cell>
          <cell r="B422" t="str">
            <v>12340000</v>
          </cell>
          <cell r="C422" t="str">
            <v>340000000187</v>
          </cell>
          <cell r="D422" t="str">
            <v>СТАБИЛИЗАТОР 1 KW</v>
          </cell>
          <cell r="E422">
            <v>37545</v>
          </cell>
          <cell r="F422">
            <v>28146.55</v>
          </cell>
          <cell r="G422">
            <v>20523.8</v>
          </cell>
          <cell r="H422">
            <v>0</v>
          </cell>
          <cell r="I422">
            <v>12.5</v>
          </cell>
          <cell r="J422">
            <v>-879.58</v>
          </cell>
          <cell r="K422">
            <v>19644.22</v>
          </cell>
        </row>
        <row r="423">
          <cell r="A423" t="str">
            <v>12300000</v>
          </cell>
          <cell r="B423" t="str">
            <v>12340000</v>
          </cell>
          <cell r="C423" t="str">
            <v>340000000188</v>
          </cell>
          <cell r="D423" t="str">
            <v>ИСТОЧНИК БЕСПЕРЕБОЙНОГО ПИТАНИ</v>
          </cell>
          <cell r="E423">
            <v>37573</v>
          </cell>
          <cell r="F423">
            <v>1943429.48</v>
          </cell>
          <cell r="G423">
            <v>1444266.06</v>
          </cell>
          <cell r="H423">
            <v>0</v>
          </cell>
          <cell r="I423">
            <v>12.5</v>
          </cell>
          <cell r="J423">
            <v>-60732.17</v>
          </cell>
          <cell r="K423">
            <v>1383533.89</v>
          </cell>
        </row>
        <row r="424">
          <cell r="A424" t="str">
            <v>12300000</v>
          </cell>
          <cell r="B424" t="str">
            <v>12340000</v>
          </cell>
          <cell r="C424" t="str">
            <v>340000000189</v>
          </cell>
          <cell r="D424" t="str">
            <v>ЭЛЕК.ГЕНЕРАТОР 1ЕА-3,5В БЕНЗИН</v>
          </cell>
          <cell r="E424">
            <v>37599</v>
          </cell>
          <cell r="F424">
            <v>155188.79</v>
          </cell>
          <cell r="G424">
            <v>116391.84</v>
          </cell>
          <cell r="H424">
            <v>0</v>
          </cell>
          <cell r="I424">
            <v>12.5</v>
          </cell>
          <cell r="J424">
            <v>-4849.6499999999996</v>
          </cell>
          <cell r="K424">
            <v>111542.19</v>
          </cell>
        </row>
        <row r="425">
          <cell r="A425" t="str">
            <v>12300000</v>
          </cell>
          <cell r="B425" t="str">
            <v>12340000</v>
          </cell>
          <cell r="C425" t="str">
            <v>340000000190</v>
          </cell>
          <cell r="D425" t="str">
            <v>ТРАНСФОРМАТОР ОМП6/10</v>
          </cell>
          <cell r="E425">
            <v>37622</v>
          </cell>
          <cell r="F425">
            <v>50000</v>
          </cell>
          <cell r="G425">
            <v>38021.07</v>
          </cell>
          <cell r="H425">
            <v>0</v>
          </cell>
          <cell r="I425">
            <v>12.5</v>
          </cell>
          <cell r="J425">
            <v>-1562.5</v>
          </cell>
          <cell r="K425">
            <v>36458.57</v>
          </cell>
        </row>
        <row r="426">
          <cell r="A426" t="str">
            <v>12300000</v>
          </cell>
          <cell r="B426" t="str">
            <v>12340000</v>
          </cell>
          <cell r="C426" t="str">
            <v>340000000191</v>
          </cell>
          <cell r="D426" t="str">
            <v>ТЕПЛОВЕНТИЛЯТОРЫ -50 ШТ</v>
          </cell>
          <cell r="E426">
            <v>37627</v>
          </cell>
          <cell r="F426">
            <v>303879.31</v>
          </cell>
          <cell r="G426">
            <v>158270.95000000001</v>
          </cell>
          <cell r="H426">
            <v>0</v>
          </cell>
          <cell r="I426">
            <v>12.5</v>
          </cell>
          <cell r="J426">
            <v>-9496.23</v>
          </cell>
          <cell r="K426">
            <v>148774.72</v>
          </cell>
        </row>
        <row r="427">
          <cell r="A427" t="str">
            <v>12300000</v>
          </cell>
          <cell r="B427" t="str">
            <v>12340000</v>
          </cell>
          <cell r="C427" t="str">
            <v>340000000192</v>
          </cell>
          <cell r="D427" t="str">
            <v>РЕЗЕРВ ПИТАНИЕ StorEDGE</v>
          </cell>
          <cell r="E427">
            <v>37627</v>
          </cell>
          <cell r="F427">
            <v>23725</v>
          </cell>
          <cell r="G427">
            <v>18041.12</v>
          </cell>
          <cell r="H427">
            <v>0</v>
          </cell>
          <cell r="I427">
            <v>12.5</v>
          </cell>
          <cell r="J427">
            <v>-741.41</v>
          </cell>
          <cell r="K427">
            <v>17299.71</v>
          </cell>
        </row>
        <row r="428">
          <cell r="A428" t="str">
            <v>12300000</v>
          </cell>
          <cell r="B428" t="str">
            <v>12340000</v>
          </cell>
          <cell r="C428" t="str">
            <v>340000000193</v>
          </cell>
          <cell r="D428" t="str">
            <v>UPS POWER SUPPLY 1000W</v>
          </cell>
          <cell r="E428">
            <v>37631</v>
          </cell>
          <cell r="F428">
            <v>293844.83</v>
          </cell>
          <cell r="G428">
            <v>223444.75</v>
          </cell>
          <cell r="H428">
            <v>0</v>
          </cell>
          <cell r="I428">
            <v>12.5</v>
          </cell>
          <cell r="J428">
            <v>-9182.65</v>
          </cell>
          <cell r="K428">
            <v>214262.1</v>
          </cell>
        </row>
        <row r="429">
          <cell r="A429" t="str">
            <v>12300000</v>
          </cell>
          <cell r="B429" t="str">
            <v>12340000</v>
          </cell>
          <cell r="C429" t="str">
            <v>340000000194</v>
          </cell>
          <cell r="D429" t="str">
            <v>ТРАНСФОРМАТОР ЯТП-0,25</v>
          </cell>
          <cell r="E429">
            <v>37658</v>
          </cell>
          <cell r="F429">
            <v>5603.4</v>
          </cell>
          <cell r="G429">
            <v>4319.5200000000004</v>
          </cell>
          <cell r="H429">
            <v>0</v>
          </cell>
          <cell r="I429">
            <v>12.5</v>
          </cell>
          <cell r="J429">
            <v>-175.11</v>
          </cell>
          <cell r="K429">
            <v>4144.41</v>
          </cell>
        </row>
        <row r="430">
          <cell r="A430" t="str">
            <v>12300000</v>
          </cell>
          <cell r="B430" t="str">
            <v>12340000</v>
          </cell>
          <cell r="C430" t="str">
            <v>340000000195</v>
          </cell>
          <cell r="D430" t="str">
            <v>ТРАНСФОРМАТОР ЯТП-0,25</v>
          </cell>
          <cell r="E430">
            <v>37658</v>
          </cell>
          <cell r="F430">
            <v>5603.4</v>
          </cell>
          <cell r="G430">
            <v>4319.5200000000004</v>
          </cell>
          <cell r="H430">
            <v>0</v>
          </cell>
          <cell r="I430">
            <v>12.5</v>
          </cell>
          <cell r="J430">
            <v>-175.11</v>
          </cell>
          <cell r="K430">
            <v>4144.41</v>
          </cell>
        </row>
        <row r="431">
          <cell r="A431" t="str">
            <v>12300000</v>
          </cell>
          <cell r="B431" t="str">
            <v>12340000</v>
          </cell>
          <cell r="C431" t="str">
            <v>340000000196</v>
          </cell>
          <cell r="D431" t="str">
            <v>ТРАНСФОРМАТОР ЯТП-0,25</v>
          </cell>
          <cell r="E431">
            <v>37658</v>
          </cell>
          <cell r="F431">
            <v>5603.4</v>
          </cell>
          <cell r="G431">
            <v>4319.5200000000004</v>
          </cell>
          <cell r="H431">
            <v>0</v>
          </cell>
          <cell r="I431">
            <v>12.5</v>
          </cell>
          <cell r="J431">
            <v>-175.11</v>
          </cell>
          <cell r="K431">
            <v>4144.41</v>
          </cell>
        </row>
        <row r="432">
          <cell r="A432" t="str">
            <v>12300000</v>
          </cell>
          <cell r="B432" t="str">
            <v>12340000</v>
          </cell>
          <cell r="C432" t="str">
            <v>340000000197</v>
          </cell>
          <cell r="D432" t="str">
            <v>ТРАНСФОРМАТОР ЯТП-0,25</v>
          </cell>
          <cell r="E432">
            <v>37658</v>
          </cell>
          <cell r="F432">
            <v>5603.4</v>
          </cell>
          <cell r="G432">
            <v>4319.5200000000004</v>
          </cell>
          <cell r="H432">
            <v>0</v>
          </cell>
          <cell r="I432">
            <v>12.5</v>
          </cell>
          <cell r="J432">
            <v>-175.11</v>
          </cell>
          <cell r="K432">
            <v>4144.41</v>
          </cell>
        </row>
        <row r="433">
          <cell r="A433" t="str">
            <v>12300000</v>
          </cell>
          <cell r="B433" t="str">
            <v>12340000</v>
          </cell>
          <cell r="C433" t="str">
            <v>340000000198</v>
          </cell>
          <cell r="D433" t="str">
            <v>ТРАНСФОРМАТОР ЯТП-0,25</v>
          </cell>
          <cell r="E433">
            <v>37658</v>
          </cell>
          <cell r="F433">
            <v>5603.4</v>
          </cell>
          <cell r="G433">
            <v>4319.5200000000004</v>
          </cell>
          <cell r="H433">
            <v>0</v>
          </cell>
          <cell r="I433">
            <v>12.5</v>
          </cell>
          <cell r="J433">
            <v>-175.11</v>
          </cell>
          <cell r="K433">
            <v>4144.41</v>
          </cell>
        </row>
        <row r="434">
          <cell r="A434" t="str">
            <v>12300000</v>
          </cell>
          <cell r="B434" t="str">
            <v>12340000</v>
          </cell>
          <cell r="C434" t="str">
            <v>340000000199</v>
          </cell>
          <cell r="D434" t="str">
            <v>КОНДИЦИОНЕР SAMSUNG APH450PGOK</v>
          </cell>
          <cell r="E434">
            <v>37701</v>
          </cell>
          <cell r="F434">
            <v>338974.14</v>
          </cell>
          <cell r="G434">
            <v>190673.39</v>
          </cell>
          <cell r="H434">
            <v>0</v>
          </cell>
          <cell r="I434">
            <v>12.5</v>
          </cell>
          <cell r="J434">
            <v>-10592.94</v>
          </cell>
          <cell r="K434">
            <v>180080.45</v>
          </cell>
        </row>
        <row r="435">
          <cell r="A435" t="str">
            <v>12300000</v>
          </cell>
          <cell r="B435" t="str">
            <v>12340000</v>
          </cell>
          <cell r="C435" t="str">
            <v>340000000200</v>
          </cell>
          <cell r="D435" t="str">
            <v>КОНДИЦИОНЕР SAMSUNG APH450PGOK</v>
          </cell>
          <cell r="E435">
            <v>37701</v>
          </cell>
          <cell r="F435">
            <v>338974.14</v>
          </cell>
          <cell r="G435">
            <v>190673.39</v>
          </cell>
          <cell r="H435">
            <v>0</v>
          </cell>
          <cell r="I435">
            <v>12.5</v>
          </cell>
          <cell r="J435">
            <v>-10592.94</v>
          </cell>
          <cell r="K435">
            <v>180080.45</v>
          </cell>
        </row>
        <row r="436">
          <cell r="A436" t="str">
            <v>12300000</v>
          </cell>
          <cell r="B436" t="str">
            <v>12340000</v>
          </cell>
          <cell r="C436" t="str">
            <v>340000000201</v>
          </cell>
          <cell r="D436" t="str">
            <v>СИСТЕМА КОНДИЦОНИР TOSCANA</v>
          </cell>
          <cell r="E436">
            <v>37722</v>
          </cell>
          <cell r="F436">
            <v>7307097.0999999996</v>
          </cell>
          <cell r="G436">
            <v>4262473.72</v>
          </cell>
          <cell r="H436">
            <v>0</v>
          </cell>
          <cell r="I436">
            <v>12.5</v>
          </cell>
          <cell r="J436">
            <v>-228346.79</v>
          </cell>
          <cell r="K436">
            <v>4034126.93</v>
          </cell>
        </row>
        <row r="437">
          <cell r="A437" t="str">
            <v>12300000</v>
          </cell>
          <cell r="B437" t="str">
            <v>12340000</v>
          </cell>
          <cell r="C437" t="str">
            <v>340000000202</v>
          </cell>
          <cell r="D437" t="str">
            <v>КАБЕЛЬНАЯ ЛИНИЯ КЛ-0,4 кВ</v>
          </cell>
          <cell r="E437">
            <v>37732</v>
          </cell>
          <cell r="F437">
            <v>1325795.69</v>
          </cell>
          <cell r="G437">
            <v>1049588.46</v>
          </cell>
          <cell r="H437">
            <v>0</v>
          </cell>
          <cell r="I437">
            <v>12.5</v>
          </cell>
          <cell r="J437">
            <v>-41431.120000000003</v>
          </cell>
          <cell r="K437">
            <v>1008157.34</v>
          </cell>
        </row>
        <row r="438">
          <cell r="A438" t="str">
            <v>12300000</v>
          </cell>
          <cell r="B438" t="str">
            <v>12340000</v>
          </cell>
          <cell r="C438" t="str">
            <v>340000000203</v>
          </cell>
          <cell r="D438" t="str">
            <v>ТРАНСФОРМ СИЛОВ630кВа/10-0,4кВ</v>
          </cell>
          <cell r="E438">
            <v>37732</v>
          </cell>
          <cell r="F438">
            <v>2143450.4300000002</v>
          </cell>
          <cell r="G438">
            <v>1696898.47</v>
          </cell>
          <cell r="H438">
            <v>0</v>
          </cell>
          <cell r="I438">
            <v>12.5</v>
          </cell>
          <cell r="J438">
            <v>-66982.83</v>
          </cell>
          <cell r="K438">
            <v>1629915.64</v>
          </cell>
        </row>
        <row r="439">
          <cell r="A439" t="str">
            <v>12300000</v>
          </cell>
          <cell r="B439" t="str">
            <v>12340000</v>
          </cell>
          <cell r="C439" t="str">
            <v>340000000204</v>
          </cell>
          <cell r="D439" t="str">
            <v>ТРАНСФОРМ СИЛОВ630кВа/10-0,4кВ</v>
          </cell>
          <cell r="E439">
            <v>37732</v>
          </cell>
          <cell r="F439">
            <v>2143450.4300000002</v>
          </cell>
          <cell r="G439">
            <v>1696898.47</v>
          </cell>
          <cell r="H439">
            <v>0</v>
          </cell>
          <cell r="I439">
            <v>12.5</v>
          </cell>
          <cell r="J439">
            <v>-66982.83</v>
          </cell>
          <cell r="K439">
            <v>1629915.64</v>
          </cell>
        </row>
        <row r="440">
          <cell r="A440" t="str">
            <v>12300000</v>
          </cell>
          <cell r="B440" t="str">
            <v>12340000</v>
          </cell>
          <cell r="C440" t="str">
            <v>340000000205</v>
          </cell>
          <cell r="D440" t="str">
            <v>ДИЗЕЛЬ-ГЕНЕРАТОР CJ250P(250KVA</v>
          </cell>
          <cell r="E440">
            <v>37739</v>
          </cell>
          <cell r="F440">
            <v>6463161.7199999997</v>
          </cell>
          <cell r="G440">
            <v>5116669.9000000004</v>
          </cell>
          <cell r="H440">
            <v>0</v>
          </cell>
          <cell r="I440">
            <v>12.5</v>
          </cell>
          <cell r="J440">
            <v>-201973.81</v>
          </cell>
          <cell r="K440">
            <v>4914696.09</v>
          </cell>
        </row>
        <row r="441">
          <cell r="A441" t="str">
            <v>12300000</v>
          </cell>
          <cell r="B441" t="str">
            <v>12340000</v>
          </cell>
          <cell r="C441" t="str">
            <v>340000000206</v>
          </cell>
          <cell r="D441" t="str">
            <v>ДИЗЕЛЬ-ГЕНЕРАТОР SX15TYEDS(15K</v>
          </cell>
          <cell r="E441">
            <v>37740</v>
          </cell>
          <cell r="F441">
            <v>1299885.1200000001</v>
          </cell>
          <cell r="G441">
            <v>1029075.93</v>
          </cell>
          <cell r="H441">
            <v>0</v>
          </cell>
          <cell r="I441">
            <v>12.5</v>
          </cell>
          <cell r="J441">
            <v>-40621.410000000003</v>
          </cell>
          <cell r="K441">
            <v>988454.52</v>
          </cell>
        </row>
        <row r="442">
          <cell r="A442" t="str">
            <v>12300000</v>
          </cell>
          <cell r="B442" t="str">
            <v>12340000</v>
          </cell>
          <cell r="C442" t="str">
            <v>340000000207</v>
          </cell>
          <cell r="D442" t="str">
            <v>ДИЗЕЛЬ-ГЕНЕРАТОР SX15TYEDS(15K</v>
          </cell>
          <cell r="E442">
            <v>37740</v>
          </cell>
          <cell r="F442">
            <v>1299885.1299999999</v>
          </cell>
          <cell r="G442">
            <v>1029075.94</v>
          </cell>
          <cell r="H442">
            <v>0</v>
          </cell>
          <cell r="I442">
            <v>12.5</v>
          </cell>
          <cell r="J442">
            <v>-40621.410000000003</v>
          </cell>
          <cell r="K442">
            <v>988454.53</v>
          </cell>
        </row>
        <row r="443">
          <cell r="A443" t="str">
            <v>12300000</v>
          </cell>
          <cell r="B443" t="str">
            <v>12340000</v>
          </cell>
          <cell r="C443" t="str">
            <v>340000000208</v>
          </cell>
          <cell r="D443" t="str">
            <v>ДИЗЕЛЬ-ГЕНЕРАТОР SX15TYEDS(15K</v>
          </cell>
          <cell r="E443">
            <v>37740</v>
          </cell>
          <cell r="F443">
            <v>1299885.1399999999</v>
          </cell>
          <cell r="G443">
            <v>1029075.94</v>
          </cell>
          <cell r="H443">
            <v>0</v>
          </cell>
          <cell r="I443">
            <v>12.5</v>
          </cell>
          <cell r="J443">
            <v>-40621.410000000003</v>
          </cell>
          <cell r="K443">
            <v>988454.53</v>
          </cell>
        </row>
        <row r="444">
          <cell r="A444" t="str">
            <v>12300000</v>
          </cell>
          <cell r="B444" t="str">
            <v>12340000</v>
          </cell>
          <cell r="C444" t="str">
            <v>340000000209</v>
          </cell>
          <cell r="D444" t="str">
            <v>ДИЗЕЛЬ-ГЕНЕРАТОР SX15TYEDS(15K</v>
          </cell>
          <cell r="E444">
            <v>37740</v>
          </cell>
          <cell r="F444">
            <v>1299885.1399999999</v>
          </cell>
          <cell r="G444">
            <v>1029075.94</v>
          </cell>
          <cell r="H444">
            <v>0</v>
          </cell>
          <cell r="I444">
            <v>12.5</v>
          </cell>
          <cell r="J444">
            <v>-40621.410000000003</v>
          </cell>
          <cell r="K444">
            <v>988454.53</v>
          </cell>
        </row>
        <row r="445">
          <cell r="A445" t="str">
            <v>12300000</v>
          </cell>
          <cell r="B445" t="str">
            <v>12340000</v>
          </cell>
          <cell r="C445" t="str">
            <v>340000000210</v>
          </cell>
          <cell r="D445" t="str">
            <v>ДИЗЕЛЬ-ГЕНЕРАТОР SX15TYEDS(15K</v>
          </cell>
          <cell r="E445">
            <v>37740</v>
          </cell>
          <cell r="F445">
            <v>1299885.1399999999</v>
          </cell>
          <cell r="G445">
            <v>1029075.94</v>
          </cell>
          <cell r="H445">
            <v>0</v>
          </cell>
          <cell r="I445">
            <v>12.5</v>
          </cell>
          <cell r="J445">
            <v>-40621.410000000003</v>
          </cell>
          <cell r="K445">
            <v>988454.53</v>
          </cell>
        </row>
        <row r="446">
          <cell r="A446" t="str">
            <v>12300000</v>
          </cell>
          <cell r="B446" t="str">
            <v>12340000</v>
          </cell>
          <cell r="C446" t="str">
            <v>340000000211</v>
          </cell>
          <cell r="D446" t="str">
            <v>КАБЕЛЬНАЯ ЛИНИЯ 0,4Кв</v>
          </cell>
          <cell r="E446">
            <v>37753</v>
          </cell>
          <cell r="F446">
            <v>342575</v>
          </cell>
          <cell r="G446">
            <v>274773.90000000002</v>
          </cell>
          <cell r="H446">
            <v>0</v>
          </cell>
          <cell r="I446">
            <v>12.5</v>
          </cell>
          <cell r="J446">
            <v>-10705.47</v>
          </cell>
          <cell r="K446">
            <v>264068.43</v>
          </cell>
        </row>
        <row r="447">
          <cell r="A447" t="str">
            <v>12300000</v>
          </cell>
          <cell r="B447" t="str">
            <v>12340000</v>
          </cell>
          <cell r="C447" t="str">
            <v>340000000212</v>
          </cell>
          <cell r="D447" t="str">
            <v>UPS SENTINEL 5 PLUS 10000</v>
          </cell>
          <cell r="E447">
            <v>37753</v>
          </cell>
          <cell r="F447">
            <v>1204741.3999999999</v>
          </cell>
          <cell r="G447">
            <v>966303.2</v>
          </cell>
          <cell r="H447">
            <v>0</v>
          </cell>
          <cell r="I447">
            <v>12.5</v>
          </cell>
          <cell r="J447">
            <v>-37648.17</v>
          </cell>
          <cell r="K447">
            <v>928655.03</v>
          </cell>
        </row>
        <row r="448">
          <cell r="A448" t="str">
            <v>12300000</v>
          </cell>
          <cell r="B448" t="str">
            <v>12340000</v>
          </cell>
          <cell r="C448" t="str">
            <v>340000000213</v>
          </cell>
          <cell r="D448" t="str">
            <v>SAMSUNG APH450PGOK КОНДИЦИОНЕР</v>
          </cell>
          <cell r="E448">
            <v>37774</v>
          </cell>
          <cell r="F448">
            <v>302689.65000000002</v>
          </cell>
          <cell r="G448">
            <v>189181.41</v>
          </cell>
          <cell r="H448">
            <v>0</v>
          </cell>
          <cell r="I448">
            <v>12.5</v>
          </cell>
          <cell r="J448">
            <v>-9459.0499999999993</v>
          </cell>
          <cell r="K448">
            <v>179722.36</v>
          </cell>
        </row>
        <row r="449">
          <cell r="A449" t="str">
            <v>12300000</v>
          </cell>
          <cell r="B449" t="str">
            <v>12340000</v>
          </cell>
          <cell r="C449" t="str">
            <v>340000000214</v>
          </cell>
          <cell r="D449" t="str">
            <v>SAMSUNG APH450PGOK КОНДИЦИОНЕР</v>
          </cell>
          <cell r="E449">
            <v>37774</v>
          </cell>
          <cell r="F449">
            <v>302689.65000000002</v>
          </cell>
          <cell r="G449">
            <v>189181.41</v>
          </cell>
          <cell r="H449">
            <v>0</v>
          </cell>
          <cell r="I449">
            <v>12.5</v>
          </cell>
          <cell r="J449">
            <v>-9459.0499999999993</v>
          </cell>
          <cell r="K449">
            <v>179722.36</v>
          </cell>
        </row>
        <row r="450">
          <cell r="A450" t="str">
            <v>12300000</v>
          </cell>
          <cell r="B450" t="str">
            <v>12340000</v>
          </cell>
          <cell r="C450" t="str">
            <v>340000000215</v>
          </cell>
          <cell r="D450" t="str">
            <v>SAMSUNG APH450PGOK КОНДИЦИОНЕР</v>
          </cell>
          <cell r="E450">
            <v>37774</v>
          </cell>
          <cell r="F450">
            <v>302689.65000000002</v>
          </cell>
          <cell r="G450">
            <v>189181.41</v>
          </cell>
          <cell r="H450">
            <v>0</v>
          </cell>
          <cell r="I450">
            <v>12.5</v>
          </cell>
          <cell r="J450">
            <v>-9459.0499999999993</v>
          </cell>
          <cell r="K450">
            <v>179722.36</v>
          </cell>
        </row>
        <row r="451">
          <cell r="A451" t="str">
            <v>12300000</v>
          </cell>
          <cell r="B451" t="str">
            <v>12340000</v>
          </cell>
          <cell r="C451" t="str">
            <v>340000000216</v>
          </cell>
          <cell r="D451" t="str">
            <v>SAMSUNG APH450PGOK КОНДИЦИОНЕР</v>
          </cell>
          <cell r="E451">
            <v>37774</v>
          </cell>
          <cell r="F451">
            <v>302689.65000000002</v>
          </cell>
          <cell r="G451">
            <v>189181.41</v>
          </cell>
          <cell r="H451">
            <v>0</v>
          </cell>
          <cell r="I451">
            <v>12.5</v>
          </cell>
          <cell r="J451">
            <v>-9459.0499999999993</v>
          </cell>
          <cell r="K451">
            <v>179722.36</v>
          </cell>
        </row>
        <row r="452">
          <cell r="A452" t="str">
            <v>12300000</v>
          </cell>
          <cell r="B452" t="str">
            <v>12340000</v>
          </cell>
          <cell r="C452" t="str">
            <v>340000000217</v>
          </cell>
          <cell r="D452" t="str">
            <v>SAMSUNG APH450PGOK КОНДИЦИОНЕР</v>
          </cell>
          <cell r="E452">
            <v>37774</v>
          </cell>
          <cell r="F452">
            <v>302689.40000000002</v>
          </cell>
          <cell r="G452">
            <v>189181.25</v>
          </cell>
          <cell r="H452">
            <v>0</v>
          </cell>
          <cell r="I452">
            <v>12.5</v>
          </cell>
          <cell r="J452">
            <v>-9459.0499999999993</v>
          </cell>
          <cell r="K452">
            <v>179722.2</v>
          </cell>
        </row>
        <row r="453">
          <cell r="A453" t="str">
            <v>12300000</v>
          </cell>
          <cell r="B453" t="str">
            <v>12340000</v>
          </cell>
          <cell r="C453" t="str">
            <v>340000000218</v>
          </cell>
          <cell r="D453" t="str">
            <v>SUB RUCK 48B 6A ВЫПРЯМИТ АККУМ</v>
          </cell>
          <cell r="E453">
            <v>37785</v>
          </cell>
          <cell r="F453">
            <v>217548.97</v>
          </cell>
          <cell r="G453">
            <v>176758.73</v>
          </cell>
          <cell r="H453">
            <v>0</v>
          </cell>
          <cell r="I453">
            <v>12.5</v>
          </cell>
          <cell r="J453">
            <v>-6798.41</v>
          </cell>
          <cell r="K453">
            <v>169960.32000000001</v>
          </cell>
        </row>
        <row r="454">
          <cell r="A454" t="str">
            <v>12300000</v>
          </cell>
          <cell r="B454" t="str">
            <v>12340000</v>
          </cell>
          <cell r="C454" t="str">
            <v>340000000219</v>
          </cell>
          <cell r="D454" t="str">
            <v>SUB RUCK 48B 6A ВЫПРЯМИТ АККУМ</v>
          </cell>
          <cell r="E454">
            <v>37785</v>
          </cell>
          <cell r="F454">
            <v>217548.97</v>
          </cell>
          <cell r="G454">
            <v>176758.73</v>
          </cell>
          <cell r="H454">
            <v>0</v>
          </cell>
          <cell r="I454">
            <v>12.5</v>
          </cell>
          <cell r="J454">
            <v>-6798.41</v>
          </cell>
          <cell r="K454">
            <v>169960.32000000001</v>
          </cell>
        </row>
        <row r="455">
          <cell r="A455" t="str">
            <v>12300000</v>
          </cell>
          <cell r="B455" t="str">
            <v>12340000</v>
          </cell>
          <cell r="C455" t="str">
            <v>340000000220</v>
          </cell>
          <cell r="D455" t="str">
            <v>SUB RUCK 48B 6A ВЫПРЯМИТ АККУМ</v>
          </cell>
          <cell r="E455">
            <v>37785</v>
          </cell>
          <cell r="F455">
            <v>217548.97</v>
          </cell>
          <cell r="G455">
            <v>176758.73</v>
          </cell>
          <cell r="H455">
            <v>0</v>
          </cell>
          <cell r="I455">
            <v>12.5</v>
          </cell>
          <cell r="J455">
            <v>-6798.41</v>
          </cell>
          <cell r="K455">
            <v>169960.32000000001</v>
          </cell>
        </row>
        <row r="456">
          <cell r="A456" t="str">
            <v>12300000</v>
          </cell>
          <cell r="B456" t="str">
            <v>12340000</v>
          </cell>
          <cell r="C456" t="str">
            <v>340000000221</v>
          </cell>
          <cell r="D456" t="str">
            <v>SUB RUCK 48B 6A ВЫПРЯМИТ АККУМ</v>
          </cell>
          <cell r="E456">
            <v>37785</v>
          </cell>
          <cell r="F456">
            <v>217548.97</v>
          </cell>
          <cell r="G456">
            <v>176758.73</v>
          </cell>
          <cell r="H456">
            <v>0</v>
          </cell>
          <cell r="I456">
            <v>12.5</v>
          </cell>
          <cell r="J456">
            <v>-6798.41</v>
          </cell>
          <cell r="K456">
            <v>169960.32000000001</v>
          </cell>
        </row>
        <row r="457">
          <cell r="A457" t="str">
            <v>12300000</v>
          </cell>
          <cell r="B457" t="str">
            <v>12340000</v>
          </cell>
          <cell r="C457" t="str">
            <v>340000000222</v>
          </cell>
          <cell r="D457" t="str">
            <v>SUB RUCK 48B 6A ВЫПРЯМИТ АККУМ</v>
          </cell>
          <cell r="E457">
            <v>37785</v>
          </cell>
          <cell r="F457">
            <v>217548.97</v>
          </cell>
          <cell r="G457">
            <v>176758.73</v>
          </cell>
          <cell r="H457">
            <v>0</v>
          </cell>
          <cell r="I457">
            <v>12.5</v>
          </cell>
          <cell r="J457">
            <v>-6798.41</v>
          </cell>
          <cell r="K457">
            <v>169960.32000000001</v>
          </cell>
        </row>
        <row r="458">
          <cell r="A458" t="str">
            <v>12300000</v>
          </cell>
          <cell r="B458" t="str">
            <v>12340000</v>
          </cell>
          <cell r="C458" t="str">
            <v>340000000223</v>
          </cell>
          <cell r="D458" t="str">
            <v>SUB RUCK 48B 6A ВЫПРЯМИТ АККУМ</v>
          </cell>
          <cell r="E458">
            <v>37785</v>
          </cell>
          <cell r="F458">
            <v>217548.97</v>
          </cell>
          <cell r="G458">
            <v>176758.73</v>
          </cell>
          <cell r="H458">
            <v>0</v>
          </cell>
          <cell r="I458">
            <v>12.5</v>
          </cell>
          <cell r="J458">
            <v>-6798.41</v>
          </cell>
          <cell r="K458">
            <v>169960.32000000001</v>
          </cell>
        </row>
        <row r="459">
          <cell r="A459" t="str">
            <v>12300000</v>
          </cell>
          <cell r="B459" t="str">
            <v>12340000</v>
          </cell>
          <cell r="C459" t="str">
            <v>340000000224</v>
          </cell>
          <cell r="D459" t="str">
            <v>SUB RUCK 48B 6A ВЫПРЯМИТ АККУМ</v>
          </cell>
          <cell r="E459">
            <v>37785</v>
          </cell>
          <cell r="F459">
            <v>217548.97</v>
          </cell>
          <cell r="G459">
            <v>176758.73</v>
          </cell>
          <cell r="H459">
            <v>0</v>
          </cell>
          <cell r="I459">
            <v>12.5</v>
          </cell>
          <cell r="J459">
            <v>-6798.41</v>
          </cell>
          <cell r="K459">
            <v>169960.32000000001</v>
          </cell>
        </row>
        <row r="460">
          <cell r="A460" t="str">
            <v>12300000</v>
          </cell>
          <cell r="B460" t="str">
            <v>12340000</v>
          </cell>
          <cell r="C460" t="str">
            <v>340000000225</v>
          </cell>
          <cell r="D460" t="str">
            <v>SUB RUCK 48B 6A ВЫПРЯМИТ АККУМ</v>
          </cell>
          <cell r="E460">
            <v>37785</v>
          </cell>
          <cell r="F460">
            <v>217548.97</v>
          </cell>
          <cell r="G460">
            <v>176758.73</v>
          </cell>
          <cell r="H460">
            <v>0</v>
          </cell>
          <cell r="I460">
            <v>12.5</v>
          </cell>
          <cell r="J460">
            <v>-6798.41</v>
          </cell>
          <cell r="K460">
            <v>169960.32000000001</v>
          </cell>
        </row>
        <row r="461">
          <cell r="A461" t="str">
            <v>12300000</v>
          </cell>
          <cell r="B461" t="str">
            <v>12340000</v>
          </cell>
          <cell r="C461" t="str">
            <v>340000000226</v>
          </cell>
          <cell r="D461" t="str">
            <v>SUB RUCK 48B 6A ВЫПРЯМИТ АККУМ</v>
          </cell>
          <cell r="E461">
            <v>37785</v>
          </cell>
          <cell r="F461">
            <v>217548.97</v>
          </cell>
          <cell r="G461">
            <v>176758.73</v>
          </cell>
          <cell r="H461">
            <v>0</v>
          </cell>
          <cell r="I461">
            <v>12.5</v>
          </cell>
          <cell r="J461">
            <v>-6798.41</v>
          </cell>
          <cell r="K461">
            <v>169960.32000000001</v>
          </cell>
        </row>
        <row r="462">
          <cell r="A462" t="str">
            <v>12300000</v>
          </cell>
          <cell r="B462" t="str">
            <v>12340000</v>
          </cell>
          <cell r="C462" t="str">
            <v>340000000227</v>
          </cell>
          <cell r="D462" t="str">
            <v>SUB RUCK 48B 6A ВЫПРЯМИТ АККУМ</v>
          </cell>
          <cell r="E462">
            <v>37785</v>
          </cell>
          <cell r="F462">
            <v>217548.97</v>
          </cell>
          <cell r="G462">
            <v>176758.73</v>
          </cell>
          <cell r="H462">
            <v>0</v>
          </cell>
          <cell r="I462">
            <v>12.5</v>
          </cell>
          <cell r="J462">
            <v>-6798.41</v>
          </cell>
          <cell r="K462">
            <v>169960.32000000001</v>
          </cell>
        </row>
        <row r="463">
          <cell r="A463" t="str">
            <v>12300000</v>
          </cell>
          <cell r="B463" t="str">
            <v>12340000</v>
          </cell>
          <cell r="C463" t="str">
            <v>340000000228</v>
          </cell>
          <cell r="D463" t="str">
            <v>SUB RUCK 48B 6A ВЫПРЯМИТ АККУМ</v>
          </cell>
          <cell r="E463">
            <v>37785</v>
          </cell>
          <cell r="F463">
            <v>217548.97</v>
          </cell>
          <cell r="G463">
            <v>176758.73</v>
          </cell>
          <cell r="H463">
            <v>0</v>
          </cell>
          <cell r="I463">
            <v>12.5</v>
          </cell>
          <cell r="J463">
            <v>-6798.41</v>
          </cell>
          <cell r="K463">
            <v>169960.32000000001</v>
          </cell>
        </row>
        <row r="464">
          <cell r="A464" t="str">
            <v>12300000</v>
          </cell>
          <cell r="B464" t="str">
            <v>12340000</v>
          </cell>
          <cell r="C464" t="str">
            <v>340000000229</v>
          </cell>
          <cell r="D464" t="str">
            <v>SUB RUCK 48B 6A ВЫПРЯМИТ АККУМ</v>
          </cell>
          <cell r="E464">
            <v>37785</v>
          </cell>
          <cell r="F464">
            <v>217548.97</v>
          </cell>
          <cell r="G464">
            <v>176758.73</v>
          </cell>
          <cell r="H464">
            <v>0</v>
          </cell>
          <cell r="I464">
            <v>12.5</v>
          </cell>
          <cell r="J464">
            <v>-6798.41</v>
          </cell>
          <cell r="K464">
            <v>169960.32000000001</v>
          </cell>
        </row>
        <row r="465">
          <cell r="A465" t="str">
            <v>12300000</v>
          </cell>
          <cell r="B465" t="str">
            <v>12340000</v>
          </cell>
          <cell r="C465" t="str">
            <v>340000000230</v>
          </cell>
          <cell r="D465" t="str">
            <v>SUB RUCK 48B 6A ВЫПРЯМИТ АККУМ</v>
          </cell>
          <cell r="E465">
            <v>37785</v>
          </cell>
          <cell r="F465">
            <v>217548.97</v>
          </cell>
          <cell r="G465">
            <v>176758.73</v>
          </cell>
          <cell r="H465">
            <v>0</v>
          </cell>
          <cell r="I465">
            <v>12.5</v>
          </cell>
          <cell r="J465">
            <v>-6798.41</v>
          </cell>
          <cell r="K465">
            <v>169960.32000000001</v>
          </cell>
        </row>
        <row r="466">
          <cell r="A466" t="str">
            <v>12300000</v>
          </cell>
          <cell r="B466" t="str">
            <v>12340000</v>
          </cell>
          <cell r="C466" t="str">
            <v>340000000231</v>
          </cell>
          <cell r="D466" t="str">
            <v>SUB RUCK 48B 6A ВЫПРЯМИТ АККУМ</v>
          </cell>
          <cell r="E466">
            <v>37785</v>
          </cell>
          <cell r="F466">
            <v>217548.97</v>
          </cell>
          <cell r="G466">
            <v>176758.73</v>
          </cell>
          <cell r="H466">
            <v>0</v>
          </cell>
          <cell r="I466">
            <v>12.5</v>
          </cell>
          <cell r="J466">
            <v>-6798.41</v>
          </cell>
          <cell r="K466">
            <v>169960.32000000001</v>
          </cell>
        </row>
        <row r="467">
          <cell r="A467" t="str">
            <v>12300000</v>
          </cell>
          <cell r="B467" t="str">
            <v>12340000</v>
          </cell>
          <cell r="C467" t="str">
            <v>340000000232</v>
          </cell>
          <cell r="D467" t="str">
            <v>SUB RUCK 48B 6A ВЫПРЯМИТ АККУМ</v>
          </cell>
          <cell r="E467">
            <v>37785</v>
          </cell>
          <cell r="F467">
            <v>217549.09</v>
          </cell>
          <cell r="G467">
            <v>176758.82</v>
          </cell>
          <cell r="H467">
            <v>0</v>
          </cell>
          <cell r="I467">
            <v>12.5</v>
          </cell>
          <cell r="J467">
            <v>-6798.41</v>
          </cell>
          <cell r="K467">
            <v>169960.41</v>
          </cell>
        </row>
        <row r="468">
          <cell r="A468" t="str">
            <v>12300000</v>
          </cell>
          <cell r="B468" t="str">
            <v>12340000</v>
          </cell>
          <cell r="C468" t="str">
            <v>340000000233</v>
          </cell>
          <cell r="D468" t="str">
            <v>ТРАНСФОРМАТ ПРЕОБРАЗОВ 220/48В</v>
          </cell>
          <cell r="E468">
            <v>37790</v>
          </cell>
          <cell r="F468">
            <v>204745</v>
          </cell>
          <cell r="G468">
            <v>166355.5</v>
          </cell>
          <cell r="H468">
            <v>0</v>
          </cell>
          <cell r="I468">
            <v>12.5</v>
          </cell>
          <cell r="J468">
            <v>-6398.28</v>
          </cell>
          <cell r="K468">
            <v>159957.22</v>
          </cell>
        </row>
        <row r="469">
          <cell r="A469" t="str">
            <v>12300000</v>
          </cell>
          <cell r="B469" t="str">
            <v>12340000</v>
          </cell>
          <cell r="C469" t="str">
            <v>340000000234</v>
          </cell>
          <cell r="D469" t="str">
            <v>КТПН-10/0,4КВ Кок-Кайнар</v>
          </cell>
          <cell r="E469">
            <v>37824</v>
          </cell>
          <cell r="F469">
            <v>72500</v>
          </cell>
          <cell r="G469">
            <v>59661.64</v>
          </cell>
          <cell r="H469">
            <v>0</v>
          </cell>
          <cell r="I469">
            <v>12.5</v>
          </cell>
          <cell r="J469">
            <v>-2265.63</v>
          </cell>
          <cell r="K469">
            <v>57396.01</v>
          </cell>
        </row>
        <row r="470">
          <cell r="A470" t="str">
            <v>12300000</v>
          </cell>
          <cell r="B470" t="str">
            <v>12340000</v>
          </cell>
          <cell r="C470" t="str">
            <v>340000000235</v>
          </cell>
          <cell r="D470" t="str">
            <v>ЩИТ ПОСТОЯННОГО ТОКА ПР</v>
          </cell>
          <cell r="E470">
            <v>37839</v>
          </cell>
          <cell r="F470">
            <v>62091.38</v>
          </cell>
          <cell r="G470">
            <v>51742.98</v>
          </cell>
          <cell r="H470">
            <v>0</v>
          </cell>
          <cell r="I470">
            <v>12.5</v>
          </cell>
          <cell r="J470">
            <v>-1940.36</v>
          </cell>
          <cell r="K470">
            <v>49802.62</v>
          </cell>
        </row>
        <row r="471">
          <cell r="A471" t="str">
            <v>12300000</v>
          </cell>
          <cell r="B471" t="str">
            <v>12340000</v>
          </cell>
          <cell r="C471" t="str">
            <v>340000000236</v>
          </cell>
          <cell r="D471" t="str">
            <v>ТРАНСФОРМАТОР ТМ 25/10</v>
          </cell>
          <cell r="E471">
            <v>37862</v>
          </cell>
          <cell r="F471">
            <v>111637.93</v>
          </cell>
          <cell r="G471">
            <v>93031.77</v>
          </cell>
          <cell r="H471">
            <v>0</v>
          </cell>
          <cell r="I471">
            <v>12.5</v>
          </cell>
          <cell r="J471">
            <v>-3488.69</v>
          </cell>
          <cell r="K471">
            <v>89543.08</v>
          </cell>
        </row>
        <row r="472">
          <cell r="A472" t="str">
            <v>12300000</v>
          </cell>
          <cell r="B472" t="str">
            <v>12340000</v>
          </cell>
          <cell r="C472" t="str">
            <v>340000000237</v>
          </cell>
          <cell r="D472" t="str">
            <v>UPS SYNTHESIS TWIN 30 Kva</v>
          </cell>
          <cell r="E472">
            <v>37876</v>
          </cell>
          <cell r="F472">
            <v>2235252</v>
          </cell>
          <cell r="G472">
            <v>1886761.51</v>
          </cell>
          <cell r="H472">
            <v>0</v>
          </cell>
          <cell r="I472">
            <v>12.5</v>
          </cell>
          <cell r="J472">
            <v>-69851.63</v>
          </cell>
          <cell r="K472">
            <v>1816909.88</v>
          </cell>
        </row>
        <row r="473">
          <cell r="A473" t="str">
            <v>12300000</v>
          </cell>
          <cell r="B473" t="str">
            <v>12340000</v>
          </cell>
          <cell r="C473" t="str">
            <v>340000000238</v>
          </cell>
          <cell r="D473" t="str">
            <v>SAMSUNG APH450PGOK КОНДИЦИОНЕР</v>
          </cell>
          <cell r="E473">
            <v>37894</v>
          </cell>
          <cell r="F473">
            <v>311081.89</v>
          </cell>
          <cell r="G473">
            <v>213869.11</v>
          </cell>
          <cell r="H473">
            <v>0</v>
          </cell>
          <cell r="I473">
            <v>12.5</v>
          </cell>
          <cell r="J473">
            <v>-9721.31</v>
          </cell>
          <cell r="K473">
            <v>204147.8</v>
          </cell>
        </row>
        <row r="474">
          <cell r="A474" t="str">
            <v>12300000</v>
          </cell>
          <cell r="B474" t="str">
            <v>12340000</v>
          </cell>
          <cell r="C474" t="str">
            <v>340000000239</v>
          </cell>
          <cell r="D474" t="str">
            <v>SAMSUNG APH450PGOK КОНДИЦИОНЕР</v>
          </cell>
          <cell r="E474">
            <v>37894</v>
          </cell>
          <cell r="F474">
            <v>311081.90000000002</v>
          </cell>
          <cell r="G474">
            <v>213869.12</v>
          </cell>
          <cell r="H474">
            <v>0</v>
          </cell>
          <cell r="I474">
            <v>12.5</v>
          </cell>
          <cell r="J474">
            <v>-9721.31</v>
          </cell>
          <cell r="K474">
            <v>204147.81</v>
          </cell>
        </row>
        <row r="475">
          <cell r="A475" t="str">
            <v>12300000</v>
          </cell>
          <cell r="B475" t="str">
            <v>12340000</v>
          </cell>
          <cell r="C475" t="str">
            <v>340000000240</v>
          </cell>
          <cell r="D475" t="str">
            <v>SAMSUNG APH450PGOK КОНДИЦИОНЕР</v>
          </cell>
          <cell r="E475">
            <v>37894</v>
          </cell>
          <cell r="F475">
            <v>311081.90000000002</v>
          </cell>
          <cell r="G475">
            <v>213869.12</v>
          </cell>
          <cell r="H475">
            <v>0</v>
          </cell>
          <cell r="I475">
            <v>12.5</v>
          </cell>
          <cell r="J475">
            <v>-9721.31</v>
          </cell>
          <cell r="K475">
            <v>204147.81</v>
          </cell>
        </row>
        <row r="476">
          <cell r="A476" t="str">
            <v>12300000</v>
          </cell>
          <cell r="B476" t="str">
            <v>12340000</v>
          </cell>
          <cell r="C476" t="str">
            <v>340000000241</v>
          </cell>
          <cell r="D476" t="str">
            <v>ТЕПЛОВЕНТИЛЯТОР UFESA TV 2660</v>
          </cell>
          <cell r="E476">
            <v>37950</v>
          </cell>
          <cell r="F476">
            <v>5301.72</v>
          </cell>
          <cell r="G476">
            <v>3866.11</v>
          </cell>
          <cell r="H476">
            <v>0</v>
          </cell>
          <cell r="I476">
            <v>12.5</v>
          </cell>
          <cell r="J476">
            <v>-165.68</v>
          </cell>
          <cell r="K476">
            <v>3700.43</v>
          </cell>
        </row>
        <row r="477">
          <cell r="A477" t="str">
            <v>12300000</v>
          </cell>
          <cell r="B477" t="str">
            <v>12340000</v>
          </cell>
          <cell r="C477" t="str">
            <v>340000000242</v>
          </cell>
          <cell r="D477" t="str">
            <v>ТЕПЛОВЕНТИЛЯТОР UFESA TV 2660</v>
          </cell>
          <cell r="E477">
            <v>37950</v>
          </cell>
          <cell r="F477">
            <v>5301.72</v>
          </cell>
          <cell r="G477">
            <v>3866.11</v>
          </cell>
          <cell r="H477">
            <v>0</v>
          </cell>
          <cell r="I477">
            <v>12.5</v>
          </cell>
          <cell r="J477">
            <v>-165.68</v>
          </cell>
          <cell r="K477">
            <v>3700.43</v>
          </cell>
        </row>
        <row r="478">
          <cell r="A478" t="str">
            <v>12300000</v>
          </cell>
          <cell r="B478" t="str">
            <v>12340000</v>
          </cell>
          <cell r="C478" t="str">
            <v>340000000243</v>
          </cell>
          <cell r="D478" t="str">
            <v>ТЕПЛОВЕНТИЛЯТОР UFESA TV 2660</v>
          </cell>
          <cell r="E478">
            <v>37950</v>
          </cell>
          <cell r="F478">
            <v>5301.72</v>
          </cell>
          <cell r="G478">
            <v>3866.11</v>
          </cell>
          <cell r="H478">
            <v>0</v>
          </cell>
          <cell r="I478">
            <v>12.5</v>
          </cell>
          <cell r="J478">
            <v>-165.68</v>
          </cell>
          <cell r="K478">
            <v>3700.43</v>
          </cell>
        </row>
        <row r="479">
          <cell r="A479" t="str">
            <v>12300000</v>
          </cell>
          <cell r="B479" t="str">
            <v>12340000</v>
          </cell>
          <cell r="C479" t="str">
            <v>340000000244</v>
          </cell>
          <cell r="D479" t="str">
            <v>ТЕПЛОВЕНТИЛЯТОР UFESA TV 2660</v>
          </cell>
          <cell r="E479">
            <v>37950</v>
          </cell>
          <cell r="F479">
            <v>5301.74</v>
          </cell>
          <cell r="G479">
            <v>3866.12</v>
          </cell>
          <cell r="H479">
            <v>0</v>
          </cell>
          <cell r="I479">
            <v>12.5</v>
          </cell>
          <cell r="J479">
            <v>-165.68</v>
          </cell>
          <cell r="K479">
            <v>3700.44</v>
          </cell>
        </row>
        <row r="480">
          <cell r="A480" t="str">
            <v>12300000</v>
          </cell>
          <cell r="B480" t="str">
            <v>12340000</v>
          </cell>
          <cell r="C480" t="str">
            <v>340000000245</v>
          </cell>
          <cell r="D480" t="str">
            <v>ТЕПЛОВЕНТИЛЯТОР UFESA TV 3601</v>
          </cell>
          <cell r="E480">
            <v>37950</v>
          </cell>
          <cell r="F480">
            <v>4655.17</v>
          </cell>
          <cell r="G480">
            <v>3394.67</v>
          </cell>
          <cell r="H480">
            <v>0</v>
          </cell>
          <cell r="I480">
            <v>12.5</v>
          </cell>
          <cell r="J480">
            <v>-145.47999999999999</v>
          </cell>
          <cell r="K480">
            <v>3249.19</v>
          </cell>
        </row>
        <row r="481">
          <cell r="A481" t="str">
            <v>12300000</v>
          </cell>
          <cell r="B481" t="str">
            <v>12340000</v>
          </cell>
          <cell r="C481" t="str">
            <v>340000000246</v>
          </cell>
          <cell r="D481" t="str">
            <v>ТЕПЛОВЕНТИЛЯТОР UFESA TV 3601</v>
          </cell>
          <cell r="E481">
            <v>37950</v>
          </cell>
          <cell r="F481">
            <v>4655.17</v>
          </cell>
          <cell r="G481">
            <v>3394.67</v>
          </cell>
          <cell r="H481">
            <v>0</v>
          </cell>
          <cell r="I481">
            <v>12.5</v>
          </cell>
          <cell r="J481">
            <v>-145.47999999999999</v>
          </cell>
          <cell r="K481">
            <v>3249.19</v>
          </cell>
        </row>
        <row r="482">
          <cell r="A482" t="str">
            <v>12300000</v>
          </cell>
          <cell r="B482" t="str">
            <v>12340000</v>
          </cell>
          <cell r="C482" t="str">
            <v>340000000247</v>
          </cell>
          <cell r="D482" t="str">
            <v>ТЕПЛОВЕНТИЛЯТОР UFESA TV 3601</v>
          </cell>
          <cell r="E482">
            <v>37950</v>
          </cell>
          <cell r="F482">
            <v>4655.17</v>
          </cell>
          <cell r="G482">
            <v>3394.67</v>
          </cell>
          <cell r="H482">
            <v>0</v>
          </cell>
          <cell r="I482">
            <v>12.5</v>
          </cell>
          <cell r="J482">
            <v>-145.47999999999999</v>
          </cell>
          <cell r="K482">
            <v>3249.19</v>
          </cell>
        </row>
        <row r="483">
          <cell r="A483" t="str">
            <v>12300000</v>
          </cell>
          <cell r="B483" t="str">
            <v>12340000</v>
          </cell>
          <cell r="C483" t="str">
            <v>340000000248</v>
          </cell>
          <cell r="D483" t="str">
            <v>ТЕПЛОВЕНТИЛЯТОР UFESA TV 3601</v>
          </cell>
          <cell r="E483">
            <v>37950</v>
          </cell>
          <cell r="F483">
            <v>4655.17</v>
          </cell>
          <cell r="G483">
            <v>3394.67</v>
          </cell>
          <cell r="H483">
            <v>0</v>
          </cell>
          <cell r="I483">
            <v>12.5</v>
          </cell>
          <cell r="J483">
            <v>-145.47999999999999</v>
          </cell>
          <cell r="K483">
            <v>3249.19</v>
          </cell>
        </row>
        <row r="484">
          <cell r="A484" t="str">
            <v>12300000</v>
          </cell>
          <cell r="B484" t="str">
            <v>12340000</v>
          </cell>
          <cell r="C484" t="str">
            <v>340000000249</v>
          </cell>
          <cell r="D484" t="str">
            <v>ТЕПЛОВЕНТИЛЯТОР UFESA TV 3601</v>
          </cell>
          <cell r="E484">
            <v>37950</v>
          </cell>
          <cell r="F484">
            <v>4655.17</v>
          </cell>
          <cell r="G484">
            <v>3394.67</v>
          </cell>
          <cell r="H484">
            <v>0</v>
          </cell>
          <cell r="I484">
            <v>12.5</v>
          </cell>
          <cell r="J484">
            <v>-145.47999999999999</v>
          </cell>
          <cell r="K484">
            <v>3249.19</v>
          </cell>
        </row>
        <row r="485">
          <cell r="A485" t="str">
            <v>12300000</v>
          </cell>
          <cell r="B485" t="str">
            <v>12340000</v>
          </cell>
          <cell r="C485" t="str">
            <v>340000000250</v>
          </cell>
          <cell r="D485" t="str">
            <v>ТЕПЛОВЕНТИЛЯТОР UFESA TV 3601</v>
          </cell>
          <cell r="E485">
            <v>37950</v>
          </cell>
          <cell r="F485">
            <v>4655.17</v>
          </cell>
          <cell r="G485">
            <v>3394.67</v>
          </cell>
          <cell r="H485">
            <v>0</v>
          </cell>
          <cell r="I485">
            <v>12.5</v>
          </cell>
          <cell r="J485">
            <v>-145.47999999999999</v>
          </cell>
          <cell r="K485">
            <v>3249.19</v>
          </cell>
        </row>
        <row r="486">
          <cell r="A486" t="str">
            <v>12300000</v>
          </cell>
          <cell r="B486" t="str">
            <v>12340000</v>
          </cell>
          <cell r="C486" t="str">
            <v>340000000251</v>
          </cell>
          <cell r="D486" t="str">
            <v>ТЕПЛОВЕНТИЛЯТОР UFESA TV 3601</v>
          </cell>
          <cell r="E486">
            <v>37950</v>
          </cell>
          <cell r="F486">
            <v>4655.17</v>
          </cell>
          <cell r="G486">
            <v>3394.67</v>
          </cell>
          <cell r="H486">
            <v>0</v>
          </cell>
          <cell r="I486">
            <v>12.5</v>
          </cell>
          <cell r="J486">
            <v>-145.47999999999999</v>
          </cell>
          <cell r="K486">
            <v>3249.19</v>
          </cell>
        </row>
        <row r="487">
          <cell r="A487" t="str">
            <v>12300000</v>
          </cell>
          <cell r="B487" t="str">
            <v>12340000</v>
          </cell>
          <cell r="C487" t="str">
            <v>340000000252</v>
          </cell>
          <cell r="D487" t="str">
            <v>ТЕПЛОВЕНТИЛЯТОР UFESA TV 3601</v>
          </cell>
          <cell r="E487">
            <v>37950</v>
          </cell>
          <cell r="F487">
            <v>4655.17</v>
          </cell>
          <cell r="G487">
            <v>3394.67</v>
          </cell>
          <cell r="H487">
            <v>0</v>
          </cell>
          <cell r="I487">
            <v>12.5</v>
          </cell>
          <cell r="J487">
            <v>-145.47999999999999</v>
          </cell>
          <cell r="K487">
            <v>3249.19</v>
          </cell>
        </row>
        <row r="488">
          <cell r="A488" t="str">
            <v>12300000</v>
          </cell>
          <cell r="B488" t="str">
            <v>12340000</v>
          </cell>
          <cell r="C488" t="str">
            <v>340000000253</v>
          </cell>
          <cell r="D488" t="str">
            <v>ТЕПЛОВЕНТИЛЯТОР UFESA TV 3601</v>
          </cell>
          <cell r="E488">
            <v>37950</v>
          </cell>
          <cell r="F488">
            <v>4655.1899999999996</v>
          </cell>
          <cell r="G488">
            <v>3394.68</v>
          </cell>
          <cell r="H488">
            <v>0</v>
          </cell>
          <cell r="I488">
            <v>12.5</v>
          </cell>
          <cell r="J488">
            <v>-145.47999999999999</v>
          </cell>
          <cell r="K488">
            <v>3249.2</v>
          </cell>
        </row>
        <row r="489">
          <cell r="A489" t="str">
            <v>12300000</v>
          </cell>
          <cell r="B489" t="str">
            <v>12340000</v>
          </cell>
          <cell r="C489" t="str">
            <v>340000000254</v>
          </cell>
          <cell r="D489" t="str">
            <v>ТЕПЛОВЕНТИЛЯТОР код780630</v>
          </cell>
          <cell r="E489">
            <v>37950</v>
          </cell>
          <cell r="F489">
            <v>8844.83</v>
          </cell>
          <cell r="G489">
            <v>6449.63</v>
          </cell>
          <cell r="H489">
            <v>0</v>
          </cell>
          <cell r="I489">
            <v>12.5</v>
          </cell>
          <cell r="J489">
            <v>-276.39999999999998</v>
          </cell>
          <cell r="K489">
            <v>6173.23</v>
          </cell>
        </row>
        <row r="490">
          <cell r="A490" t="str">
            <v>12300000</v>
          </cell>
          <cell r="B490" t="str">
            <v>12340000</v>
          </cell>
          <cell r="C490" t="str">
            <v>340000000255</v>
          </cell>
          <cell r="D490" t="str">
            <v>ТЕПЛОВЕНТИЛЯТОР код780630</v>
          </cell>
          <cell r="E490">
            <v>37950</v>
          </cell>
          <cell r="F490">
            <v>8844.83</v>
          </cell>
          <cell r="G490">
            <v>6449.63</v>
          </cell>
          <cell r="H490">
            <v>0</v>
          </cell>
          <cell r="I490">
            <v>12.5</v>
          </cell>
          <cell r="J490">
            <v>-276.39999999999998</v>
          </cell>
          <cell r="K490">
            <v>6173.23</v>
          </cell>
        </row>
        <row r="491">
          <cell r="A491" t="str">
            <v>12300000</v>
          </cell>
          <cell r="B491" t="str">
            <v>12340000</v>
          </cell>
          <cell r="C491" t="str">
            <v>340000000256</v>
          </cell>
          <cell r="D491" t="str">
            <v>ТЕПЛОВЕНТИЛЯТОР код780630</v>
          </cell>
          <cell r="E491">
            <v>37950</v>
          </cell>
          <cell r="F491">
            <v>8844.83</v>
          </cell>
          <cell r="G491">
            <v>6449.63</v>
          </cell>
          <cell r="H491">
            <v>0</v>
          </cell>
          <cell r="I491">
            <v>12.5</v>
          </cell>
          <cell r="J491">
            <v>-276.39999999999998</v>
          </cell>
          <cell r="K491">
            <v>6173.23</v>
          </cell>
        </row>
        <row r="492">
          <cell r="A492" t="str">
            <v>12300000</v>
          </cell>
          <cell r="B492" t="str">
            <v>12340000</v>
          </cell>
          <cell r="C492" t="str">
            <v>340000000257</v>
          </cell>
          <cell r="D492" t="str">
            <v>ТЕПЛОВЕНТИЛЯТОР код780630</v>
          </cell>
          <cell r="E492">
            <v>37950</v>
          </cell>
          <cell r="F492">
            <v>8844.83</v>
          </cell>
          <cell r="G492">
            <v>6449.63</v>
          </cell>
          <cell r="H492">
            <v>0</v>
          </cell>
          <cell r="I492">
            <v>12.5</v>
          </cell>
          <cell r="J492">
            <v>-276.39999999999998</v>
          </cell>
          <cell r="K492">
            <v>6173.23</v>
          </cell>
        </row>
        <row r="493">
          <cell r="A493" t="str">
            <v>12300000</v>
          </cell>
          <cell r="B493" t="str">
            <v>12340000</v>
          </cell>
          <cell r="C493" t="str">
            <v>340000000258</v>
          </cell>
          <cell r="D493" t="str">
            <v>ТЕПЛОВЕНТИЛЯТОР код780630</v>
          </cell>
          <cell r="E493">
            <v>37950</v>
          </cell>
          <cell r="F493">
            <v>8844.83</v>
          </cell>
          <cell r="G493">
            <v>6449.63</v>
          </cell>
          <cell r="H493">
            <v>0</v>
          </cell>
          <cell r="I493">
            <v>12.5</v>
          </cell>
          <cell r="J493">
            <v>-276.39999999999998</v>
          </cell>
          <cell r="K493">
            <v>6173.23</v>
          </cell>
        </row>
        <row r="494">
          <cell r="A494" t="str">
            <v>12300000</v>
          </cell>
          <cell r="B494" t="str">
            <v>12340000</v>
          </cell>
          <cell r="C494" t="str">
            <v>340000000259</v>
          </cell>
          <cell r="D494" t="str">
            <v>ТЕПЛОВЕНТИЛЯТОР код780630</v>
          </cell>
          <cell r="E494">
            <v>37950</v>
          </cell>
          <cell r="F494">
            <v>8844.83</v>
          </cell>
          <cell r="G494">
            <v>6449.63</v>
          </cell>
          <cell r="H494">
            <v>0</v>
          </cell>
          <cell r="I494">
            <v>12.5</v>
          </cell>
          <cell r="J494">
            <v>-276.39999999999998</v>
          </cell>
          <cell r="K494">
            <v>6173.23</v>
          </cell>
        </row>
        <row r="495">
          <cell r="A495" t="str">
            <v>12300000</v>
          </cell>
          <cell r="B495" t="str">
            <v>12340000</v>
          </cell>
          <cell r="C495" t="str">
            <v>340000000260</v>
          </cell>
          <cell r="D495" t="str">
            <v>ТЕПЛОВЕНТИЛЯТОР код780630</v>
          </cell>
          <cell r="E495">
            <v>37950</v>
          </cell>
          <cell r="F495">
            <v>8844.83</v>
          </cell>
          <cell r="G495">
            <v>6449.63</v>
          </cell>
          <cell r="H495">
            <v>0</v>
          </cell>
          <cell r="I495">
            <v>12.5</v>
          </cell>
          <cell r="J495">
            <v>-276.39999999999998</v>
          </cell>
          <cell r="K495">
            <v>6173.23</v>
          </cell>
        </row>
        <row r="496">
          <cell r="A496" t="str">
            <v>12300000</v>
          </cell>
          <cell r="B496" t="str">
            <v>12340000</v>
          </cell>
          <cell r="C496" t="str">
            <v>340000000261</v>
          </cell>
          <cell r="D496" t="str">
            <v>ТЕПЛОВЕНТИЛЯТОР код780630</v>
          </cell>
          <cell r="E496">
            <v>37950</v>
          </cell>
          <cell r="F496">
            <v>8844.83</v>
          </cell>
          <cell r="G496">
            <v>6449.63</v>
          </cell>
          <cell r="H496">
            <v>0</v>
          </cell>
          <cell r="I496">
            <v>12.5</v>
          </cell>
          <cell r="J496">
            <v>-276.39999999999998</v>
          </cell>
          <cell r="K496">
            <v>6173.23</v>
          </cell>
        </row>
        <row r="497">
          <cell r="A497" t="str">
            <v>12300000</v>
          </cell>
          <cell r="B497" t="str">
            <v>12340000</v>
          </cell>
          <cell r="C497" t="str">
            <v>340000000262</v>
          </cell>
          <cell r="D497" t="str">
            <v>ТЕПЛОВЕНТИЛЯТОР код780630</v>
          </cell>
          <cell r="E497">
            <v>37950</v>
          </cell>
          <cell r="F497">
            <v>8844.83</v>
          </cell>
          <cell r="G497">
            <v>6449.63</v>
          </cell>
          <cell r="H497">
            <v>0</v>
          </cell>
          <cell r="I497">
            <v>12.5</v>
          </cell>
          <cell r="J497">
            <v>-276.39999999999998</v>
          </cell>
          <cell r="K497">
            <v>6173.23</v>
          </cell>
        </row>
        <row r="498">
          <cell r="A498" t="str">
            <v>12300000</v>
          </cell>
          <cell r="B498" t="str">
            <v>12340000</v>
          </cell>
          <cell r="C498" t="str">
            <v>340000000263</v>
          </cell>
          <cell r="D498" t="str">
            <v>ТЕПЛОВЕНТИЛЯТОР код780630</v>
          </cell>
          <cell r="E498">
            <v>37950</v>
          </cell>
          <cell r="F498">
            <v>8844.83</v>
          </cell>
          <cell r="G498">
            <v>6449.63</v>
          </cell>
          <cell r="H498">
            <v>0</v>
          </cell>
          <cell r="I498">
            <v>12.5</v>
          </cell>
          <cell r="J498">
            <v>-276.39999999999998</v>
          </cell>
          <cell r="K498">
            <v>6173.23</v>
          </cell>
        </row>
        <row r="499">
          <cell r="A499" t="str">
            <v>12300000</v>
          </cell>
          <cell r="B499" t="str">
            <v>12340000</v>
          </cell>
          <cell r="C499" t="str">
            <v>340000000264</v>
          </cell>
          <cell r="D499" t="str">
            <v>ТЕПЛОВЕНТИЛЯТОР код780630</v>
          </cell>
          <cell r="E499">
            <v>37950</v>
          </cell>
          <cell r="F499">
            <v>8844.83</v>
          </cell>
          <cell r="G499">
            <v>6449.63</v>
          </cell>
          <cell r="H499">
            <v>0</v>
          </cell>
          <cell r="I499">
            <v>12.5</v>
          </cell>
          <cell r="J499">
            <v>-276.39999999999998</v>
          </cell>
          <cell r="K499">
            <v>6173.23</v>
          </cell>
        </row>
        <row r="500">
          <cell r="A500" t="str">
            <v>12300000</v>
          </cell>
          <cell r="B500" t="str">
            <v>12340000</v>
          </cell>
          <cell r="C500" t="str">
            <v>340000000265</v>
          </cell>
          <cell r="D500" t="str">
            <v>ТЕПЛОВЕНТИЛЯТОР код780630</v>
          </cell>
          <cell r="E500">
            <v>37950</v>
          </cell>
          <cell r="F500">
            <v>8844.83</v>
          </cell>
          <cell r="G500">
            <v>6449.63</v>
          </cell>
          <cell r="H500">
            <v>0</v>
          </cell>
          <cell r="I500">
            <v>12.5</v>
          </cell>
          <cell r="J500">
            <v>-276.39999999999998</v>
          </cell>
          <cell r="K500">
            <v>6173.23</v>
          </cell>
        </row>
        <row r="501">
          <cell r="A501" t="str">
            <v>12300000</v>
          </cell>
          <cell r="B501" t="str">
            <v>12340000</v>
          </cell>
          <cell r="C501" t="str">
            <v>340000000266</v>
          </cell>
          <cell r="D501" t="str">
            <v>ТЕПЛОВЕНТИЛЯТОР код780630</v>
          </cell>
          <cell r="E501">
            <v>37950</v>
          </cell>
          <cell r="F501">
            <v>8844.83</v>
          </cell>
          <cell r="G501">
            <v>6449.63</v>
          </cell>
          <cell r="H501">
            <v>0</v>
          </cell>
          <cell r="I501">
            <v>12.5</v>
          </cell>
          <cell r="J501">
            <v>-276.39999999999998</v>
          </cell>
          <cell r="K501">
            <v>6173.23</v>
          </cell>
        </row>
        <row r="502">
          <cell r="A502" t="str">
            <v>12300000</v>
          </cell>
          <cell r="B502" t="str">
            <v>12340000</v>
          </cell>
          <cell r="C502" t="str">
            <v>340000000267</v>
          </cell>
          <cell r="D502" t="str">
            <v>ТЕПЛОВЕНТИЛЯТОР код780630</v>
          </cell>
          <cell r="E502">
            <v>37950</v>
          </cell>
          <cell r="F502">
            <v>8844.83</v>
          </cell>
          <cell r="G502">
            <v>6449.63</v>
          </cell>
          <cell r="H502">
            <v>0</v>
          </cell>
          <cell r="I502">
            <v>12.5</v>
          </cell>
          <cell r="J502">
            <v>-276.39999999999998</v>
          </cell>
          <cell r="K502">
            <v>6173.23</v>
          </cell>
        </row>
        <row r="503">
          <cell r="A503" t="str">
            <v>12300000</v>
          </cell>
          <cell r="B503" t="str">
            <v>12340000</v>
          </cell>
          <cell r="C503" t="str">
            <v>340000000268</v>
          </cell>
          <cell r="D503" t="str">
            <v>ТЕПЛОВЕНТИЛЯТОР код780630</v>
          </cell>
          <cell r="E503">
            <v>37950</v>
          </cell>
          <cell r="F503">
            <v>8844.83</v>
          </cell>
          <cell r="G503">
            <v>6449.63</v>
          </cell>
          <cell r="H503">
            <v>0</v>
          </cell>
          <cell r="I503">
            <v>12.5</v>
          </cell>
          <cell r="J503">
            <v>-276.39999999999998</v>
          </cell>
          <cell r="K503">
            <v>6173.23</v>
          </cell>
        </row>
        <row r="504">
          <cell r="A504" t="str">
            <v>12300000</v>
          </cell>
          <cell r="B504" t="str">
            <v>12340000</v>
          </cell>
          <cell r="C504" t="str">
            <v>340000000269</v>
          </cell>
          <cell r="D504" t="str">
            <v>ТЕПЛОВЕНТИЛЯТОР код780630</v>
          </cell>
          <cell r="E504">
            <v>37950</v>
          </cell>
          <cell r="F504">
            <v>8844.83</v>
          </cell>
          <cell r="G504">
            <v>6449.63</v>
          </cell>
          <cell r="H504">
            <v>0</v>
          </cell>
          <cell r="I504">
            <v>12.5</v>
          </cell>
          <cell r="J504">
            <v>-276.39999999999998</v>
          </cell>
          <cell r="K504">
            <v>6173.23</v>
          </cell>
        </row>
        <row r="505">
          <cell r="A505" t="str">
            <v>12300000</v>
          </cell>
          <cell r="B505" t="str">
            <v>12340000</v>
          </cell>
          <cell r="C505" t="str">
            <v>340000000270</v>
          </cell>
          <cell r="D505" t="str">
            <v>ТЕПЛОВЕНТИЛЯТОР код780630</v>
          </cell>
          <cell r="E505">
            <v>37950</v>
          </cell>
          <cell r="F505">
            <v>8844.83</v>
          </cell>
          <cell r="G505">
            <v>6449.63</v>
          </cell>
          <cell r="H505">
            <v>0</v>
          </cell>
          <cell r="I505">
            <v>12.5</v>
          </cell>
          <cell r="J505">
            <v>-276.39999999999998</v>
          </cell>
          <cell r="K505">
            <v>6173.23</v>
          </cell>
        </row>
        <row r="506">
          <cell r="A506" t="str">
            <v>12300000</v>
          </cell>
          <cell r="B506" t="str">
            <v>12340000</v>
          </cell>
          <cell r="C506" t="str">
            <v>340000000271</v>
          </cell>
          <cell r="D506" t="str">
            <v>ТЕПЛОВЕНТИЛЯТОР код780630</v>
          </cell>
          <cell r="E506">
            <v>37950</v>
          </cell>
          <cell r="F506">
            <v>8844.83</v>
          </cell>
          <cell r="G506">
            <v>6449.63</v>
          </cell>
          <cell r="H506">
            <v>0</v>
          </cell>
          <cell r="I506">
            <v>12.5</v>
          </cell>
          <cell r="J506">
            <v>-276.39999999999998</v>
          </cell>
          <cell r="K506">
            <v>6173.23</v>
          </cell>
        </row>
        <row r="507">
          <cell r="A507" t="str">
            <v>12300000</v>
          </cell>
          <cell r="B507" t="str">
            <v>12340000</v>
          </cell>
          <cell r="C507" t="str">
            <v>340000000272</v>
          </cell>
          <cell r="D507" t="str">
            <v>ТЕПЛОВЕНТИЛЯТОР код780630</v>
          </cell>
          <cell r="E507">
            <v>37950</v>
          </cell>
          <cell r="F507">
            <v>8844.83</v>
          </cell>
          <cell r="G507">
            <v>6449.63</v>
          </cell>
          <cell r="H507">
            <v>0</v>
          </cell>
          <cell r="I507">
            <v>12.5</v>
          </cell>
          <cell r="J507">
            <v>-276.39999999999998</v>
          </cell>
          <cell r="K507">
            <v>6173.23</v>
          </cell>
        </row>
        <row r="508">
          <cell r="A508" t="str">
            <v>12300000</v>
          </cell>
          <cell r="B508" t="str">
            <v>12340000</v>
          </cell>
          <cell r="C508" t="str">
            <v>340000000273</v>
          </cell>
          <cell r="D508" t="str">
            <v>ТЕПЛОВЕНТИЛЯТОР код780630</v>
          </cell>
          <cell r="E508">
            <v>37950</v>
          </cell>
          <cell r="F508">
            <v>8844.7800000000007</v>
          </cell>
          <cell r="G508">
            <v>6449.59</v>
          </cell>
          <cell r="H508">
            <v>0</v>
          </cell>
          <cell r="I508">
            <v>12.5</v>
          </cell>
          <cell r="J508">
            <v>-276.39999999999998</v>
          </cell>
          <cell r="K508">
            <v>6173.19</v>
          </cell>
        </row>
        <row r="509">
          <cell r="A509" t="str">
            <v>12300000</v>
          </cell>
          <cell r="B509" t="str">
            <v>12340000</v>
          </cell>
          <cell r="C509" t="str">
            <v>340000000274</v>
          </cell>
          <cell r="D509" t="str">
            <v>ТЕПЛОВЕНТИЛЯТОР код780640</v>
          </cell>
          <cell r="E509">
            <v>37950</v>
          </cell>
          <cell r="F509">
            <v>7853.45</v>
          </cell>
          <cell r="G509">
            <v>5726.74</v>
          </cell>
          <cell r="H509">
            <v>0</v>
          </cell>
          <cell r="I509">
            <v>12.5</v>
          </cell>
          <cell r="J509">
            <v>-245.42</v>
          </cell>
          <cell r="K509">
            <v>5481.32</v>
          </cell>
        </row>
        <row r="510">
          <cell r="A510" t="str">
            <v>12300000</v>
          </cell>
          <cell r="B510" t="str">
            <v>12340000</v>
          </cell>
          <cell r="C510" t="str">
            <v>340000000275</v>
          </cell>
          <cell r="D510" t="str">
            <v>ТЕПЛОВЕНТИЛЯТОР код780640</v>
          </cell>
          <cell r="E510">
            <v>37950</v>
          </cell>
          <cell r="F510">
            <v>7853.45</v>
          </cell>
          <cell r="G510">
            <v>5726.74</v>
          </cell>
          <cell r="H510">
            <v>0</v>
          </cell>
          <cell r="I510">
            <v>12.5</v>
          </cell>
          <cell r="J510">
            <v>-245.42</v>
          </cell>
          <cell r="K510">
            <v>5481.32</v>
          </cell>
        </row>
        <row r="511">
          <cell r="A511" t="str">
            <v>12300000</v>
          </cell>
          <cell r="B511" t="str">
            <v>12340000</v>
          </cell>
          <cell r="C511" t="str">
            <v>340000000276</v>
          </cell>
          <cell r="D511" t="str">
            <v>ТЕПЛОВЕНТИЛЯТОР код780640</v>
          </cell>
          <cell r="E511">
            <v>37950</v>
          </cell>
          <cell r="F511">
            <v>7853.45</v>
          </cell>
          <cell r="G511">
            <v>5726.74</v>
          </cell>
          <cell r="H511">
            <v>0</v>
          </cell>
          <cell r="I511">
            <v>12.5</v>
          </cell>
          <cell r="J511">
            <v>-245.42</v>
          </cell>
          <cell r="K511">
            <v>5481.32</v>
          </cell>
        </row>
        <row r="512">
          <cell r="A512" t="str">
            <v>12300000</v>
          </cell>
          <cell r="B512" t="str">
            <v>12340000</v>
          </cell>
          <cell r="C512" t="str">
            <v>340000000277</v>
          </cell>
          <cell r="D512" t="str">
            <v>ТЕПЛОВЕНТИЛЯТОР код780640</v>
          </cell>
          <cell r="E512">
            <v>37950</v>
          </cell>
          <cell r="F512">
            <v>7853.45</v>
          </cell>
          <cell r="G512">
            <v>5726.74</v>
          </cell>
          <cell r="H512">
            <v>0</v>
          </cell>
          <cell r="I512">
            <v>12.5</v>
          </cell>
          <cell r="J512">
            <v>-245.42</v>
          </cell>
          <cell r="K512">
            <v>5481.32</v>
          </cell>
        </row>
        <row r="513">
          <cell r="A513" t="str">
            <v>12300000</v>
          </cell>
          <cell r="B513" t="str">
            <v>12340000</v>
          </cell>
          <cell r="C513" t="str">
            <v>340000000278</v>
          </cell>
          <cell r="D513" t="str">
            <v>ТЕПЛОВЕНТИЛЯТОР код780640</v>
          </cell>
          <cell r="E513">
            <v>37950</v>
          </cell>
          <cell r="F513">
            <v>7853.45</v>
          </cell>
          <cell r="G513">
            <v>5726.74</v>
          </cell>
          <cell r="H513">
            <v>0</v>
          </cell>
          <cell r="I513">
            <v>12.5</v>
          </cell>
          <cell r="J513">
            <v>-245.42</v>
          </cell>
          <cell r="K513">
            <v>5481.32</v>
          </cell>
        </row>
        <row r="514">
          <cell r="A514" t="str">
            <v>12300000</v>
          </cell>
          <cell r="B514" t="str">
            <v>12340000</v>
          </cell>
          <cell r="C514" t="str">
            <v>340000000279</v>
          </cell>
          <cell r="D514" t="str">
            <v>ТЕПЛОВЕНТИЛЯТОР код780640</v>
          </cell>
          <cell r="E514">
            <v>37950</v>
          </cell>
          <cell r="F514">
            <v>7853.45</v>
          </cell>
          <cell r="G514">
            <v>5726.74</v>
          </cell>
          <cell r="H514">
            <v>0</v>
          </cell>
          <cell r="I514">
            <v>12.5</v>
          </cell>
          <cell r="J514">
            <v>-245.42</v>
          </cell>
          <cell r="K514">
            <v>5481.32</v>
          </cell>
        </row>
        <row r="515">
          <cell r="A515" t="str">
            <v>12300000</v>
          </cell>
          <cell r="B515" t="str">
            <v>12340000</v>
          </cell>
          <cell r="C515" t="str">
            <v>340000000280</v>
          </cell>
          <cell r="D515" t="str">
            <v>ТЕПЛОВЕНТИЛЯТОР код780640</v>
          </cell>
          <cell r="E515">
            <v>37950</v>
          </cell>
          <cell r="F515">
            <v>7853.45</v>
          </cell>
          <cell r="G515">
            <v>5726.74</v>
          </cell>
          <cell r="H515">
            <v>0</v>
          </cell>
          <cell r="I515">
            <v>12.5</v>
          </cell>
          <cell r="J515">
            <v>-245.42</v>
          </cell>
          <cell r="K515">
            <v>5481.32</v>
          </cell>
        </row>
        <row r="516">
          <cell r="A516" t="str">
            <v>12300000</v>
          </cell>
          <cell r="B516" t="str">
            <v>12340000</v>
          </cell>
          <cell r="C516" t="str">
            <v>340000000281</v>
          </cell>
          <cell r="D516" t="str">
            <v>ТЕПЛОВЕНТИЛЯТОР код780640</v>
          </cell>
          <cell r="E516">
            <v>37950</v>
          </cell>
          <cell r="F516">
            <v>7853.45</v>
          </cell>
          <cell r="G516">
            <v>5726.74</v>
          </cell>
          <cell r="H516">
            <v>0</v>
          </cell>
          <cell r="I516">
            <v>12.5</v>
          </cell>
          <cell r="J516">
            <v>-245.42</v>
          </cell>
          <cell r="K516">
            <v>5481.32</v>
          </cell>
        </row>
        <row r="517">
          <cell r="A517" t="str">
            <v>12300000</v>
          </cell>
          <cell r="B517" t="str">
            <v>12340000</v>
          </cell>
          <cell r="C517" t="str">
            <v>340000000282</v>
          </cell>
          <cell r="D517" t="str">
            <v>ТЕПЛОВЕНТИЛЯТОР код780640</v>
          </cell>
          <cell r="E517">
            <v>37950</v>
          </cell>
          <cell r="F517">
            <v>7853.45</v>
          </cell>
          <cell r="G517">
            <v>5726.74</v>
          </cell>
          <cell r="H517">
            <v>0</v>
          </cell>
          <cell r="I517">
            <v>12.5</v>
          </cell>
          <cell r="J517">
            <v>-245.42</v>
          </cell>
          <cell r="K517">
            <v>5481.32</v>
          </cell>
        </row>
        <row r="518">
          <cell r="A518" t="str">
            <v>12300000</v>
          </cell>
          <cell r="B518" t="str">
            <v>12340000</v>
          </cell>
          <cell r="C518" t="str">
            <v>340000000283</v>
          </cell>
          <cell r="D518" t="str">
            <v>ТЕПЛОВЕНТИЛЯТОР код780640</v>
          </cell>
          <cell r="E518">
            <v>37950</v>
          </cell>
          <cell r="F518">
            <v>7853.45</v>
          </cell>
          <cell r="G518">
            <v>5726.74</v>
          </cell>
          <cell r="H518">
            <v>0</v>
          </cell>
          <cell r="I518">
            <v>12.5</v>
          </cell>
          <cell r="J518">
            <v>-245.42</v>
          </cell>
          <cell r="K518">
            <v>5481.32</v>
          </cell>
        </row>
        <row r="519">
          <cell r="A519" t="str">
            <v>12300000</v>
          </cell>
          <cell r="B519" t="str">
            <v>12340000</v>
          </cell>
          <cell r="C519" t="str">
            <v>340000000284</v>
          </cell>
          <cell r="D519" t="str">
            <v>ТЕПЛОВЕНТИЛЯТОР код780640</v>
          </cell>
          <cell r="E519">
            <v>37950</v>
          </cell>
          <cell r="F519">
            <v>7853.45</v>
          </cell>
          <cell r="G519">
            <v>5726.74</v>
          </cell>
          <cell r="H519">
            <v>0</v>
          </cell>
          <cell r="I519">
            <v>12.5</v>
          </cell>
          <cell r="J519">
            <v>-245.42</v>
          </cell>
          <cell r="K519">
            <v>5481.32</v>
          </cell>
        </row>
        <row r="520">
          <cell r="A520" t="str">
            <v>12300000</v>
          </cell>
          <cell r="B520" t="str">
            <v>12340000</v>
          </cell>
          <cell r="C520" t="str">
            <v>340000000285</v>
          </cell>
          <cell r="D520" t="str">
            <v>ТЕПЛОВЕНТИЛЯТОР код780640</v>
          </cell>
          <cell r="E520">
            <v>37950</v>
          </cell>
          <cell r="F520">
            <v>7853.45</v>
          </cell>
          <cell r="G520">
            <v>5726.74</v>
          </cell>
          <cell r="H520">
            <v>0</v>
          </cell>
          <cell r="I520">
            <v>12.5</v>
          </cell>
          <cell r="J520">
            <v>-245.42</v>
          </cell>
          <cell r="K520">
            <v>5481.32</v>
          </cell>
        </row>
        <row r="521">
          <cell r="A521" t="str">
            <v>12300000</v>
          </cell>
          <cell r="B521" t="str">
            <v>12340000</v>
          </cell>
          <cell r="C521" t="str">
            <v>340000000286</v>
          </cell>
          <cell r="D521" t="str">
            <v>ТЕПЛОВЕНТИЛЯТОР код780640</v>
          </cell>
          <cell r="E521">
            <v>37950</v>
          </cell>
          <cell r="F521">
            <v>7853.45</v>
          </cell>
          <cell r="G521">
            <v>5726.74</v>
          </cell>
          <cell r="H521">
            <v>0</v>
          </cell>
          <cell r="I521">
            <v>12.5</v>
          </cell>
          <cell r="J521">
            <v>-245.42</v>
          </cell>
          <cell r="K521">
            <v>5481.32</v>
          </cell>
        </row>
        <row r="522">
          <cell r="A522" t="str">
            <v>12300000</v>
          </cell>
          <cell r="B522" t="str">
            <v>12340000</v>
          </cell>
          <cell r="C522" t="str">
            <v>340000000287</v>
          </cell>
          <cell r="D522" t="str">
            <v>ТЕПЛОВЕНТИЛЯТОР код780640</v>
          </cell>
          <cell r="E522">
            <v>37950</v>
          </cell>
          <cell r="F522">
            <v>7853.45</v>
          </cell>
          <cell r="G522">
            <v>5726.74</v>
          </cell>
          <cell r="H522">
            <v>0</v>
          </cell>
          <cell r="I522">
            <v>12.5</v>
          </cell>
          <cell r="J522">
            <v>-245.42</v>
          </cell>
          <cell r="K522">
            <v>5481.32</v>
          </cell>
        </row>
        <row r="523">
          <cell r="A523" t="str">
            <v>12300000</v>
          </cell>
          <cell r="B523" t="str">
            <v>12340000</v>
          </cell>
          <cell r="C523" t="str">
            <v>340000000288</v>
          </cell>
          <cell r="D523" t="str">
            <v>ТЕПЛОВЕНТИЛЯТОР код780640</v>
          </cell>
          <cell r="E523">
            <v>37950</v>
          </cell>
          <cell r="F523">
            <v>7853.45</v>
          </cell>
          <cell r="G523">
            <v>5726.74</v>
          </cell>
          <cell r="H523">
            <v>0</v>
          </cell>
          <cell r="I523">
            <v>12.5</v>
          </cell>
          <cell r="J523">
            <v>-245.42</v>
          </cell>
          <cell r="K523">
            <v>5481.32</v>
          </cell>
        </row>
        <row r="524">
          <cell r="A524" t="str">
            <v>12300000</v>
          </cell>
          <cell r="B524" t="str">
            <v>12340000</v>
          </cell>
          <cell r="C524" t="str">
            <v>340000000289</v>
          </cell>
          <cell r="D524" t="str">
            <v>ТЕПЛОВЕНТИЛЯТОР код780640</v>
          </cell>
          <cell r="E524">
            <v>37950</v>
          </cell>
          <cell r="F524">
            <v>7853.45</v>
          </cell>
          <cell r="G524">
            <v>5726.74</v>
          </cell>
          <cell r="H524">
            <v>0</v>
          </cell>
          <cell r="I524">
            <v>12.5</v>
          </cell>
          <cell r="J524">
            <v>-245.42</v>
          </cell>
          <cell r="K524">
            <v>5481.32</v>
          </cell>
        </row>
        <row r="525">
          <cell r="A525" t="str">
            <v>12300000</v>
          </cell>
          <cell r="B525" t="str">
            <v>12340000</v>
          </cell>
          <cell r="C525" t="str">
            <v>340000000290</v>
          </cell>
          <cell r="D525" t="str">
            <v>ТЕПЛОВЕНТИЛЯТОР код780640</v>
          </cell>
          <cell r="E525">
            <v>37950</v>
          </cell>
          <cell r="F525">
            <v>7853.45</v>
          </cell>
          <cell r="G525">
            <v>5726.74</v>
          </cell>
          <cell r="H525">
            <v>0</v>
          </cell>
          <cell r="I525">
            <v>12.5</v>
          </cell>
          <cell r="J525">
            <v>-245.42</v>
          </cell>
          <cell r="K525">
            <v>5481.32</v>
          </cell>
        </row>
        <row r="526">
          <cell r="A526" t="str">
            <v>12300000</v>
          </cell>
          <cell r="B526" t="str">
            <v>12340000</v>
          </cell>
          <cell r="C526" t="str">
            <v>340000000291</v>
          </cell>
          <cell r="D526" t="str">
            <v>ТЕПЛОВЕНТИЛЯТОР код780640</v>
          </cell>
          <cell r="E526">
            <v>37950</v>
          </cell>
          <cell r="F526">
            <v>7853.45</v>
          </cell>
          <cell r="G526">
            <v>5726.74</v>
          </cell>
          <cell r="H526">
            <v>0</v>
          </cell>
          <cell r="I526">
            <v>12.5</v>
          </cell>
          <cell r="J526">
            <v>-245.42</v>
          </cell>
          <cell r="K526">
            <v>5481.32</v>
          </cell>
        </row>
        <row r="527">
          <cell r="A527" t="str">
            <v>12300000</v>
          </cell>
          <cell r="B527" t="str">
            <v>12340000</v>
          </cell>
          <cell r="C527" t="str">
            <v>340000000292</v>
          </cell>
          <cell r="D527" t="str">
            <v>ТЕПЛОВЕНТИЛЯТОР код780640</v>
          </cell>
          <cell r="E527">
            <v>37950</v>
          </cell>
          <cell r="F527">
            <v>7853.42</v>
          </cell>
          <cell r="G527">
            <v>5726.72</v>
          </cell>
          <cell r="H527">
            <v>0</v>
          </cell>
          <cell r="I527">
            <v>12.5</v>
          </cell>
          <cell r="J527">
            <v>-245.42</v>
          </cell>
          <cell r="K527">
            <v>5481.3</v>
          </cell>
        </row>
        <row r="528">
          <cell r="A528" t="str">
            <v>12300000</v>
          </cell>
          <cell r="B528" t="str">
            <v>12340000</v>
          </cell>
          <cell r="C528" t="str">
            <v>340000000293</v>
          </cell>
          <cell r="D528" t="str">
            <v>СИС КОН DENCO U32AVH/DCRA50-2ш</v>
          </cell>
          <cell r="E528">
            <v>37950</v>
          </cell>
          <cell r="F528">
            <v>7275984.6900000004</v>
          </cell>
          <cell r="G528">
            <v>5430992.8799999999</v>
          </cell>
          <cell r="H528">
            <v>0</v>
          </cell>
          <cell r="I528">
            <v>12.5</v>
          </cell>
          <cell r="J528">
            <v>-227374.52</v>
          </cell>
          <cell r="K528">
            <v>5203618.3600000003</v>
          </cell>
        </row>
        <row r="529">
          <cell r="A529" t="str">
            <v>12300000</v>
          </cell>
          <cell r="B529" t="str">
            <v>12340000</v>
          </cell>
          <cell r="C529" t="str">
            <v>340000000294</v>
          </cell>
          <cell r="D529" t="str">
            <v>TOSCANA КОН U28AVH/DCRA32-6 2ш</v>
          </cell>
          <cell r="E529">
            <v>37950</v>
          </cell>
          <cell r="F529">
            <v>6641819.0899999999</v>
          </cell>
          <cell r="G529">
            <v>4952348.58</v>
          </cell>
          <cell r="H529">
            <v>0</v>
          </cell>
          <cell r="I529">
            <v>12.5</v>
          </cell>
          <cell r="J529">
            <v>-207556.85</v>
          </cell>
          <cell r="K529">
            <v>4744791.7300000004</v>
          </cell>
        </row>
        <row r="530">
          <cell r="A530" t="str">
            <v>12300000</v>
          </cell>
          <cell r="B530" t="str">
            <v>12340000</v>
          </cell>
          <cell r="C530" t="str">
            <v>340000000295</v>
          </cell>
          <cell r="D530" t="str">
            <v>ТС 380/220 ТРАНСФОРМАТОР ПРЕОБ</v>
          </cell>
          <cell r="E530">
            <v>37951</v>
          </cell>
          <cell r="F530">
            <v>204745</v>
          </cell>
          <cell r="G530">
            <v>177019.25</v>
          </cell>
          <cell r="H530">
            <v>0</v>
          </cell>
          <cell r="I530">
            <v>12.5</v>
          </cell>
          <cell r="J530">
            <v>-6398.28</v>
          </cell>
          <cell r="K530">
            <v>170620.97</v>
          </cell>
        </row>
        <row r="531">
          <cell r="A531" t="str">
            <v>12300000</v>
          </cell>
          <cell r="B531" t="str">
            <v>12340000</v>
          </cell>
          <cell r="C531" t="str">
            <v>340000000296</v>
          </cell>
          <cell r="D531" t="str">
            <v>ТЕПЛОВЕН SUNBEAM30(7700025)ITM</v>
          </cell>
          <cell r="E531">
            <v>37952</v>
          </cell>
          <cell r="F531">
            <v>26815.52</v>
          </cell>
          <cell r="G531">
            <v>19553.25</v>
          </cell>
          <cell r="H531">
            <v>0</v>
          </cell>
          <cell r="I531">
            <v>12.5</v>
          </cell>
          <cell r="J531">
            <v>-837.99</v>
          </cell>
          <cell r="K531">
            <v>18715.259999999998</v>
          </cell>
        </row>
        <row r="532">
          <cell r="A532" t="str">
            <v>12300000</v>
          </cell>
          <cell r="B532" t="str">
            <v>12340000</v>
          </cell>
          <cell r="C532" t="str">
            <v>340000000297</v>
          </cell>
          <cell r="D532" t="str">
            <v>ТЕПЛОВЕН SUNBEAM30(7700025)ITM</v>
          </cell>
          <cell r="E532">
            <v>37952</v>
          </cell>
          <cell r="F532">
            <v>26815.52</v>
          </cell>
          <cell r="G532">
            <v>19553.25</v>
          </cell>
          <cell r="H532">
            <v>0</v>
          </cell>
          <cell r="I532">
            <v>12.5</v>
          </cell>
          <cell r="J532">
            <v>-837.99</v>
          </cell>
          <cell r="K532">
            <v>18715.259999999998</v>
          </cell>
        </row>
        <row r="533">
          <cell r="A533" t="str">
            <v>12300000</v>
          </cell>
          <cell r="B533" t="str">
            <v>12340000</v>
          </cell>
          <cell r="C533" t="str">
            <v>340000000298</v>
          </cell>
          <cell r="D533" t="str">
            <v>ТЕПЛОВЕН SUNBEAM30(7700025)ITM</v>
          </cell>
          <cell r="E533">
            <v>37952</v>
          </cell>
          <cell r="F533">
            <v>26815.52</v>
          </cell>
          <cell r="G533">
            <v>19553.25</v>
          </cell>
          <cell r="H533">
            <v>0</v>
          </cell>
          <cell r="I533">
            <v>12.5</v>
          </cell>
          <cell r="J533">
            <v>-837.99</v>
          </cell>
          <cell r="K533">
            <v>18715.259999999998</v>
          </cell>
        </row>
        <row r="534">
          <cell r="A534" t="str">
            <v>12300000</v>
          </cell>
          <cell r="B534" t="str">
            <v>12340000</v>
          </cell>
          <cell r="C534" t="str">
            <v>340000000299</v>
          </cell>
          <cell r="D534" t="str">
            <v>ТЕПЛОВЕН SUNBEAM30(7700025)ITM</v>
          </cell>
          <cell r="E534">
            <v>37952</v>
          </cell>
          <cell r="F534">
            <v>26815.52</v>
          </cell>
          <cell r="G534">
            <v>19553.25</v>
          </cell>
          <cell r="H534">
            <v>0</v>
          </cell>
          <cell r="I534">
            <v>12.5</v>
          </cell>
          <cell r="J534">
            <v>-837.99</v>
          </cell>
          <cell r="K534">
            <v>18715.259999999998</v>
          </cell>
        </row>
        <row r="535">
          <cell r="A535" t="str">
            <v>12300000</v>
          </cell>
          <cell r="B535" t="str">
            <v>12340000</v>
          </cell>
          <cell r="C535" t="str">
            <v>340000000300</v>
          </cell>
          <cell r="D535" t="str">
            <v>ТЕПЛОВЕН SUNBEAM30(7700025)ITM</v>
          </cell>
          <cell r="E535">
            <v>37952</v>
          </cell>
          <cell r="F535">
            <v>26815.52</v>
          </cell>
          <cell r="G535">
            <v>19553.25</v>
          </cell>
          <cell r="H535">
            <v>0</v>
          </cell>
          <cell r="I535">
            <v>12.5</v>
          </cell>
          <cell r="J535">
            <v>-837.99</v>
          </cell>
          <cell r="K535">
            <v>18715.259999999998</v>
          </cell>
        </row>
        <row r="536">
          <cell r="A536" t="str">
            <v>12300000</v>
          </cell>
          <cell r="B536" t="str">
            <v>12340000</v>
          </cell>
          <cell r="C536" t="str">
            <v>340000000301</v>
          </cell>
          <cell r="D536" t="str">
            <v>ТЕПЛОВЕН SUNBEAM30(7700025)ITM</v>
          </cell>
          <cell r="E536">
            <v>37952</v>
          </cell>
          <cell r="F536">
            <v>26815.52</v>
          </cell>
          <cell r="G536">
            <v>19553.25</v>
          </cell>
          <cell r="H536">
            <v>0</v>
          </cell>
          <cell r="I536">
            <v>12.5</v>
          </cell>
          <cell r="J536">
            <v>-837.99</v>
          </cell>
          <cell r="K536">
            <v>18715.259999999998</v>
          </cell>
        </row>
        <row r="537">
          <cell r="A537" t="str">
            <v>12300000</v>
          </cell>
          <cell r="B537" t="str">
            <v>12340000</v>
          </cell>
          <cell r="C537" t="str">
            <v>340000000302</v>
          </cell>
          <cell r="D537" t="str">
            <v>ТЕПЛОВЕН SUNBEAM30(7700025)ITM</v>
          </cell>
          <cell r="E537">
            <v>37952</v>
          </cell>
          <cell r="F537">
            <v>26815.52</v>
          </cell>
          <cell r="G537">
            <v>19553.25</v>
          </cell>
          <cell r="H537">
            <v>0</v>
          </cell>
          <cell r="I537">
            <v>12.5</v>
          </cell>
          <cell r="J537">
            <v>-837.99</v>
          </cell>
          <cell r="K537">
            <v>18715.259999999998</v>
          </cell>
        </row>
        <row r="538">
          <cell r="A538" t="str">
            <v>12300000</v>
          </cell>
          <cell r="B538" t="str">
            <v>12340000</v>
          </cell>
          <cell r="C538" t="str">
            <v>340000000303</v>
          </cell>
          <cell r="D538" t="str">
            <v>ТЕПЛОВЕН SUNBEAM30(7700025)ITM</v>
          </cell>
          <cell r="E538">
            <v>37952</v>
          </cell>
          <cell r="F538">
            <v>26815.52</v>
          </cell>
          <cell r="G538">
            <v>19553.25</v>
          </cell>
          <cell r="H538">
            <v>0</v>
          </cell>
          <cell r="I538">
            <v>12.5</v>
          </cell>
          <cell r="J538">
            <v>-837.99</v>
          </cell>
          <cell r="K538">
            <v>18715.259999999998</v>
          </cell>
        </row>
        <row r="539">
          <cell r="A539" t="str">
            <v>12300000</v>
          </cell>
          <cell r="B539" t="str">
            <v>12340000</v>
          </cell>
          <cell r="C539" t="str">
            <v>340000000304</v>
          </cell>
          <cell r="D539" t="str">
            <v>ТЕПЛОВЕН SUNBEAM30(7700025)ITM</v>
          </cell>
          <cell r="E539">
            <v>37952</v>
          </cell>
          <cell r="F539">
            <v>26815.52</v>
          </cell>
          <cell r="G539">
            <v>19553.25</v>
          </cell>
          <cell r="H539">
            <v>0</v>
          </cell>
          <cell r="I539">
            <v>12.5</v>
          </cell>
          <cell r="J539">
            <v>-837.99</v>
          </cell>
          <cell r="K539">
            <v>18715.259999999998</v>
          </cell>
        </row>
        <row r="540">
          <cell r="A540" t="str">
            <v>12300000</v>
          </cell>
          <cell r="B540" t="str">
            <v>12340000</v>
          </cell>
          <cell r="C540" t="str">
            <v>340000000305</v>
          </cell>
          <cell r="D540" t="str">
            <v>ТЕПЛОВЕН SUNBEAM30(7700025)ITM</v>
          </cell>
          <cell r="E540">
            <v>37952</v>
          </cell>
          <cell r="F540">
            <v>26815.52</v>
          </cell>
          <cell r="G540">
            <v>19553.25</v>
          </cell>
          <cell r="H540">
            <v>0</v>
          </cell>
          <cell r="I540">
            <v>12.5</v>
          </cell>
          <cell r="J540">
            <v>-837.99</v>
          </cell>
          <cell r="K540">
            <v>18715.259999999998</v>
          </cell>
        </row>
        <row r="541">
          <cell r="A541" t="str">
            <v>12300000</v>
          </cell>
          <cell r="B541" t="str">
            <v>12340000</v>
          </cell>
          <cell r="C541" t="str">
            <v>340000000306</v>
          </cell>
          <cell r="D541" t="str">
            <v>ТЕПЛОВЕН SUNBEAM30(7700025)ITM</v>
          </cell>
          <cell r="E541">
            <v>37952</v>
          </cell>
          <cell r="F541">
            <v>26815.52</v>
          </cell>
          <cell r="G541">
            <v>19553.25</v>
          </cell>
          <cell r="H541">
            <v>0</v>
          </cell>
          <cell r="I541">
            <v>12.5</v>
          </cell>
          <cell r="J541">
            <v>-837.99</v>
          </cell>
          <cell r="K541">
            <v>18715.259999999998</v>
          </cell>
        </row>
        <row r="542">
          <cell r="A542" t="str">
            <v>12300000</v>
          </cell>
          <cell r="B542" t="str">
            <v>12340000</v>
          </cell>
          <cell r="C542" t="str">
            <v>340000000307</v>
          </cell>
          <cell r="D542" t="str">
            <v>ТЕПЛОВЕН SUNBEAM30(7700025)ITM</v>
          </cell>
          <cell r="E542">
            <v>37952</v>
          </cell>
          <cell r="F542">
            <v>26815.52</v>
          </cell>
          <cell r="G542">
            <v>19553.25</v>
          </cell>
          <cell r="H542">
            <v>0</v>
          </cell>
          <cell r="I542">
            <v>12.5</v>
          </cell>
          <cell r="J542">
            <v>-837.99</v>
          </cell>
          <cell r="K542">
            <v>18715.259999999998</v>
          </cell>
        </row>
        <row r="543">
          <cell r="A543" t="str">
            <v>12300000</v>
          </cell>
          <cell r="B543" t="str">
            <v>12340000</v>
          </cell>
          <cell r="C543" t="str">
            <v>340000000308</v>
          </cell>
          <cell r="D543" t="str">
            <v>ТЕПЛОВЕН SUNBEAM30(7700025)ITM</v>
          </cell>
          <cell r="E543">
            <v>37952</v>
          </cell>
          <cell r="F543">
            <v>26815.52</v>
          </cell>
          <cell r="G543">
            <v>19553.25</v>
          </cell>
          <cell r="H543">
            <v>0</v>
          </cell>
          <cell r="I543">
            <v>12.5</v>
          </cell>
          <cell r="J543">
            <v>-837.99</v>
          </cell>
          <cell r="K543">
            <v>18715.259999999998</v>
          </cell>
        </row>
        <row r="544">
          <cell r="A544" t="str">
            <v>12300000</v>
          </cell>
          <cell r="B544" t="str">
            <v>12340000</v>
          </cell>
          <cell r="C544" t="str">
            <v>340000000309</v>
          </cell>
          <cell r="D544" t="str">
            <v>ТЕПЛОВЕН SUNBEAM30(7700025)ITM</v>
          </cell>
          <cell r="E544">
            <v>37952</v>
          </cell>
          <cell r="F544">
            <v>26815.48</v>
          </cell>
          <cell r="G544">
            <v>19553.22</v>
          </cell>
          <cell r="H544">
            <v>0</v>
          </cell>
          <cell r="I544">
            <v>12.5</v>
          </cell>
          <cell r="J544">
            <v>-837.99</v>
          </cell>
          <cell r="K544">
            <v>18715.23</v>
          </cell>
        </row>
        <row r="545">
          <cell r="A545" t="str">
            <v>12300000</v>
          </cell>
          <cell r="B545" t="str">
            <v>12340000</v>
          </cell>
          <cell r="C545" t="str">
            <v>340000000310</v>
          </cell>
          <cell r="D545" t="str">
            <v>HOPPECKE DT8 585015076ДИЗ-ГЕНЕ</v>
          </cell>
          <cell r="E545">
            <v>37952</v>
          </cell>
          <cell r="F545">
            <v>11849.14</v>
          </cell>
          <cell r="G545">
            <v>10244.700000000001</v>
          </cell>
          <cell r="H545">
            <v>0</v>
          </cell>
          <cell r="I545">
            <v>12.5</v>
          </cell>
          <cell r="J545">
            <v>-370.29</v>
          </cell>
          <cell r="K545">
            <v>9874.41</v>
          </cell>
        </row>
        <row r="546">
          <cell r="A546" t="str">
            <v>12300000</v>
          </cell>
          <cell r="B546" t="str">
            <v>12340000</v>
          </cell>
          <cell r="C546" t="str">
            <v>340000000311</v>
          </cell>
          <cell r="D546" t="str">
            <v>DP56DMX/MPX605/MIDI DIMMERPACK\ СИЛОВОЙ БЛОК</v>
          </cell>
          <cell r="E546">
            <v>37964</v>
          </cell>
          <cell r="F546">
            <v>45881.03</v>
          </cell>
          <cell r="G546">
            <v>40146.03</v>
          </cell>
          <cell r="H546">
            <v>0</v>
          </cell>
          <cell r="I546">
            <v>12.5</v>
          </cell>
          <cell r="J546">
            <v>-1433.78</v>
          </cell>
          <cell r="K546">
            <v>38712.25</v>
          </cell>
        </row>
        <row r="547">
          <cell r="A547" t="str">
            <v>12300000</v>
          </cell>
          <cell r="B547" t="str">
            <v>12340000</v>
          </cell>
          <cell r="C547" t="str">
            <v>340000000312</v>
          </cell>
          <cell r="D547" t="str">
            <v>DP56DMX/MPX605/MIDI DIMMERPACK\ СИЛОВОЙ БЛОК</v>
          </cell>
          <cell r="E547">
            <v>37964</v>
          </cell>
          <cell r="F547">
            <v>45881.04</v>
          </cell>
          <cell r="G547">
            <v>40146.03</v>
          </cell>
          <cell r="H547">
            <v>0</v>
          </cell>
          <cell r="I547">
            <v>12.5</v>
          </cell>
          <cell r="J547">
            <v>-1433.78</v>
          </cell>
          <cell r="K547">
            <v>38712.25</v>
          </cell>
        </row>
        <row r="548">
          <cell r="A548" t="str">
            <v>12300000</v>
          </cell>
          <cell r="B548" t="str">
            <v>12340000</v>
          </cell>
          <cell r="C548" t="str">
            <v>340000000313</v>
          </cell>
          <cell r="D548" t="str">
            <v>СИСТ ПРИТОЧНО-ВЫТЯЖН ВЕНТИЛЯЦИ</v>
          </cell>
          <cell r="E548">
            <v>37967</v>
          </cell>
          <cell r="F548">
            <v>237438</v>
          </cell>
          <cell r="G548">
            <v>178078.75</v>
          </cell>
          <cell r="H548">
            <v>0</v>
          </cell>
          <cell r="I548">
            <v>12.5</v>
          </cell>
          <cell r="J548">
            <v>-7419.94</v>
          </cell>
          <cell r="K548">
            <v>170658.81</v>
          </cell>
        </row>
        <row r="549">
          <cell r="A549" t="str">
            <v>12300000</v>
          </cell>
          <cell r="B549" t="str">
            <v>12340000</v>
          </cell>
          <cell r="C549" t="str">
            <v>340000000314</v>
          </cell>
          <cell r="D549" t="str">
            <v>POWERWARE 9120 6kVA</v>
          </cell>
          <cell r="E549">
            <v>37968</v>
          </cell>
          <cell r="F549">
            <v>667184</v>
          </cell>
          <cell r="G549">
            <v>583786.12</v>
          </cell>
          <cell r="H549">
            <v>0</v>
          </cell>
          <cell r="I549">
            <v>12.5</v>
          </cell>
          <cell r="J549">
            <v>-20849.5</v>
          </cell>
          <cell r="K549">
            <v>562936.62</v>
          </cell>
        </row>
        <row r="550">
          <cell r="A550" t="str">
            <v>12300000</v>
          </cell>
          <cell r="B550" t="str">
            <v>12340000</v>
          </cell>
          <cell r="C550" t="str">
            <v>340000000315</v>
          </cell>
          <cell r="D550" t="str">
            <v>АВТОМАТ AL SA 203 3P 125A</v>
          </cell>
          <cell r="E550">
            <v>37980</v>
          </cell>
          <cell r="F550">
            <v>7758.62</v>
          </cell>
          <cell r="G550">
            <v>6788.92</v>
          </cell>
          <cell r="H550">
            <v>0</v>
          </cell>
          <cell r="I550">
            <v>12.5</v>
          </cell>
          <cell r="J550">
            <v>-242.46</v>
          </cell>
          <cell r="K550">
            <v>6546.46</v>
          </cell>
        </row>
        <row r="551">
          <cell r="A551" t="str">
            <v>12300000</v>
          </cell>
          <cell r="B551" t="str">
            <v>12340000</v>
          </cell>
          <cell r="C551" t="str">
            <v>340000000316</v>
          </cell>
          <cell r="D551" t="str">
            <v>АВТОМАТ AL SA 203 3P 125A</v>
          </cell>
          <cell r="E551">
            <v>37980</v>
          </cell>
          <cell r="F551">
            <v>7758.62</v>
          </cell>
          <cell r="G551">
            <v>6788.92</v>
          </cell>
          <cell r="H551">
            <v>0</v>
          </cell>
          <cell r="I551">
            <v>12.5</v>
          </cell>
          <cell r="J551">
            <v>-242.46</v>
          </cell>
          <cell r="K551">
            <v>6546.46</v>
          </cell>
        </row>
        <row r="552">
          <cell r="A552" t="str">
            <v>12300000</v>
          </cell>
          <cell r="B552" t="str">
            <v>12340000</v>
          </cell>
          <cell r="C552" t="str">
            <v>340000000317</v>
          </cell>
          <cell r="D552" t="str">
            <v>APC SMART-UPS 1500 USB 230V</v>
          </cell>
          <cell r="E552">
            <v>37992</v>
          </cell>
          <cell r="F552">
            <v>68208.7</v>
          </cell>
          <cell r="G552">
            <v>60393.23</v>
          </cell>
          <cell r="H552">
            <v>0</v>
          </cell>
          <cell r="I552">
            <v>12.5</v>
          </cell>
          <cell r="J552">
            <v>-2131.52</v>
          </cell>
          <cell r="K552">
            <v>58261.71</v>
          </cell>
        </row>
        <row r="553">
          <cell r="A553" t="str">
            <v>12300000</v>
          </cell>
          <cell r="B553" t="str">
            <v>12340000</v>
          </cell>
          <cell r="C553" t="str">
            <v>340000000318</v>
          </cell>
          <cell r="D553" t="str">
            <v>ПРИБОР (БЛОК УПРАВЛЕНИЯ) GSM</v>
          </cell>
          <cell r="E553">
            <v>37998</v>
          </cell>
          <cell r="F553">
            <v>54270.43</v>
          </cell>
          <cell r="G553">
            <v>48051.95</v>
          </cell>
          <cell r="H553">
            <v>0</v>
          </cell>
          <cell r="I553">
            <v>12.5</v>
          </cell>
          <cell r="J553">
            <v>-1695.95</v>
          </cell>
          <cell r="K553">
            <v>46356</v>
          </cell>
        </row>
        <row r="554">
          <cell r="A554" t="str">
            <v>12300000</v>
          </cell>
          <cell r="B554" t="str">
            <v>12340000</v>
          </cell>
          <cell r="C554" t="str">
            <v>340000000319</v>
          </cell>
          <cell r="D554" t="str">
            <v>ЭЛЕКТРО-СЧЕТЧИК 3Ф 5А</v>
          </cell>
          <cell r="E554">
            <v>38047</v>
          </cell>
          <cell r="F554">
            <v>7043</v>
          </cell>
          <cell r="G554">
            <v>6382.81</v>
          </cell>
          <cell r="H554">
            <v>0</v>
          </cell>
          <cell r="I554">
            <v>12.5</v>
          </cell>
          <cell r="J554">
            <v>-220.1</v>
          </cell>
          <cell r="K554">
            <v>6162.71</v>
          </cell>
        </row>
        <row r="555">
          <cell r="A555" t="str">
            <v>12300000</v>
          </cell>
          <cell r="B555" t="str">
            <v>12340000</v>
          </cell>
          <cell r="C555" t="str">
            <v>340000000320</v>
          </cell>
          <cell r="D555" t="str">
            <v>SUB RACK 48V/6A EDR 48.6DC</v>
          </cell>
          <cell r="E555">
            <v>38061</v>
          </cell>
          <cell r="F555">
            <v>219141.53</v>
          </cell>
          <cell r="G555">
            <v>198597.11</v>
          </cell>
          <cell r="H555">
            <v>0</v>
          </cell>
          <cell r="I555">
            <v>12.5</v>
          </cell>
          <cell r="J555">
            <v>-6848.17</v>
          </cell>
          <cell r="K555">
            <v>191748.94</v>
          </cell>
        </row>
        <row r="556">
          <cell r="A556" t="str">
            <v>12300000</v>
          </cell>
          <cell r="B556" t="str">
            <v>12340000</v>
          </cell>
          <cell r="C556" t="str">
            <v>340000000321</v>
          </cell>
          <cell r="D556" t="str">
            <v>SUB RACK 48V/6A EDR 48.6DC</v>
          </cell>
          <cell r="E556">
            <v>38061</v>
          </cell>
          <cell r="F556">
            <v>219141.53</v>
          </cell>
          <cell r="G556">
            <v>198597.11</v>
          </cell>
          <cell r="H556">
            <v>0</v>
          </cell>
          <cell r="I556">
            <v>12.5</v>
          </cell>
          <cell r="J556">
            <v>-6848.17</v>
          </cell>
          <cell r="K556">
            <v>191748.94</v>
          </cell>
        </row>
        <row r="557">
          <cell r="A557" t="str">
            <v>12300000</v>
          </cell>
          <cell r="B557" t="str">
            <v>12340000</v>
          </cell>
          <cell r="C557" t="str">
            <v>340000000322</v>
          </cell>
          <cell r="D557" t="str">
            <v>SUB RACK 48V/6A EDR 48.6DC</v>
          </cell>
          <cell r="E557">
            <v>38061</v>
          </cell>
          <cell r="F557">
            <v>219141.53</v>
          </cell>
          <cell r="G557">
            <v>198597.11</v>
          </cell>
          <cell r="H557">
            <v>0</v>
          </cell>
          <cell r="I557">
            <v>12.5</v>
          </cell>
          <cell r="J557">
            <v>-6848.17</v>
          </cell>
          <cell r="K557">
            <v>191748.94</v>
          </cell>
        </row>
        <row r="558">
          <cell r="A558" t="str">
            <v>12300000</v>
          </cell>
          <cell r="B558" t="str">
            <v>12340000</v>
          </cell>
          <cell r="C558" t="str">
            <v>340000000323</v>
          </cell>
          <cell r="D558" t="str">
            <v>SUB RACK 48V/6A EDR 48.6DC</v>
          </cell>
          <cell r="E558">
            <v>38061</v>
          </cell>
          <cell r="F558">
            <v>219141.53</v>
          </cell>
          <cell r="G558">
            <v>198597.11</v>
          </cell>
          <cell r="H558">
            <v>0</v>
          </cell>
          <cell r="I558">
            <v>12.5</v>
          </cell>
          <cell r="J558">
            <v>-6848.17</v>
          </cell>
          <cell r="K558">
            <v>191748.94</v>
          </cell>
        </row>
        <row r="559">
          <cell r="A559" t="str">
            <v>12300000</v>
          </cell>
          <cell r="B559" t="str">
            <v>12340000</v>
          </cell>
          <cell r="C559" t="str">
            <v>340000000324</v>
          </cell>
          <cell r="D559" t="str">
            <v>SUB RACK 48V/6A EDR 48.6DC</v>
          </cell>
          <cell r="E559">
            <v>38061</v>
          </cell>
          <cell r="F559">
            <v>219141.53</v>
          </cell>
          <cell r="G559">
            <v>198597.11</v>
          </cell>
          <cell r="H559">
            <v>0</v>
          </cell>
          <cell r="I559">
            <v>12.5</v>
          </cell>
          <cell r="J559">
            <v>-6848.17</v>
          </cell>
          <cell r="K559">
            <v>191748.94</v>
          </cell>
        </row>
        <row r="560">
          <cell r="A560" t="str">
            <v>12300000</v>
          </cell>
          <cell r="B560" t="str">
            <v>12340000</v>
          </cell>
          <cell r="C560" t="str">
            <v>340000000325</v>
          </cell>
          <cell r="D560" t="str">
            <v>SUB RACK 48V/6A EDR 48.6DC</v>
          </cell>
          <cell r="E560">
            <v>38061</v>
          </cell>
          <cell r="F560">
            <v>219141.53</v>
          </cell>
          <cell r="G560">
            <v>198597.11</v>
          </cell>
          <cell r="H560">
            <v>0</v>
          </cell>
          <cell r="I560">
            <v>12.5</v>
          </cell>
          <cell r="J560">
            <v>-6848.17</v>
          </cell>
          <cell r="K560">
            <v>191748.94</v>
          </cell>
        </row>
        <row r="561">
          <cell r="A561" t="str">
            <v>12300000</v>
          </cell>
          <cell r="B561" t="str">
            <v>12340000</v>
          </cell>
          <cell r="C561" t="str">
            <v>340000000326</v>
          </cell>
          <cell r="D561" t="str">
            <v>SUB RACK 48V/6A EDR 48.6DC</v>
          </cell>
          <cell r="E561">
            <v>38061</v>
          </cell>
          <cell r="F561">
            <v>219141.53</v>
          </cell>
          <cell r="G561">
            <v>198597.11</v>
          </cell>
          <cell r="H561">
            <v>0</v>
          </cell>
          <cell r="I561">
            <v>12.5</v>
          </cell>
          <cell r="J561">
            <v>-6848.17</v>
          </cell>
          <cell r="K561">
            <v>191748.94</v>
          </cell>
        </row>
        <row r="562">
          <cell r="A562" t="str">
            <v>12300000</v>
          </cell>
          <cell r="B562" t="str">
            <v>12340000</v>
          </cell>
          <cell r="C562" t="str">
            <v>340000000327</v>
          </cell>
          <cell r="D562" t="str">
            <v>SUB RACK 48V/6A EDR 48.6DC</v>
          </cell>
          <cell r="E562">
            <v>38061</v>
          </cell>
          <cell r="F562">
            <v>219141.53</v>
          </cell>
          <cell r="G562">
            <v>198597.11</v>
          </cell>
          <cell r="H562">
            <v>0</v>
          </cell>
          <cell r="I562">
            <v>12.5</v>
          </cell>
          <cell r="J562">
            <v>-6848.17</v>
          </cell>
          <cell r="K562">
            <v>191748.94</v>
          </cell>
        </row>
        <row r="563">
          <cell r="A563" t="str">
            <v>12300000</v>
          </cell>
          <cell r="B563" t="str">
            <v>12340000</v>
          </cell>
          <cell r="C563" t="str">
            <v>340000000328</v>
          </cell>
          <cell r="D563" t="str">
            <v>SUB RACK 48V/6A EDR 48.6DC</v>
          </cell>
          <cell r="E563">
            <v>38061</v>
          </cell>
          <cell r="F563">
            <v>219141.53</v>
          </cell>
          <cell r="G563">
            <v>198597.11</v>
          </cell>
          <cell r="H563">
            <v>0</v>
          </cell>
          <cell r="I563">
            <v>12.5</v>
          </cell>
          <cell r="J563">
            <v>-6848.17</v>
          </cell>
          <cell r="K563">
            <v>191748.94</v>
          </cell>
        </row>
        <row r="564">
          <cell r="A564" t="str">
            <v>12300000</v>
          </cell>
          <cell r="B564" t="str">
            <v>12340000</v>
          </cell>
          <cell r="C564" t="str">
            <v>340000000329</v>
          </cell>
          <cell r="D564" t="str">
            <v>SUB RACK 48V/6A EDR 48.6DC</v>
          </cell>
          <cell r="E564">
            <v>38061</v>
          </cell>
          <cell r="F564">
            <v>219141.53</v>
          </cell>
          <cell r="G564">
            <v>198597.11</v>
          </cell>
          <cell r="H564">
            <v>0</v>
          </cell>
          <cell r="I564">
            <v>12.5</v>
          </cell>
          <cell r="J564">
            <v>-6848.17</v>
          </cell>
          <cell r="K564">
            <v>191748.94</v>
          </cell>
        </row>
        <row r="565">
          <cell r="A565" t="str">
            <v>12300000</v>
          </cell>
          <cell r="B565" t="str">
            <v>12340000</v>
          </cell>
          <cell r="C565" t="str">
            <v>340000000330</v>
          </cell>
          <cell r="D565" t="str">
            <v>SUB RACK 48V/6A EDR 48.6DC</v>
          </cell>
          <cell r="E565">
            <v>38061</v>
          </cell>
          <cell r="F565">
            <v>219141.53</v>
          </cell>
          <cell r="G565">
            <v>198597.11</v>
          </cell>
          <cell r="H565">
            <v>0</v>
          </cell>
          <cell r="I565">
            <v>12.5</v>
          </cell>
          <cell r="J565">
            <v>-6848.17</v>
          </cell>
          <cell r="K565">
            <v>191748.94</v>
          </cell>
        </row>
        <row r="566">
          <cell r="A566" t="str">
            <v>12300000</v>
          </cell>
          <cell r="B566" t="str">
            <v>12340000</v>
          </cell>
          <cell r="C566" t="str">
            <v>340000000331</v>
          </cell>
          <cell r="D566" t="str">
            <v>SUB RACK 48V/6A EDR 48.6DC</v>
          </cell>
          <cell r="E566">
            <v>38061</v>
          </cell>
          <cell r="F566">
            <v>219141.53</v>
          </cell>
          <cell r="G566">
            <v>198597.11</v>
          </cell>
          <cell r="H566">
            <v>0</v>
          </cell>
          <cell r="I566">
            <v>12.5</v>
          </cell>
          <cell r="J566">
            <v>-6848.17</v>
          </cell>
          <cell r="K566">
            <v>191748.94</v>
          </cell>
        </row>
        <row r="567">
          <cell r="A567" t="str">
            <v>12300000</v>
          </cell>
          <cell r="B567" t="str">
            <v>12340000</v>
          </cell>
          <cell r="C567" t="str">
            <v>340000000332</v>
          </cell>
          <cell r="D567" t="str">
            <v>SUB RACK 48V/6A EDR 48.6DC</v>
          </cell>
          <cell r="E567">
            <v>38061</v>
          </cell>
          <cell r="F567">
            <v>219141.53</v>
          </cell>
          <cell r="G567">
            <v>198597.11</v>
          </cell>
          <cell r="H567">
            <v>0</v>
          </cell>
          <cell r="I567">
            <v>12.5</v>
          </cell>
          <cell r="J567">
            <v>-6848.17</v>
          </cell>
          <cell r="K567">
            <v>191748.94</v>
          </cell>
        </row>
        <row r="568">
          <cell r="A568" t="str">
            <v>12300000</v>
          </cell>
          <cell r="B568" t="str">
            <v>12340000</v>
          </cell>
          <cell r="C568" t="str">
            <v>340000000333</v>
          </cell>
          <cell r="D568" t="str">
            <v>SUB RACK 48V/6A EDR 48.6DC</v>
          </cell>
          <cell r="E568">
            <v>38061</v>
          </cell>
          <cell r="F568">
            <v>219141.53</v>
          </cell>
          <cell r="G568">
            <v>198597.11</v>
          </cell>
          <cell r="H568">
            <v>0</v>
          </cell>
          <cell r="I568">
            <v>12.5</v>
          </cell>
          <cell r="J568">
            <v>-6848.17</v>
          </cell>
          <cell r="K568">
            <v>191748.94</v>
          </cell>
        </row>
        <row r="569">
          <cell r="A569" t="str">
            <v>12300000</v>
          </cell>
          <cell r="B569" t="str">
            <v>12340000</v>
          </cell>
          <cell r="C569" t="str">
            <v>340000000334</v>
          </cell>
          <cell r="D569" t="str">
            <v>SUB RACK 48V/6A EDR 48.6DC</v>
          </cell>
          <cell r="E569">
            <v>38061</v>
          </cell>
          <cell r="F569">
            <v>219141.53</v>
          </cell>
          <cell r="G569">
            <v>198597.11</v>
          </cell>
          <cell r="H569">
            <v>0</v>
          </cell>
          <cell r="I569">
            <v>12.5</v>
          </cell>
          <cell r="J569">
            <v>-6848.17</v>
          </cell>
          <cell r="K569">
            <v>191748.94</v>
          </cell>
        </row>
        <row r="570">
          <cell r="A570" t="str">
            <v>12300000</v>
          </cell>
          <cell r="B570" t="str">
            <v>12340000</v>
          </cell>
          <cell r="C570" t="str">
            <v>340000000335</v>
          </cell>
          <cell r="D570" t="str">
            <v>SUB RACK 48V/6A EDR 48.6DC</v>
          </cell>
          <cell r="E570">
            <v>38061</v>
          </cell>
          <cell r="F570">
            <v>219141.53</v>
          </cell>
          <cell r="G570">
            <v>198597.11</v>
          </cell>
          <cell r="H570">
            <v>0</v>
          </cell>
          <cell r="I570">
            <v>12.5</v>
          </cell>
          <cell r="J570">
            <v>-6848.17</v>
          </cell>
          <cell r="K570">
            <v>191748.94</v>
          </cell>
        </row>
        <row r="571">
          <cell r="A571" t="str">
            <v>12300000</v>
          </cell>
          <cell r="B571" t="str">
            <v>12340000</v>
          </cell>
          <cell r="C571" t="str">
            <v>340000000336</v>
          </cell>
          <cell r="D571" t="str">
            <v>SUB RACK 48V/6A EDR 48.6DC</v>
          </cell>
          <cell r="E571">
            <v>38061</v>
          </cell>
          <cell r="F571">
            <v>219141.53</v>
          </cell>
          <cell r="G571">
            <v>198597.11</v>
          </cell>
          <cell r="H571">
            <v>0</v>
          </cell>
          <cell r="I571">
            <v>12.5</v>
          </cell>
          <cell r="J571">
            <v>-6848.17</v>
          </cell>
          <cell r="K571">
            <v>191748.94</v>
          </cell>
        </row>
        <row r="572">
          <cell r="A572" t="str">
            <v>12300000</v>
          </cell>
          <cell r="B572" t="str">
            <v>12340000</v>
          </cell>
          <cell r="C572" t="str">
            <v>340000000337</v>
          </cell>
          <cell r="D572" t="str">
            <v>SUB RACK 48V/6A EDR 48.6DC</v>
          </cell>
          <cell r="E572">
            <v>38061</v>
          </cell>
          <cell r="F572">
            <v>219141.53</v>
          </cell>
          <cell r="G572">
            <v>198597.11</v>
          </cell>
          <cell r="H572">
            <v>0</v>
          </cell>
          <cell r="I572">
            <v>12.5</v>
          </cell>
          <cell r="J572">
            <v>-6848.17</v>
          </cell>
          <cell r="K572">
            <v>191748.94</v>
          </cell>
        </row>
        <row r="573">
          <cell r="A573" t="str">
            <v>12300000</v>
          </cell>
          <cell r="B573" t="str">
            <v>12340000</v>
          </cell>
          <cell r="C573" t="str">
            <v>340000000338</v>
          </cell>
          <cell r="D573" t="str">
            <v>SUB RACK 48V/6A EDR 48.6DC</v>
          </cell>
          <cell r="E573">
            <v>38061</v>
          </cell>
          <cell r="F573">
            <v>219141.36</v>
          </cell>
          <cell r="G573">
            <v>198596.95</v>
          </cell>
          <cell r="H573">
            <v>0</v>
          </cell>
          <cell r="I573">
            <v>12.5</v>
          </cell>
          <cell r="J573">
            <v>-6848.17</v>
          </cell>
          <cell r="K573">
            <v>191748.78</v>
          </cell>
        </row>
        <row r="574">
          <cell r="A574" t="str">
            <v>12300000</v>
          </cell>
          <cell r="B574" t="str">
            <v>12340000</v>
          </cell>
          <cell r="C574" t="str">
            <v>340000000339</v>
          </cell>
          <cell r="D574" t="str">
            <v>SUB RACK 48V/6A EDR 48.6DC</v>
          </cell>
          <cell r="E574">
            <v>38061</v>
          </cell>
          <cell r="F574">
            <v>219141.36</v>
          </cell>
          <cell r="G574">
            <v>198596.95</v>
          </cell>
          <cell r="H574">
            <v>0</v>
          </cell>
          <cell r="I574">
            <v>12.5</v>
          </cell>
          <cell r="J574">
            <v>-6848.17</v>
          </cell>
          <cell r="K574">
            <v>191748.78</v>
          </cell>
        </row>
        <row r="575">
          <cell r="A575" t="str">
            <v>12300000</v>
          </cell>
          <cell r="B575" t="str">
            <v>12340000</v>
          </cell>
          <cell r="C575" t="str">
            <v>340000000340</v>
          </cell>
          <cell r="D575" t="str">
            <v>ТРАНСФОРМАТОР ТОКА 200/5</v>
          </cell>
          <cell r="E575">
            <v>38069</v>
          </cell>
          <cell r="F575">
            <v>956.33</v>
          </cell>
          <cell r="G575">
            <v>866.77</v>
          </cell>
          <cell r="H575">
            <v>0</v>
          </cell>
          <cell r="I575">
            <v>12.5</v>
          </cell>
          <cell r="J575">
            <v>-29.89</v>
          </cell>
          <cell r="K575">
            <v>836.88</v>
          </cell>
        </row>
        <row r="576">
          <cell r="A576" t="str">
            <v>12300000</v>
          </cell>
          <cell r="B576" t="str">
            <v>12340000</v>
          </cell>
          <cell r="C576" t="str">
            <v>340000000341</v>
          </cell>
          <cell r="D576" t="str">
            <v>ТРАНСФОРМАТОР ТОКА 200/5</v>
          </cell>
          <cell r="E576">
            <v>38069</v>
          </cell>
          <cell r="F576">
            <v>956.33</v>
          </cell>
          <cell r="G576">
            <v>866.77</v>
          </cell>
          <cell r="H576">
            <v>0</v>
          </cell>
          <cell r="I576">
            <v>12.5</v>
          </cell>
          <cell r="J576">
            <v>-29.89</v>
          </cell>
          <cell r="K576">
            <v>836.88</v>
          </cell>
        </row>
        <row r="577">
          <cell r="A577" t="str">
            <v>12300000</v>
          </cell>
          <cell r="B577" t="str">
            <v>12340000</v>
          </cell>
          <cell r="C577" t="str">
            <v>340000000342</v>
          </cell>
          <cell r="D577" t="str">
            <v>ТРАНСФОРМАТОР ТОКА 200/5</v>
          </cell>
          <cell r="E577">
            <v>38069</v>
          </cell>
          <cell r="F577">
            <v>956.33</v>
          </cell>
          <cell r="G577">
            <v>866.77</v>
          </cell>
          <cell r="H577">
            <v>0</v>
          </cell>
          <cell r="I577">
            <v>12.5</v>
          </cell>
          <cell r="J577">
            <v>-29.89</v>
          </cell>
          <cell r="K577">
            <v>836.88</v>
          </cell>
        </row>
        <row r="578">
          <cell r="A578" t="str">
            <v>12300000</v>
          </cell>
          <cell r="B578" t="str">
            <v>12340000</v>
          </cell>
          <cell r="C578" t="str">
            <v>340000000343</v>
          </cell>
          <cell r="D578" t="str">
            <v>ТРАНСФОРМАТОР ТОКА 300/5</v>
          </cell>
          <cell r="E578">
            <v>38069</v>
          </cell>
          <cell r="F578">
            <v>956.33</v>
          </cell>
          <cell r="G578">
            <v>866.77</v>
          </cell>
          <cell r="H578">
            <v>0</v>
          </cell>
          <cell r="I578">
            <v>12.5</v>
          </cell>
          <cell r="J578">
            <v>-29.89</v>
          </cell>
          <cell r="K578">
            <v>836.88</v>
          </cell>
        </row>
        <row r="579">
          <cell r="A579" t="str">
            <v>12300000</v>
          </cell>
          <cell r="B579" t="str">
            <v>12340000</v>
          </cell>
          <cell r="C579" t="str">
            <v>340000000344</v>
          </cell>
          <cell r="D579" t="str">
            <v>ТРАНСФОРМАТОР ТОКА 300/5</v>
          </cell>
          <cell r="E579">
            <v>38069</v>
          </cell>
          <cell r="F579">
            <v>956.33</v>
          </cell>
          <cell r="G579">
            <v>866.77</v>
          </cell>
          <cell r="H579">
            <v>0</v>
          </cell>
          <cell r="I579">
            <v>12.5</v>
          </cell>
          <cell r="J579">
            <v>-29.89</v>
          </cell>
          <cell r="K579">
            <v>836.88</v>
          </cell>
        </row>
        <row r="580">
          <cell r="A580" t="str">
            <v>12300000</v>
          </cell>
          <cell r="B580" t="str">
            <v>12340000</v>
          </cell>
          <cell r="C580" t="str">
            <v>340000000345</v>
          </cell>
          <cell r="D580" t="str">
            <v>ТРАНСФОРМАТОР ТОКА 300/5</v>
          </cell>
          <cell r="E580">
            <v>38069</v>
          </cell>
          <cell r="F580">
            <v>956.35</v>
          </cell>
          <cell r="G580">
            <v>866.79</v>
          </cell>
          <cell r="H580">
            <v>0</v>
          </cell>
          <cell r="I580">
            <v>12.5</v>
          </cell>
          <cell r="J580">
            <v>-29.89</v>
          </cell>
          <cell r="K580">
            <v>836.9</v>
          </cell>
        </row>
        <row r="581">
          <cell r="A581" t="str">
            <v>12300000</v>
          </cell>
          <cell r="B581" t="str">
            <v>12340000</v>
          </cell>
          <cell r="C581" t="str">
            <v>340000000346</v>
          </cell>
          <cell r="D581" t="str">
            <v>UPS SYNTHESIS TWIN 30Kva 3/3 F</v>
          </cell>
          <cell r="E581">
            <v>38071</v>
          </cell>
          <cell r="F581">
            <v>2436318.3199999998</v>
          </cell>
          <cell r="G581">
            <v>2207913.5699999998</v>
          </cell>
          <cell r="H581">
            <v>0</v>
          </cell>
          <cell r="I581">
            <v>12.5</v>
          </cell>
          <cell r="J581">
            <v>-76134.95</v>
          </cell>
          <cell r="K581">
            <v>2131778.62</v>
          </cell>
        </row>
        <row r="582">
          <cell r="A582" t="str">
            <v>12300000</v>
          </cell>
          <cell r="B582" t="str">
            <v>12340000</v>
          </cell>
          <cell r="C582" t="str">
            <v>340000000347</v>
          </cell>
          <cell r="D582" t="str">
            <v>ЭЛЕКТРО СТАНЦИЯ КНР 3000</v>
          </cell>
          <cell r="E582">
            <v>38085</v>
          </cell>
          <cell r="F582">
            <v>46260.87</v>
          </cell>
          <cell r="G582">
            <v>42405.88</v>
          </cell>
          <cell r="H582">
            <v>0</v>
          </cell>
          <cell r="I582">
            <v>12.5</v>
          </cell>
          <cell r="J582">
            <v>-1445.65</v>
          </cell>
          <cell r="K582">
            <v>40960.230000000003</v>
          </cell>
        </row>
        <row r="583">
          <cell r="A583" t="str">
            <v>12300000</v>
          </cell>
          <cell r="B583" t="str">
            <v>12340000</v>
          </cell>
          <cell r="C583" t="str">
            <v>340000000348</v>
          </cell>
          <cell r="D583" t="str">
            <v>SYN TWIN 30КВA 30/33 ИСТОЧНИК ПИТАНИЯ</v>
          </cell>
          <cell r="E583">
            <v>38162</v>
          </cell>
          <cell r="F583">
            <v>2604089.5</v>
          </cell>
          <cell r="G583">
            <v>2442048.5499999998</v>
          </cell>
          <cell r="H583">
            <v>0</v>
          </cell>
          <cell r="I583">
            <v>12.5</v>
          </cell>
          <cell r="J583">
            <v>-81377.8</v>
          </cell>
          <cell r="K583">
            <v>2360670.75</v>
          </cell>
        </row>
        <row r="584">
          <cell r="A584" t="str">
            <v>12300000</v>
          </cell>
          <cell r="B584" t="str">
            <v>12340000</v>
          </cell>
          <cell r="C584" t="str">
            <v>340000000349</v>
          </cell>
          <cell r="D584" t="str">
            <v>КОНДИЦИОНЕР KFR-45GW/J</v>
          </cell>
          <cell r="E584">
            <v>38172</v>
          </cell>
          <cell r="F584">
            <v>114973.8</v>
          </cell>
          <cell r="G584">
            <v>103414.5</v>
          </cell>
          <cell r="H584">
            <v>0</v>
          </cell>
          <cell r="I584">
            <v>12.5</v>
          </cell>
          <cell r="J584">
            <v>-3592.93</v>
          </cell>
          <cell r="K584">
            <v>99821.57</v>
          </cell>
        </row>
        <row r="585">
          <cell r="A585" t="str">
            <v>12300000</v>
          </cell>
          <cell r="B585" t="str">
            <v>12340000</v>
          </cell>
          <cell r="C585" t="str">
            <v>340000000350</v>
          </cell>
          <cell r="D585" t="str">
            <v>КОНДИЦИОНЕР KFR-45GW/J</v>
          </cell>
          <cell r="E585">
            <v>38172</v>
          </cell>
          <cell r="F585">
            <v>114973.8</v>
          </cell>
          <cell r="G585">
            <v>103414.5</v>
          </cell>
          <cell r="H585">
            <v>0</v>
          </cell>
          <cell r="I585">
            <v>12.5</v>
          </cell>
          <cell r="J585">
            <v>-3592.93</v>
          </cell>
          <cell r="K585">
            <v>99821.57</v>
          </cell>
        </row>
        <row r="586">
          <cell r="A586" t="str">
            <v>12300000</v>
          </cell>
          <cell r="B586" t="str">
            <v>12340000</v>
          </cell>
          <cell r="C586" t="str">
            <v>340000000351</v>
          </cell>
          <cell r="D586" t="str">
            <v>КОНДИЦИОНЕР KFR-45GW/J</v>
          </cell>
          <cell r="E586">
            <v>38172</v>
          </cell>
          <cell r="F586">
            <v>114973.79</v>
          </cell>
          <cell r="G586">
            <v>103414.49</v>
          </cell>
          <cell r="H586">
            <v>0</v>
          </cell>
          <cell r="I586">
            <v>12.5</v>
          </cell>
          <cell r="J586">
            <v>-3592.93</v>
          </cell>
          <cell r="K586">
            <v>99821.56</v>
          </cell>
        </row>
        <row r="587">
          <cell r="A587" t="str">
            <v>12300000</v>
          </cell>
          <cell r="B587" t="str">
            <v>12340000</v>
          </cell>
          <cell r="C587" t="str">
            <v>340000000352</v>
          </cell>
          <cell r="D587" t="str">
            <v>КОНДИЦИОНЕР KFR-45GW/J</v>
          </cell>
          <cell r="E587">
            <v>38172</v>
          </cell>
          <cell r="F587">
            <v>94956.43</v>
          </cell>
          <cell r="G587">
            <v>85065.24</v>
          </cell>
          <cell r="H587">
            <v>0</v>
          </cell>
          <cell r="I587">
            <v>12.5</v>
          </cell>
          <cell r="J587">
            <v>-2967.39</v>
          </cell>
          <cell r="K587">
            <v>82097.850000000006</v>
          </cell>
        </row>
        <row r="588">
          <cell r="A588" t="str">
            <v>12300000</v>
          </cell>
          <cell r="B588" t="str">
            <v>12340000</v>
          </cell>
          <cell r="C588" t="str">
            <v>340000000353</v>
          </cell>
          <cell r="D588" t="str">
            <v>КОНДИЦИОНЕР KFR-45GW/J</v>
          </cell>
          <cell r="E588">
            <v>38172</v>
          </cell>
          <cell r="F588">
            <v>94956.43</v>
          </cell>
          <cell r="G588">
            <v>85065.24</v>
          </cell>
          <cell r="H588">
            <v>0</v>
          </cell>
          <cell r="I588">
            <v>12.5</v>
          </cell>
          <cell r="J588">
            <v>-2967.39</v>
          </cell>
          <cell r="K588">
            <v>82097.850000000006</v>
          </cell>
        </row>
        <row r="589">
          <cell r="A589" t="str">
            <v>12300000</v>
          </cell>
          <cell r="B589" t="str">
            <v>12340000</v>
          </cell>
          <cell r="C589" t="str">
            <v>340000000354</v>
          </cell>
          <cell r="D589" t="str">
            <v>КОНДИЦИОНЕР KFR-45GW/J</v>
          </cell>
          <cell r="E589">
            <v>38172</v>
          </cell>
          <cell r="F589">
            <v>94956.43</v>
          </cell>
          <cell r="G589">
            <v>85065.24</v>
          </cell>
          <cell r="H589">
            <v>0</v>
          </cell>
          <cell r="I589">
            <v>12.5</v>
          </cell>
          <cell r="J589">
            <v>-2967.39</v>
          </cell>
          <cell r="K589">
            <v>82097.850000000006</v>
          </cell>
        </row>
        <row r="590">
          <cell r="A590" t="str">
            <v>12300000</v>
          </cell>
          <cell r="B590" t="str">
            <v>12340000</v>
          </cell>
          <cell r="C590" t="str">
            <v>340000000355</v>
          </cell>
          <cell r="D590" t="str">
            <v>КОНДИЦИОНЕР KFR-45GW/J</v>
          </cell>
          <cell r="E590">
            <v>38172</v>
          </cell>
          <cell r="F590">
            <v>94956.43</v>
          </cell>
          <cell r="G590">
            <v>85065.24</v>
          </cell>
          <cell r="H590">
            <v>0</v>
          </cell>
          <cell r="I590">
            <v>12.5</v>
          </cell>
          <cell r="J590">
            <v>-2967.39</v>
          </cell>
          <cell r="K590">
            <v>82097.850000000006</v>
          </cell>
        </row>
        <row r="591">
          <cell r="A591" t="str">
            <v>12300000</v>
          </cell>
          <cell r="B591" t="str">
            <v>12340000</v>
          </cell>
          <cell r="C591" t="str">
            <v>340000000356</v>
          </cell>
          <cell r="D591" t="str">
            <v>КОНДИЦИОНЕР KFR-45GW/J</v>
          </cell>
          <cell r="E591">
            <v>38172</v>
          </cell>
          <cell r="F591">
            <v>94956.43</v>
          </cell>
          <cell r="G591">
            <v>85065.24</v>
          </cell>
          <cell r="H591">
            <v>0</v>
          </cell>
          <cell r="I591">
            <v>12.5</v>
          </cell>
          <cell r="J591">
            <v>-2967.39</v>
          </cell>
          <cell r="K591">
            <v>82097.850000000006</v>
          </cell>
        </row>
        <row r="592">
          <cell r="A592" t="str">
            <v>12300000</v>
          </cell>
          <cell r="B592" t="str">
            <v>12340000</v>
          </cell>
          <cell r="C592" t="str">
            <v>340000000357</v>
          </cell>
          <cell r="D592" t="str">
            <v>КОНДИЦИОНЕР KFR-45GW/J</v>
          </cell>
          <cell r="E592">
            <v>38172</v>
          </cell>
          <cell r="F592">
            <v>94956.43</v>
          </cell>
          <cell r="G592">
            <v>85065.24</v>
          </cell>
          <cell r="H592">
            <v>0</v>
          </cell>
          <cell r="I592">
            <v>12.5</v>
          </cell>
          <cell r="J592">
            <v>-2967.39</v>
          </cell>
          <cell r="K592">
            <v>82097.850000000006</v>
          </cell>
        </row>
        <row r="593">
          <cell r="A593" t="str">
            <v>12300000</v>
          </cell>
          <cell r="B593" t="str">
            <v>12340000</v>
          </cell>
          <cell r="C593" t="str">
            <v>340000000358</v>
          </cell>
          <cell r="D593" t="str">
            <v>КОНДИЦИОНЕР KFR-45GW/J</v>
          </cell>
          <cell r="E593">
            <v>38172</v>
          </cell>
          <cell r="F593">
            <v>94956.43</v>
          </cell>
          <cell r="G593">
            <v>85065.24</v>
          </cell>
          <cell r="H593">
            <v>0</v>
          </cell>
          <cell r="I593">
            <v>12.5</v>
          </cell>
          <cell r="J593">
            <v>-2967.39</v>
          </cell>
          <cell r="K593">
            <v>82097.850000000006</v>
          </cell>
        </row>
        <row r="594">
          <cell r="A594" t="str">
            <v>12300000</v>
          </cell>
          <cell r="B594" t="str">
            <v>12340000</v>
          </cell>
          <cell r="C594" t="str">
            <v>340000000359</v>
          </cell>
          <cell r="D594" t="str">
            <v>КОНДИЦИОНЕР KFR-45GW/J</v>
          </cell>
          <cell r="E594">
            <v>38172</v>
          </cell>
          <cell r="F594">
            <v>94956.43</v>
          </cell>
          <cell r="G594">
            <v>85065.24</v>
          </cell>
          <cell r="H594">
            <v>0</v>
          </cell>
          <cell r="I594">
            <v>12.5</v>
          </cell>
          <cell r="J594">
            <v>-2967.39</v>
          </cell>
          <cell r="K594">
            <v>82097.850000000006</v>
          </cell>
        </row>
        <row r="595">
          <cell r="A595" t="str">
            <v>12300000</v>
          </cell>
          <cell r="B595" t="str">
            <v>12340000</v>
          </cell>
          <cell r="C595" t="str">
            <v>340000000360</v>
          </cell>
          <cell r="D595" t="str">
            <v>КОНДИЦИОНЕР KFR-45GW/J</v>
          </cell>
          <cell r="E595">
            <v>38172</v>
          </cell>
          <cell r="F595">
            <v>94956.43</v>
          </cell>
          <cell r="G595">
            <v>85065.24</v>
          </cell>
          <cell r="H595">
            <v>0</v>
          </cell>
          <cell r="I595">
            <v>12.5</v>
          </cell>
          <cell r="J595">
            <v>-2967.39</v>
          </cell>
          <cell r="K595">
            <v>82097.850000000006</v>
          </cell>
        </row>
        <row r="596">
          <cell r="A596" t="str">
            <v>12300000</v>
          </cell>
          <cell r="B596" t="str">
            <v>12340000</v>
          </cell>
          <cell r="C596" t="str">
            <v>340000000361</v>
          </cell>
          <cell r="D596" t="str">
            <v>КОНДИЦИОНЕР KFR-45GW/J</v>
          </cell>
          <cell r="E596">
            <v>38172</v>
          </cell>
          <cell r="F596">
            <v>94956.43</v>
          </cell>
          <cell r="G596">
            <v>85065.24</v>
          </cell>
          <cell r="H596">
            <v>0</v>
          </cell>
          <cell r="I596">
            <v>12.5</v>
          </cell>
          <cell r="J596">
            <v>-2967.39</v>
          </cell>
          <cell r="K596">
            <v>82097.850000000006</v>
          </cell>
        </row>
        <row r="597">
          <cell r="A597" t="str">
            <v>12300000</v>
          </cell>
          <cell r="B597" t="str">
            <v>12340000</v>
          </cell>
          <cell r="C597" t="str">
            <v>340000000362</v>
          </cell>
          <cell r="D597" t="str">
            <v>КОНДИЦИОНЕР KFR-45GW/J</v>
          </cell>
          <cell r="E597">
            <v>38172</v>
          </cell>
          <cell r="F597">
            <v>94956.41</v>
          </cell>
          <cell r="G597">
            <v>85065.22</v>
          </cell>
          <cell r="H597">
            <v>0</v>
          </cell>
          <cell r="I597">
            <v>12.5</v>
          </cell>
          <cell r="J597">
            <v>-2967.39</v>
          </cell>
          <cell r="K597">
            <v>82097.83</v>
          </cell>
        </row>
        <row r="598">
          <cell r="A598" t="str">
            <v>12300000</v>
          </cell>
          <cell r="B598" t="str">
            <v>12340000</v>
          </cell>
          <cell r="C598" t="str">
            <v>340000000363</v>
          </cell>
          <cell r="D598" t="str">
            <v>КОНДИЦИОНЕР KFR-60GW/A11</v>
          </cell>
          <cell r="E598">
            <v>38172</v>
          </cell>
          <cell r="F598">
            <v>122278.22</v>
          </cell>
          <cell r="G598">
            <v>109958.04</v>
          </cell>
          <cell r="H598">
            <v>0</v>
          </cell>
          <cell r="I598">
            <v>12.5</v>
          </cell>
          <cell r="J598">
            <v>-3821.2</v>
          </cell>
          <cell r="K598">
            <v>106136.84</v>
          </cell>
        </row>
        <row r="599">
          <cell r="A599" t="str">
            <v>12300000</v>
          </cell>
          <cell r="B599" t="str">
            <v>12340000</v>
          </cell>
          <cell r="C599" t="str">
            <v>340000000364</v>
          </cell>
          <cell r="D599" t="str">
            <v>КОНДИЦИОНЕР KFR-60GW/A11</v>
          </cell>
          <cell r="E599">
            <v>38172</v>
          </cell>
          <cell r="F599">
            <v>122278.22</v>
          </cell>
          <cell r="G599">
            <v>109958.04</v>
          </cell>
          <cell r="H599">
            <v>0</v>
          </cell>
          <cell r="I599">
            <v>12.5</v>
          </cell>
          <cell r="J599">
            <v>-3821.2</v>
          </cell>
          <cell r="K599">
            <v>106136.84</v>
          </cell>
        </row>
        <row r="600">
          <cell r="A600" t="str">
            <v>12300000</v>
          </cell>
          <cell r="B600" t="str">
            <v>12340000</v>
          </cell>
          <cell r="C600" t="str">
            <v>340000000365</v>
          </cell>
          <cell r="D600" t="str">
            <v>КОНДИЦИОНЕР KFR-60GW/A11</v>
          </cell>
          <cell r="E600">
            <v>38172</v>
          </cell>
          <cell r="F600">
            <v>122278.21</v>
          </cell>
          <cell r="G600">
            <v>109958.03</v>
          </cell>
          <cell r="H600">
            <v>0</v>
          </cell>
          <cell r="I600">
            <v>12.5</v>
          </cell>
          <cell r="J600">
            <v>-3821.2</v>
          </cell>
          <cell r="K600">
            <v>106136.83</v>
          </cell>
        </row>
        <row r="601">
          <cell r="A601" t="str">
            <v>12300000</v>
          </cell>
          <cell r="B601" t="str">
            <v>12340000</v>
          </cell>
          <cell r="C601" t="str">
            <v>340000000366</v>
          </cell>
          <cell r="D601" t="str">
            <v>КОНДИЦИОНЕР KFR-60GW/A11</v>
          </cell>
          <cell r="E601">
            <v>38172</v>
          </cell>
          <cell r="F601">
            <v>102260.85</v>
          </cell>
          <cell r="G601">
            <v>91608.78</v>
          </cell>
          <cell r="H601">
            <v>0</v>
          </cell>
          <cell r="I601">
            <v>12.5</v>
          </cell>
          <cell r="J601">
            <v>-3195.65</v>
          </cell>
          <cell r="K601">
            <v>88413.13</v>
          </cell>
        </row>
        <row r="602">
          <cell r="A602" t="str">
            <v>12300000</v>
          </cell>
          <cell r="B602" t="str">
            <v>12340000</v>
          </cell>
          <cell r="C602" t="str">
            <v>340000000367</v>
          </cell>
          <cell r="D602" t="str">
            <v>КОНДИЦИОНЕР KFR-60GW/A11</v>
          </cell>
          <cell r="E602">
            <v>38172</v>
          </cell>
          <cell r="F602">
            <v>102260.85</v>
          </cell>
          <cell r="G602">
            <v>91608.78</v>
          </cell>
          <cell r="H602">
            <v>0</v>
          </cell>
          <cell r="I602">
            <v>12.5</v>
          </cell>
          <cell r="J602">
            <v>-3195.65</v>
          </cell>
          <cell r="K602">
            <v>88413.13</v>
          </cell>
        </row>
        <row r="603">
          <cell r="A603" t="str">
            <v>12300000</v>
          </cell>
          <cell r="B603" t="str">
            <v>12340000</v>
          </cell>
          <cell r="C603" t="str">
            <v>340000000368</v>
          </cell>
          <cell r="D603" t="str">
            <v>КОНДИЦИОНЕР KFR-60GW/A11</v>
          </cell>
          <cell r="E603">
            <v>38172</v>
          </cell>
          <cell r="F603">
            <v>102260.85</v>
          </cell>
          <cell r="G603">
            <v>91608.78</v>
          </cell>
          <cell r="H603">
            <v>0</v>
          </cell>
          <cell r="I603">
            <v>12.5</v>
          </cell>
          <cell r="J603">
            <v>-3195.65</v>
          </cell>
          <cell r="K603">
            <v>88413.13</v>
          </cell>
        </row>
        <row r="604">
          <cell r="A604" t="str">
            <v>12300000</v>
          </cell>
          <cell r="B604" t="str">
            <v>12340000</v>
          </cell>
          <cell r="C604" t="str">
            <v>340000000369</v>
          </cell>
          <cell r="D604" t="str">
            <v>КОНДИЦИОНЕР KFR-60GW/A11</v>
          </cell>
          <cell r="E604">
            <v>38172</v>
          </cell>
          <cell r="F604">
            <v>102260.85</v>
          </cell>
          <cell r="G604">
            <v>91608.78</v>
          </cell>
          <cell r="H604">
            <v>0</v>
          </cell>
          <cell r="I604">
            <v>12.5</v>
          </cell>
          <cell r="J604">
            <v>-3195.65</v>
          </cell>
          <cell r="K604">
            <v>88413.13</v>
          </cell>
        </row>
        <row r="605">
          <cell r="A605" t="str">
            <v>12300000</v>
          </cell>
          <cell r="B605" t="str">
            <v>12340000</v>
          </cell>
          <cell r="C605" t="str">
            <v>340000000370</v>
          </cell>
          <cell r="D605" t="str">
            <v>КОНДИЦИОНЕР KFR-60GW/A11</v>
          </cell>
          <cell r="E605">
            <v>38172</v>
          </cell>
          <cell r="F605">
            <v>102260.85</v>
          </cell>
          <cell r="G605">
            <v>91608.78</v>
          </cell>
          <cell r="H605">
            <v>0</v>
          </cell>
          <cell r="I605">
            <v>12.5</v>
          </cell>
          <cell r="J605">
            <v>-3195.65</v>
          </cell>
          <cell r="K605">
            <v>88413.13</v>
          </cell>
        </row>
        <row r="606">
          <cell r="A606" t="str">
            <v>12300000</v>
          </cell>
          <cell r="B606" t="str">
            <v>12340000</v>
          </cell>
          <cell r="C606" t="str">
            <v>340000000371</v>
          </cell>
          <cell r="D606" t="str">
            <v>КОНДИЦИОНЕР KFR-60GW/A11</v>
          </cell>
          <cell r="E606">
            <v>38172</v>
          </cell>
          <cell r="F606">
            <v>102260.85</v>
          </cell>
          <cell r="G606">
            <v>91608.78</v>
          </cell>
          <cell r="H606">
            <v>0</v>
          </cell>
          <cell r="I606">
            <v>12.5</v>
          </cell>
          <cell r="J606">
            <v>-3195.65</v>
          </cell>
          <cell r="K606">
            <v>88413.13</v>
          </cell>
        </row>
        <row r="607">
          <cell r="A607" t="str">
            <v>12300000</v>
          </cell>
          <cell r="B607" t="str">
            <v>12340000</v>
          </cell>
          <cell r="C607" t="str">
            <v>340000000372</v>
          </cell>
          <cell r="D607" t="str">
            <v>КОНДИЦИОНЕР KFR-60GW/A11</v>
          </cell>
          <cell r="E607">
            <v>38172</v>
          </cell>
          <cell r="F607">
            <v>102260.85</v>
          </cell>
          <cell r="G607">
            <v>91608.78</v>
          </cell>
          <cell r="H607">
            <v>0</v>
          </cell>
          <cell r="I607">
            <v>12.5</v>
          </cell>
          <cell r="J607">
            <v>-3195.65</v>
          </cell>
          <cell r="K607">
            <v>88413.13</v>
          </cell>
        </row>
        <row r="608">
          <cell r="A608" t="str">
            <v>12300000</v>
          </cell>
          <cell r="B608" t="str">
            <v>12340000</v>
          </cell>
          <cell r="C608" t="str">
            <v>340000000373</v>
          </cell>
          <cell r="D608" t="str">
            <v>КОНДИЦИОНЕР KFR-60GW/A11</v>
          </cell>
          <cell r="E608">
            <v>38172</v>
          </cell>
          <cell r="F608">
            <v>102260.85</v>
          </cell>
          <cell r="G608">
            <v>91608.78</v>
          </cell>
          <cell r="H608">
            <v>0</v>
          </cell>
          <cell r="I608">
            <v>12.5</v>
          </cell>
          <cell r="J608">
            <v>-3195.65</v>
          </cell>
          <cell r="K608">
            <v>88413.13</v>
          </cell>
        </row>
        <row r="609">
          <cell r="A609" t="str">
            <v>12300000</v>
          </cell>
          <cell r="B609" t="str">
            <v>12340000</v>
          </cell>
          <cell r="C609" t="str">
            <v>340000000374</v>
          </cell>
          <cell r="D609" t="str">
            <v>КОНДИЦИОНЕР KFR-60GW/A11</v>
          </cell>
          <cell r="E609">
            <v>38172</v>
          </cell>
          <cell r="F609">
            <v>102260.85</v>
          </cell>
          <cell r="G609">
            <v>91608.78</v>
          </cell>
          <cell r="H609">
            <v>0</v>
          </cell>
          <cell r="I609">
            <v>12.5</v>
          </cell>
          <cell r="J609">
            <v>-3195.65</v>
          </cell>
          <cell r="K609">
            <v>88413.13</v>
          </cell>
        </row>
        <row r="610">
          <cell r="A610" t="str">
            <v>12300000</v>
          </cell>
          <cell r="B610" t="str">
            <v>12340000</v>
          </cell>
          <cell r="C610" t="str">
            <v>340000000375</v>
          </cell>
          <cell r="D610" t="str">
            <v>КОНДИЦИОНЕР KFR-60GW/A11</v>
          </cell>
          <cell r="E610">
            <v>38172</v>
          </cell>
          <cell r="F610">
            <v>102260.85</v>
          </cell>
          <cell r="G610">
            <v>91608.78</v>
          </cell>
          <cell r="H610">
            <v>0</v>
          </cell>
          <cell r="I610">
            <v>12.5</v>
          </cell>
          <cell r="J610">
            <v>-3195.65</v>
          </cell>
          <cell r="K610">
            <v>88413.13</v>
          </cell>
        </row>
        <row r="611">
          <cell r="A611" t="str">
            <v>12300000</v>
          </cell>
          <cell r="B611" t="str">
            <v>12340000</v>
          </cell>
          <cell r="C611" t="str">
            <v>340000000376</v>
          </cell>
          <cell r="D611" t="str">
            <v>КОНДИЦИОНЕР KFR-60GW/A11</v>
          </cell>
          <cell r="E611">
            <v>38172</v>
          </cell>
          <cell r="F611">
            <v>102260.85</v>
          </cell>
          <cell r="G611">
            <v>91608.78</v>
          </cell>
          <cell r="H611">
            <v>0</v>
          </cell>
          <cell r="I611">
            <v>12.5</v>
          </cell>
          <cell r="J611">
            <v>-3195.65</v>
          </cell>
          <cell r="K611">
            <v>88413.13</v>
          </cell>
        </row>
        <row r="612">
          <cell r="A612" t="str">
            <v>12300000</v>
          </cell>
          <cell r="B612" t="str">
            <v>12340000</v>
          </cell>
          <cell r="C612" t="str">
            <v>340000000377</v>
          </cell>
          <cell r="D612" t="str">
            <v>КОНДИЦИОНЕР KFR-60GW/A11</v>
          </cell>
          <cell r="E612">
            <v>38172</v>
          </cell>
          <cell r="F612">
            <v>102260.85</v>
          </cell>
          <cell r="G612">
            <v>91608.78</v>
          </cell>
          <cell r="H612">
            <v>0</v>
          </cell>
          <cell r="I612">
            <v>12.5</v>
          </cell>
          <cell r="J612">
            <v>-3195.65</v>
          </cell>
          <cell r="K612">
            <v>88413.13</v>
          </cell>
        </row>
        <row r="613">
          <cell r="A613" t="str">
            <v>12300000</v>
          </cell>
          <cell r="B613" t="str">
            <v>12340000</v>
          </cell>
          <cell r="C613" t="str">
            <v>340000000378</v>
          </cell>
          <cell r="D613" t="str">
            <v>КОНДИЦИОНЕР KFR-60GW/A11</v>
          </cell>
          <cell r="E613">
            <v>38172</v>
          </cell>
          <cell r="F613">
            <v>102260.85</v>
          </cell>
          <cell r="G613">
            <v>91608.78</v>
          </cell>
          <cell r="H613">
            <v>0</v>
          </cell>
          <cell r="I613">
            <v>12.5</v>
          </cell>
          <cell r="J613">
            <v>-3195.65</v>
          </cell>
          <cell r="K613">
            <v>88413.13</v>
          </cell>
        </row>
        <row r="614">
          <cell r="A614" t="str">
            <v>12300000</v>
          </cell>
          <cell r="B614" t="str">
            <v>12340000</v>
          </cell>
          <cell r="C614" t="str">
            <v>340000000379</v>
          </cell>
          <cell r="D614" t="str">
            <v>КОНДИЦИОНЕР KFR-60GW/A11</v>
          </cell>
          <cell r="E614">
            <v>38172</v>
          </cell>
          <cell r="F614">
            <v>102260.85</v>
          </cell>
          <cell r="G614">
            <v>91608.78</v>
          </cell>
          <cell r="H614">
            <v>0</v>
          </cell>
          <cell r="I614">
            <v>12.5</v>
          </cell>
          <cell r="J614">
            <v>-3195.65</v>
          </cell>
          <cell r="K614">
            <v>88413.13</v>
          </cell>
        </row>
        <row r="615">
          <cell r="A615" t="str">
            <v>12300000</v>
          </cell>
          <cell r="B615" t="str">
            <v>12340000</v>
          </cell>
          <cell r="C615" t="str">
            <v>340000000380</v>
          </cell>
          <cell r="D615" t="str">
            <v>КОНДИЦИОНЕР KFR-60GW/A11</v>
          </cell>
          <cell r="E615">
            <v>38172</v>
          </cell>
          <cell r="F615">
            <v>102260.85</v>
          </cell>
          <cell r="G615">
            <v>91608.78</v>
          </cell>
          <cell r="H615">
            <v>0</v>
          </cell>
          <cell r="I615">
            <v>12.5</v>
          </cell>
          <cell r="J615">
            <v>-3195.65</v>
          </cell>
          <cell r="K615">
            <v>88413.13</v>
          </cell>
        </row>
        <row r="616">
          <cell r="A616" t="str">
            <v>12300000</v>
          </cell>
          <cell r="B616" t="str">
            <v>12340000</v>
          </cell>
          <cell r="C616" t="str">
            <v>340000000381</v>
          </cell>
          <cell r="D616" t="str">
            <v>КОНДИЦИОНЕР KFR-60GW/A11</v>
          </cell>
          <cell r="E616">
            <v>38172</v>
          </cell>
          <cell r="F616">
            <v>102260.85</v>
          </cell>
          <cell r="G616">
            <v>91608.78</v>
          </cell>
          <cell r="H616">
            <v>0</v>
          </cell>
          <cell r="I616">
            <v>12.5</v>
          </cell>
          <cell r="J616">
            <v>-3195.65</v>
          </cell>
          <cell r="K616">
            <v>88413.13</v>
          </cell>
        </row>
        <row r="617">
          <cell r="A617" t="str">
            <v>12300000</v>
          </cell>
          <cell r="B617" t="str">
            <v>12340000</v>
          </cell>
          <cell r="C617" t="str">
            <v>340000000382</v>
          </cell>
          <cell r="D617" t="str">
            <v>КОНДИЦИОНЕР KFR-60GW/A11</v>
          </cell>
          <cell r="E617">
            <v>38172</v>
          </cell>
          <cell r="F617">
            <v>102260.85</v>
          </cell>
          <cell r="G617">
            <v>91608.78</v>
          </cell>
          <cell r="H617">
            <v>0</v>
          </cell>
          <cell r="I617">
            <v>12.5</v>
          </cell>
          <cell r="J617">
            <v>-3195.65</v>
          </cell>
          <cell r="K617">
            <v>88413.13</v>
          </cell>
        </row>
        <row r="618">
          <cell r="A618" t="str">
            <v>12300000</v>
          </cell>
          <cell r="B618" t="str">
            <v>12340000</v>
          </cell>
          <cell r="C618" t="str">
            <v>340000000383</v>
          </cell>
          <cell r="D618" t="str">
            <v>КОНДИЦИОНЕР KFR-60GW/A11</v>
          </cell>
          <cell r="E618">
            <v>38172</v>
          </cell>
          <cell r="F618">
            <v>102260.85</v>
          </cell>
          <cell r="G618">
            <v>91608.78</v>
          </cell>
          <cell r="H618">
            <v>0</v>
          </cell>
          <cell r="I618">
            <v>12.5</v>
          </cell>
          <cell r="J618">
            <v>-3195.65</v>
          </cell>
          <cell r="K618">
            <v>88413.13</v>
          </cell>
        </row>
        <row r="619">
          <cell r="A619" t="str">
            <v>12300000</v>
          </cell>
          <cell r="B619" t="str">
            <v>12340000</v>
          </cell>
          <cell r="C619" t="str">
            <v>340000000384</v>
          </cell>
          <cell r="D619" t="str">
            <v>КОНДИЦИОНЕР KFR-60GW/A11</v>
          </cell>
          <cell r="E619">
            <v>38172</v>
          </cell>
          <cell r="F619">
            <v>102260.85</v>
          </cell>
          <cell r="G619">
            <v>91608.78</v>
          </cell>
          <cell r="H619">
            <v>0</v>
          </cell>
          <cell r="I619">
            <v>12.5</v>
          </cell>
          <cell r="J619">
            <v>-3195.65</v>
          </cell>
          <cell r="K619">
            <v>88413.13</v>
          </cell>
        </row>
        <row r="620">
          <cell r="A620" t="str">
            <v>12300000</v>
          </cell>
          <cell r="B620" t="str">
            <v>12340000</v>
          </cell>
          <cell r="C620" t="str">
            <v>340000000385</v>
          </cell>
          <cell r="D620" t="str">
            <v>КОНДИЦИОНЕР KFR-60GW/A11</v>
          </cell>
          <cell r="E620">
            <v>38172</v>
          </cell>
          <cell r="F620">
            <v>102260.85</v>
          </cell>
          <cell r="G620">
            <v>91608.78</v>
          </cell>
          <cell r="H620">
            <v>0</v>
          </cell>
          <cell r="I620">
            <v>12.5</v>
          </cell>
          <cell r="J620">
            <v>-3195.65</v>
          </cell>
          <cell r="K620">
            <v>88413.13</v>
          </cell>
        </row>
        <row r="621">
          <cell r="A621" t="str">
            <v>12300000</v>
          </cell>
          <cell r="B621" t="str">
            <v>12340000</v>
          </cell>
          <cell r="C621" t="str">
            <v>340000000386</v>
          </cell>
          <cell r="D621" t="str">
            <v>КОНДИЦИОНЕР KFR-60GW/A11</v>
          </cell>
          <cell r="E621">
            <v>38172</v>
          </cell>
          <cell r="F621">
            <v>102260.85</v>
          </cell>
          <cell r="G621">
            <v>91608.78</v>
          </cell>
          <cell r="H621">
            <v>0</v>
          </cell>
          <cell r="I621">
            <v>12.5</v>
          </cell>
          <cell r="J621">
            <v>-3195.65</v>
          </cell>
          <cell r="K621">
            <v>88413.13</v>
          </cell>
        </row>
        <row r="622">
          <cell r="A622" t="str">
            <v>12300000</v>
          </cell>
          <cell r="B622" t="str">
            <v>12340000</v>
          </cell>
          <cell r="C622" t="str">
            <v>340000000387</v>
          </cell>
          <cell r="D622" t="str">
            <v>КОНДИЦИОНЕР KFR-60GW/A11</v>
          </cell>
          <cell r="E622">
            <v>38172</v>
          </cell>
          <cell r="F622">
            <v>102260.85</v>
          </cell>
          <cell r="G622">
            <v>91608.78</v>
          </cell>
          <cell r="H622">
            <v>0</v>
          </cell>
          <cell r="I622">
            <v>12.5</v>
          </cell>
          <cell r="J622">
            <v>-3195.65</v>
          </cell>
          <cell r="K622">
            <v>88413.13</v>
          </cell>
        </row>
        <row r="623">
          <cell r="A623" t="str">
            <v>12300000</v>
          </cell>
          <cell r="B623" t="str">
            <v>12340000</v>
          </cell>
          <cell r="C623" t="str">
            <v>340000000388</v>
          </cell>
          <cell r="D623" t="str">
            <v>КОНДИЦИОНЕР KFR-60GW/A11</v>
          </cell>
          <cell r="E623">
            <v>38172</v>
          </cell>
          <cell r="F623">
            <v>102260.75</v>
          </cell>
          <cell r="G623">
            <v>91608.69</v>
          </cell>
          <cell r="H623">
            <v>0</v>
          </cell>
          <cell r="I623">
            <v>12.5</v>
          </cell>
          <cell r="J623">
            <v>-3195.65</v>
          </cell>
          <cell r="K623">
            <v>88413.04</v>
          </cell>
        </row>
        <row r="624">
          <cell r="A624" t="str">
            <v>12300000</v>
          </cell>
          <cell r="B624" t="str">
            <v>12340000</v>
          </cell>
          <cell r="C624" t="str">
            <v>340000000389</v>
          </cell>
          <cell r="D624" t="str">
            <v>TOSCANA D21AH/DCRA32-6</v>
          </cell>
          <cell r="E624">
            <v>38173</v>
          </cell>
          <cell r="F624">
            <v>2455768.12</v>
          </cell>
          <cell r="G624">
            <v>2199959.04</v>
          </cell>
          <cell r="H624">
            <v>0</v>
          </cell>
          <cell r="I624">
            <v>12.5</v>
          </cell>
          <cell r="J624">
            <v>-76742.759999999995</v>
          </cell>
          <cell r="K624">
            <v>2123216.2799999998</v>
          </cell>
        </row>
        <row r="625">
          <cell r="A625" t="str">
            <v>12300000</v>
          </cell>
          <cell r="B625" t="str">
            <v>12340000</v>
          </cell>
          <cell r="C625" t="str">
            <v>340000000390</v>
          </cell>
          <cell r="D625" t="str">
            <v>TOSCANA D21AH/DCRA32-6</v>
          </cell>
          <cell r="E625">
            <v>38173</v>
          </cell>
          <cell r="F625">
            <v>2455768.12</v>
          </cell>
          <cell r="G625">
            <v>2199959.04</v>
          </cell>
          <cell r="H625">
            <v>0</v>
          </cell>
          <cell r="I625">
            <v>12.5</v>
          </cell>
          <cell r="J625">
            <v>-76742.759999999995</v>
          </cell>
          <cell r="K625">
            <v>2123216.2799999998</v>
          </cell>
        </row>
        <row r="626">
          <cell r="A626" t="str">
            <v>12300000</v>
          </cell>
          <cell r="B626" t="str">
            <v>12340000</v>
          </cell>
          <cell r="C626" t="str">
            <v>340000000391</v>
          </cell>
          <cell r="D626" t="str">
            <v>TOSCANA U17AH/DCRA26-6</v>
          </cell>
          <cell r="E626">
            <v>38173</v>
          </cell>
          <cell r="F626">
            <v>3084106.28</v>
          </cell>
          <cell r="G626">
            <v>2762845.31</v>
          </cell>
          <cell r="H626">
            <v>0</v>
          </cell>
          <cell r="I626">
            <v>12.5</v>
          </cell>
          <cell r="J626">
            <v>-96378.32</v>
          </cell>
          <cell r="K626">
            <v>2666466.9900000002</v>
          </cell>
        </row>
        <row r="627">
          <cell r="A627" t="str">
            <v>12300000</v>
          </cell>
          <cell r="B627" t="str">
            <v>12340000</v>
          </cell>
          <cell r="C627" t="str">
            <v>340000000392</v>
          </cell>
          <cell r="D627" t="str">
            <v>TOSCANA U17AH/DCRA26-6</v>
          </cell>
          <cell r="E627">
            <v>38173</v>
          </cell>
          <cell r="F627">
            <v>3084106.28</v>
          </cell>
          <cell r="G627">
            <v>2762845.31</v>
          </cell>
          <cell r="H627">
            <v>0</v>
          </cell>
          <cell r="I627">
            <v>12.5</v>
          </cell>
          <cell r="J627">
            <v>-96378.32</v>
          </cell>
          <cell r="K627">
            <v>2666466.9900000002</v>
          </cell>
        </row>
        <row r="628">
          <cell r="A628" t="str">
            <v>12300000</v>
          </cell>
          <cell r="B628" t="str">
            <v>12340000</v>
          </cell>
          <cell r="C628" t="str">
            <v>340000000393</v>
          </cell>
          <cell r="D628" t="str">
            <v>TOSCANA U28AVH/DCRA32-6</v>
          </cell>
          <cell r="E628">
            <v>38173</v>
          </cell>
          <cell r="F628">
            <v>3084106.28</v>
          </cell>
          <cell r="G628">
            <v>2762845.31</v>
          </cell>
          <cell r="H628">
            <v>0</v>
          </cell>
          <cell r="I628">
            <v>12.5</v>
          </cell>
          <cell r="J628">
            <v>-96378.32</v>
          </cell>
          <cell r="K628">
            <v>2666466.9900000002</v>
          </cell>
        </row>
        <row r="629">
          <cell r="A629" t="str">
            <v>12300000</v>
          </cell>
          <cell r="B629" t="str">
            <v>12340000</v>
          </cell>
          <cell r="C629" t="str">
            <v>340000000394</v>
          </cell>
          <cell r="D629" t="str">
            <v>TOSCANA U28AVH/DCRA32-6</v>
          </cell>
          <cell r="E629">
            <v>38173</v>
          </cell>
          <cell r="F629">
            <v>3084106.29</v>
          </cell>
          <cell r="G629">
            <v>2762845.32</v>
          </cell>
          <cell r="H629">
            <v>0</v>
          </cell>
          <cell r="I629">
            <v>12.5</v>
          </cell>
          <cell r="J629">
            <v>-96378.32</v>
          </cell>
          <cell r="K629">
            <v>2666467</v>
          </cell>
        </row>
        <row r="630">
          <cell r="A630" t="str">
            <v>12300000</v>
          </cell>
          <cell r="B630" t="str">
            <v>12340000</v>
          </cell>
          <cell r="C630" t="str">
            <v>340000000395</v>
          </cell>
          <cell r="D630" t="str">
            <v>ЭЛЕКТРОСТАНЦИЯ 3000 К АППАР ВД</v>
          </cell>
          <cell r="E630">
            <v>38187</v>
          </cell>
          <cell r="F630">
            <v>46260.87</v>
          </cell>
          <cell r="G630">
            <v>43851.5</v>
          </cell>
          <cell r="H630">
            <v>0</v>
          </cell>
          <cell r="I630">
            <v>12.5</v>
          </cell>
          <cell r="J630">
            <v>-1445.65</v>
          </cell>
          <cell r="K630">
            <v>42405.85</v>
          </cell>
        </row>
        <row r="631">
          <cell r="A631" t="str">
            <v>12300000</v>
          </cell>
          <cell r="B631" t="str">
            <v>12340000</v>
          </cell>
          <cell r="C631" t="str">
            <v>340000000396</v>
          </cell>
          <cell r="D631" t="str">
            <v>СЧЕТЧИК 3-Х ФАЗНЫЙ</v>
          </cell>
          <cell r="E631">
            <v>38188</v>
          </cell>
          <cell r="F631">
            <v>19200</v>
          </cell>
          <cell r="G631">
            <v>18200.05</v>
          </cell>
          <cell r="H631">
            <v>0</v>
          </cell>
          <cell r="I631">
            <v>12.5</v>
          </cell>
          <cell r="J631">
            <v>-600</v>
          </cell>
          <cell r="K631">
            <v>17600.05</v>
          </cell>
        </row>
        <row r="632">
          <cell r="A632" t="str">
            <v>12300000</v>
          </cell>
          <cell r="B632" t="str">
            <v>12340000</v>
          </cell>
          <cell r="C632" t="str">
            <v>340000000397</v>
          </cell>
          <cell r="D632" t="str">
            <v>ПР GSM ЩИТ РАСПРЕДЕЛИТЕЛЬНЫЙ</v>
          </cell>
          <cell r="E632">
            <v>38194</v>
          </cell>
          <cell r="F632">
            <v>397086.96</v>
          </cell>
          <cell r="G632">
            <v>376405.4</v>
          </cell>
          <cell r="H632">
            <v>0</v>
          </cell>
          <cell r="I632">
            <v>12.5</v>
          </cell>
          <cell r="J632">
            <v>-12408.97</v>
          </cell>
          <cell r="K632">
            <v>363996.43</v>
          </cell>
        </row>
        <row r="633">
          <cell r="A633" t="str">
            <v>12300000</v>
          </cell>
          <cell r="B633" t="str">
            <v>12340000</v>
          </cell>
          <cell r="C633" t="str">
            <v>340000000398</v>
          </cell>
          <cell r="D633" t="str">
            <v>LG S09LH КОНДИЦИОНЕР</v>
          </cell>
          <cell r="E633">
            <v>38203</v>
          </cell>
          <cell r="F633">
            <v>66117.399999999994</v>
          </cell>
          <cell r="G633">
            <v>60607.7</v>
          </cell>
          <cell r="H633">
            <v>0</v>
          </cell>
          <cell r="I633">
            <v>12.5</v>
          </cell>
          <cell r="J633">
            <v>-2066.17</v>
          </cell>
          <cell r="K633">
            <v>58541.53</v>
          </cell>
        </row>
        <row r="634">
          <cell r="A634" t="str">
            <v>12300000</v>
          </cell>
          <cell r="B634" t="str">
            <v>12340000</v>
          </cell>
          <cell r="C634" t="str">
            <v>340000000399</v>
          </cell>
          <cell r="D634" t="str">
            <v>LG S12LHP КОНДИЦИОНЕР</v>
          </cell>
          <cell r="E634">
            <v>38203</v>
          </cell>
          <cell r="F634">
            <v>65521.74</v>
          </cell>
          <cell r="G634">
            <v>60061.68</v>
          </cell>
          <cell r="H634">
            <v>0</v>
          </cell>
          <cell r="I634">
            <v>12.5</v>
          </cell>
          <cell r="J634">
            <v>-2047.56</v>
          </cell>
          <cell r="K634">
            <v>58014.12</v>
          </cell>
        </row>
        <row r="635">
          <cell r="A635" t="str">
            <v>12300000</v>
          </cell>
          <cell r="B635" t="str">
            <v>12340000</v>
          </cell>
          <cell r="C635" t="str">
            <v>340000000400</v>
          </cell>
          <cell r="D635" t="str">
            <v>ИНВЕРТОР SH1004Y (RDI48-3000)</v>
          </cell>
          <cell r="E635">
            <v>38237</v>
          </cell>
          <cell r="F635">
            <v>1538959.13</v>
          </cell>
          <cell r="G635">
            <v>1490866.69</v>
          </cell>
          <cell r="H635">
            <v>0</v>
          </cell>
          <cell r="I635">
            <v>12.5</v>
          </cell>
          <cell r="J635">
            <v>-48092.47</v>
          </cell>
          <cell r="K635">
            <v>1442774.22</v>
          </cell>
        </row>
        <row r="636">
          <cell r="A636" t="str">
            <v>12300000</v>
          </cell>
          <cell r="B636" t="str">
            <v>12340000</v>
          </cell>
          <cell r="C636" t="str">
            <v>340000000401</v>
          </cell>
          <cell r="D636" t="str">
            <v>SAMSUNG SH09ZS2 КОНДИЦИОНЕР</v>
          </cell>
          <cell r="E636">
            <v>38251</v>
          </cell>
          <cell r="F636">
            <v>82200.009999999995</v>
          </cell>
          <cell r="G636">
            <v>77062.570000000007</v>
          </cell>
          <cell r="H636">
            <v>0</v>
          </cell>
          <cell r="I636">
            <v>12.5</v>
          </cell>
          <cell r="J636">
            <v>-2568.75</v>
          </cell>
          <cell r="K636">
            <v>74493.820000000007</v>
          </cell>
        </row>
        <row r="637">
          <cell r="A637" t="str">
            <v>12300000</v>
          </cell>
          <cell r="B637" t="str">
            <v>12340000</v>
          </cell>
          <cell r="C637" t="str">
            <v>340000000402</v>
          </cell>
          <cell r="D637" t="str">
            <v>LG P05LH КОНДИЦИОНЕР</v>
          </cell>
          <cell r="E637">
            <v>38259</v>
          </cell>
          <cell r="F637">
            <v>335957</v>
          </cell>
          <cell r="G637">
            <v>314959.75</v>
          </cell>
          <cell r="H637">
            <v>0</v>
          </cell>
          <cell r="I637">
            <v>12.5</v>
          </cell>
          <cell r="J637">
            <v>-10498.66</v>
          </cell>
          <cell r="K637">
            <v>304461.09000000003</v>
          </cell>
        </row>
        <row r="638">
          <cell r="A638" t="str">
            <v>12300000</v>
          </cell>
          <cell r="B638" t="str">
            <v>12340000</v>
          </cell>
          <cell r="C638" t="str">
            <v>340000000403</v>
          </cell>
          <cell r="D638" t="str">
            <v>ТС-12/220/380 трансформ-р</v>
          </cell>
          <cell r="E638">
            <v>38303</v>
          </cell>
          <cell r="F638">
            <v>214724.37</v>
          </cell>
          <cell r="G638">
            <v>212487.67</v>
          </cell>
          <cell r="H638">
            <v>0</v>
          </cell>
          <cell r="I638">
            <v>12.5</v>
          </cell>
          <cell r="J638">
            <v>-6710.14</v>
          </cell>
          <cell r="K638">
            <v>205777.53</v>
          </cell>
        </row>
        <row r="639">
          <cell r="A639" t="str">
            <v>12300000</v>
          </cell>
          <cell r="B639" t="str">
            <v>12340000</v>
          </cell>
          <cell r="C639" t="str">
            <v>340000000404</v>
          </cell>
          <cell r="D639" t="str">
            <v>ТС-12/220/380 трансформ-р</v>
          </cell>
          <cell r="E639">
            <v>38303</v>
          </cell>
          <cell r="F639">
            <v>214724.35</v>
          </cell>
          <cell r="G639">
            <v>212487.65</v>
          </cell>
          <cell r="H639">
            <v>0</v>
          </cell>
          <cell r="I639">
            <v>12.5</v>
          </cell>
          <cell r="J639">
            <v>-6710.14</v>
          </cell>
          <cell r="K639">
            <v>205777.51</v>
          </cell>
        </row>
        <row r="640">
          <cell r="A640" t="str">
            <v>12300000</v>
          </cell>
          <cell r="B640" t="str">
            <v>12340000</v>
          </cell>
          <cell r="C640" t="str">
            <v>340000000405</v>
          </cell>
          <cell r="D640" t="str">
            <v>Wall Bracket 350-500mm</v>
          </cell>
          <cell r="E640">
            <v>38306</v>
          </cell>
          <cell r="F640">
            <v>0</v>
          </cell>
          <cell r="G640">
            <v>0</v>
          </cell>
          <cell r="H640">
            <v>0</v>
          </cell>
          <cell r="I640">
            <v>12.5</v>
          </cell>
          <cell r="J640">
            <v>0</v>
          </cell>
          <cell r="K640">
            <v>0</v>
          </cell>
        </row>
        <row r="641">
          <cell r="A641" t="str">
            <v>12300000</v>
          </cell>
          <cell r="B641" t="str">
            <v>12340000</v>
          </cell>
          <cell r="C641" t="str">
            <v>340000000406</v>
          </cell>
          <cell r="D641" t="str">
            <v>ЗавесаВозд PYROX  LG6</v>
          </cell>
          <cell r="E641">
            <v>38307</v>
          </cell>
          <cell r="F641">
            <v>90439.99</v>
          </cell>
          <cell r="G641">
            <v>90439.98</v>
          </cell>
          <cell r="H641">
            <v>0</v>
          </cell>
          <cell r="I641">
            <v>12.5</v>
          </cell>
          <cell r="J641">
            <v>-2826.25</v>
          </cell>
          <cell r="K641">
            <v>87613.73</v>
          </cell>
        </row>
        <row r="642">
          <cell r="A642" t="str">
            <v>12300000</v>
          </cell>
          <cell r="B642" t="str">
            <v>12340000</v>
          </cell>
          <cell r="C642" t="str">
            <v>340000000407</v>
          </cell>
          <cell r="D642" t="str">
            <v>Трансформатор КТП 25/10-0,4кВ</v>
          </cell>
          <cell r="E642">
            <v>38332</v>
          </cell>
          <cell r="F642">
            <v>317192.17</v>
          </cell>
          <cell r="G642">
            <v>317192.17</v>
          </cell>
          <cell r="H642">
            <v>0</v>
          </cell>
          <cell r="I642">
            <v>12.5</v>
          </cell>
          <cell r="J642">
            <v>-9912.26</v>
          </cell>
          <cell r="K642">
            <v>307279.90999999997</v>
          </cell>
        </row>
        <row r="643">
          <cell r="A643" t="str">
            <v>12300000</v>
          </cell>
          <cell r="B643" t="str">
            <v>12340000</v>
          </cell>
          <cell r="C643" t="str">
            <v>340000000408</v>
          </cell>
          <cell r="D643" t="str">
            <v>Трансформатор КТП 25/10-0,4кВ</v>
          </cell>
          <cell r="E643">
            <v>38332</v>
          </cell>
          <cell r="F643">
            <v>317192.17</v>
          </cell>
          <cell r="G643">
            <v>317192.17</v>
          </cell>
          <cell r="H643">
            <v>0</v>
          </cell>
          <cell r="I643">
            <v>12.5</v>
          </cell>
          <cell r="J643">
            <v>-9912.26</v>
          </cell>
          <cell r="K643">
            <v>307279.90999999997</v>
          </cell>
        </row>
        <row r="644">
          <cell r="A644" t="str">
            <v>12300000</v>
          </cell>
          <cell r="B644" t="str">
            <v>12340000</v>
          </cell>
          <cell r="C644" t="str">
            <v>340000000409</v>
          </cell>
          <cell r="D644" t="str">
            <v>Трансформатор КТП 25/10-0,4кВ</v>
          </cell>
          <cell r="E644">
            <v>38332</v>
          </cell>
          <cell r="F644">
            <v>317192.17</v>
          </cell>
          <cell r="G644">
            <v>317192.17</v>
          </cell>
          <cell r="H644">
            <v>0</v>
          </cell>
          <cell r="I644">
            <v>12.5</v>
          </cell>
          <cell r="J644">
            <v>-9912.26</v>
          </cell>
          <cell r="K644">
            <v>307279.90999999997</v>
          </cell>
        </row>
        <row r="645">
          <cell r="A645" t="str">
            <v>12300000</v>
          </cell>
          <cell r="B645" t="str">
            <v>12340000</v>
          </cell>
          <cell r="C645" t="str">
            <v>340000000410</v>
          </cell>
          <cell r="D645" t="str">
            <v>Трансформатор КТП 25/10-0,4кВ</v>
          </cell>
          <cell r="E645">
            <v>38332</v>
          </cell>
          <cell r="F645">
            <v>317192.17</v>
          </cell>
          <cell r="G645">
            <v>317192.17</v>
          </cell>
          <cell r="H645">
            <v>0</v>
          </cell>
          <cell r="I645">
            <v>12.5</v>
          </cell>
          <cell r="J645">
            <v>-9912.26</v>
          </cell>
          <cell r="K645">
            <v>307279.90999999997</v>
          </cell>
        </row>
        <row r="646">
          <cell r="A646" t="str">
            <v>12300000</v>
          </cell>
          <cell r="B646" t="str">
            <v>12340000</v>
          </cell>
          <cell r="C646" t="str">
            <v>340000000411</v>
          </cell>
          <cell r="D646" t="str">
            <v>Трансформатор КТП 25/10-0,4кВ</v>
          </cell>
          <cell r="E646">
            <v>38332</v>
          </cell>
          <cell r="F646">
            <v>317192.17</v>
          </cell>
          <cell r="G646">
            <v>317192.17</v>
          </cell>
          <cell r="H646">
            <v>0</v>
          </cell>
          <cell r="I646">
            <v>12.5</v>
          </cell>
          <cell r="J646">
            <v>-9912.26</v>
          </cell>
          <cell r="K646">
            <v>307279.90999999997</v>
          </cell>
        </row>
        <row r="647">
          <cell r="A647" t="str">
            <v>12300000</v>
          </cell>
          <cell r="B647" t="str">
            <v>12340000</v>
          </cell>
          <cell r="C647" t="str">
            <v>340000000412</v>
          </cell>
          <cell r="D647" t="str">
            <v>Трансформатор КТП 25/10-0,4кВ</v>
          </cell>
          <cell r="E647">
            <v>38332</v>
          </cell>
          <cell r="F647">
            <v>317192.09999999998</v>
          </cell>
          <cell r="G647">
            <v>317192.09999999998</v>
          </cell>
          <cell r="H647">
            <v>0</v>
          </cell>
          <cell r="I647">
            <v>12.5</v>
          </cell>
          <cell r="J647">
            <v>-9912.25</v>
          </cell>
          <cell r="K647">
            <v>307279.84999999998</v>
          </cell>
        </row>
        <row r="648">
          <cell r="A648" t="str">
            <v>12300000</v>
          </cell>
          <cell r="B648" t="str">
            <v>12340000</v>
          </cell>
          <cell r="C648" t="str">
            <v>340000000413</v>
          </cell>
          <cell r="D648" t="str">
            <v>Трансформатор КТП 25/10-0,4кВ</v>
          </cell>
          <cell r="E648">
            <v>38332</v>
          </cell>
          <cell r="F648">
            <v>317192.18</v>
          </cell>
          <cell r="G648">
            <v>317192.18</v>
          </cell>
          <cell r="H648">
            <v>0</v>
          </cell>
          <cell r="I648">
            <v>12.5</v>
          </cell>
          <cell r="J648">
            <v>-9912.26</v>
          </cell>
          <cell r="K648">
            <v>307279.92</v>
          </cell>
        </row>
        <row r="649">
          <cell r="A649" t="str">
            <v>12300000</v>
          </cell>
          <cell r="B649" t="str">
            <v>12340000</v>
          </cell>
          <cell r="C649" t="str">
            <v>340000000414</v>
          </cell>
          <cell r="D649" t="str">
            <v>Трансформатор КТП 25/10-0,4кВ</v>
          </cell>
          <cell r="E649">
            <v>38332</v>
          </cell>
          <cell r="F649">
            <v>317192.18</v>
          </cell>
          <cell r="G649">
            <v>317192.18</v>
          </cell>
          <cell r="H649">
            <v>0</v>
          </cell>
          <cell r="I649">
            <v>12.5</v>
          </cell>
          <cell r="J649">
            <v>-9912.26</v>
          </cell>
          <cell r="K649">
            <v>307279.92</v>
          </cell>
        </row>
        <row r="650">
          <cell r="A650" t="str">
            <v>12300000</v>
          </cell>
          <cell r="B650" t="str">
            <v>12340000</v>
          </cell>
          <cell r="C650" t="str">
            <v>340000000415</v>
          </cell>
          <cell r="D650" t="str">
            <v>Трансформатор КТП 25/10-0,4кВ</v>
          </cell>
          <cell r="E650">
            <v>38332</v>
          </cell>
          <cell r="F650">
            <v>317192.18</v>
          </cell>
          <cell r="G650">
            <v>317192.18</v>
          </cell>
          <cell r="H650">
            <v>0</v>
          </cell>
          <cell r="I650">
            <v>12.5</v>
          </cell>
          <cell r="J650">
            <v>-9912.26</v>
          </cell>
          <cell r="K650">
            <v>307279.92</v>
          </cell>
        </row>
        <row r="651">
          <cell r="A651" t="str">
            <v>12300000</v>
          </cell>
          <cell r="B651" t="str">
            <v>12340000</v>
          </cell>
          <cell r="C651" t="str">
            <v>340000000416</v>
          </cell>
          <cell r="D651" t="str">
            <v>Трансформатор КТП 25/10-0,4кВ</v>
          </cell>
          <cell r="E651">
            <v>38332</v>
          </cell>
          <cell r="F651">
            <v>317192.18</v>
          </cell>
          <cell r="G651">
            <v>317192.18</v>
          </cell>
          <cell r="H651">
            <v>0</v>
          </cell>
          <cell r="I651">
            <v>12.5</v>
          </cell>
          <cell r="J651">
            <v>-9912.26</v>
          </cell>
          <cell r="K651">
            <v>307279.92</v>
          </cell>
        </row>
        <row r="652">
          <cell r="A652" t="str">
            <v>12300000</v>
          </cell>
          <cell r="B652" t="str">
            <v>12340000</v>
          </cell>
          <cell r="C652" t="str">
            <v>340000000417</v>
          </cell>
          <cell r="D652" t="str">
            <v>Инвертор RDI 3000</v>
          </cell>
          <cell r="E652">
            <v>38345</v>
          </cell>
          <cell r="F652">
            <v>1616166.37</v>
          </cell>
          <cell r="G652">
            <v>1616166.37</v>
          </cell>
          <cell r="H652">
            <v>0</v>
          </cell>
          <cell r="I652">
            <v>12.5</v>
          </cell>
          <cell r="J652">
            <v>-50505.2</v>
          </cell>
          <cell r="K652">
            <v>1565661.17</v>
          </cell>
        </row>
        <row r="653">
          <cell r="A653" t="str">
            <v>12300000</v>
          </cell>
          <cell r="B653" t="str">
            <v>12340000</v>
          </cell>
          <cell r="C653" t="str">
            <v>340000000418</v>
          </cell>
          <cell r="D653" t="str">
            <v>Инвертор RDI 3000</v>
          </cell>
          <cell r="E653">
            <v>38345</v>
          </cell>
          <cell r="F653">
            <v>1616166.37</v>
          </cell>
          <cell r="G653">
            <v>1616166.37</v>
          </cell>
          <cell r="H653">
            <v>0</v>
          </cell>
          <cell r="I653">
            <v>12.5</v>
          </cell>
          <cell r="J653">
            <v>-50505.2</v>
          </cell>
          <cell r="K653">
            <v>1565661.17</v>
          </cell>
        </row>
        <row r="654">
          <cell r="A654" t="str">
            <v>12300000</v>
          </cell>
          <cell r="B654" t="str">
            <v>12340000</v>
          </cell>
          <cell r="C654" t="str">
            <v>340000000419</v>
          </cell>
          <cell r="D654" t="str">
            <v>Инвертор RDI 3000</v>
          </cell>
          <cell r="E654">
            <v>38345</v>
          </cell>
          <cell r="F654">
            <v>1616166.38</v>
          </cell>
          <cell r="G654">
            <v>1616166.38</v>
          </cell>
          <cell r="H654">
            <v>0</v>
          </cell>
          <cell r="I654">
            <v>12.5</v>
          </cell>
          <cell r="J654">
            <v>-50505.2</v>
          </cell>
          <cell r="K654">
            <v>1565661.18</v>
          </cell>
        </row>
        <row r="655">
          <cell r="A655" t="str">
            <v>12300000</v>
          </cell>
          <cell r="B655" t="str">
            <v>12340000</v>
          </cell>
          <cell r="C655" t="str">
            <v>340000000420</v>
          </cell>
          <cell r="D655" t="str">
            <v>КОНДИЦИОНЕРЫ ASY-7A(3 ШТ)</v>
          </cell>
          <cell r="E655">
            <v>35985</v>
          </cell>
          <cell r="F655">
            <v>190506</v>
          </cell>
          <cell r="G655">
            <v>1</v>
          </cell>
          <cell r="H655">
            <v>0</v>
          </cell>
          <cell r="I655">
            <v>12.5</v>
          </cell>
          <cell r="J655">
            <v>-1</v>
          </cell>
          <cell r="K655">
            <v>0</v>
          </cell>
        </row>
        <row r="656">
          <cell r="A656" t="str">
            <v>12300000</v>
          </cell>
          <cell r="B656" t="str">
            <v>12340000</v>
          </cell>
          <cell r="C656" t="str">
            <v>340000000421</v>
          </cell>
          <cell r="D656" t="str">
            <v>КОНДИЦИОНЕР АМН 12 R</v>
          </cell>
          <cell r="E656">
            <v>35990</v>
          </cell>
          <cell r="F656">
            <v>64144.17</v>
          </cell>
          <cell r="G656">
            <v>1</v>
          </cell>
          <cell r="H656">
            <v>0</v>
          </cell>
          <cell r="I656">
            <v>12.5</v>
          </cell>
          <cell r="J656">
            <v>-1</v>
          </cell>
          <cell r="K656">
            <v>0</v>
          </cell>
        </row>
        <row r="657">
          <cell r="A657" t="str">
            <v>12300000</v>
          </cell>
          <cell r="B657" t="str">
            <v>12340000</v>
          </cell>
          <cell r="C657" t="str">
            <v>340000000422</v>
          </cell>
          <cell r="D657" t="str">
            <v>КОНДИЦИОНЕРЫ</v>
          </cell>
          <cell r="E657">
            <v>36039</v>
          </cell>
          <cell r="F657">
            <v>96500</v>
          </cell>
          <cell r="G657">
            <v>1</v>
          </cell>
          <cell r="H657">
            <v>0</v>
          </cell>
          <cell r="I657">
            <v>12.5</v>
          </cell>
          <cell r="J657">
            <v>-1</v>
          </cell>
          <cell r="K657">
            <v>0</v>
          </cell>
        </row>
        <row r="658">
          <cell r="A658" t="str">
            <v>12300000</v>
          </cell>
          <cell r="B658" t="str">
            <v>12340000</v>
          </cell>
          <cell r="C658" t="str">
            <v>340000000423</v>
          </cell>
          <cell r="D658" t="str">
            <v>КОНДИЦИОНЕР YORK MHH-MOH-18</v>
          </cell>
          <cell r="E658">
            <v>36349</v>
          </cell>
          <cell r="F658">
            <v>171792</v>
          </cell>
          <cell r="G658">
            <v>1</v>
          </cell>
          <cell r="H658">
            <v>0</v>
          </cell>
          <cell r="I658">
            <v>12.5</v>
          </cell>
          <cell r="J658">
            <v>-1</v>
          </cell>
          <cell r="K658">
            <v>0</v>
          </cell>
        </row>
        <row r="659">
          <cell r="A659" t="str">
            <v>12300000</v>
          </cell>
          <cell r="B659" t="str">
            <v>12340000</v>
          </cell>
          <cell r="C659" t="str">
            <v>340000000424</v>
          </cell>
          <cell r="D659" t="str">
            <v>ТЕПЛОВОЗД ЗАВЕСА MINI-700</v>
          </cell>
          <cell r="E659">
            <v>36508</v>
          </cell>
          <cell r="F659">
            <v>45500</v>
          </cell>
          <cell r="G659">
            <v>1</v>
          </cell>
          <cell r="H659">
            <v>0</v>
          </cell>
          <cell r="I659">
            <v>12.5</v>
          </cell>
          <cell r="J659">
            <v>-1</v>
          </cell>
          <cell r="K659">
            <v>0</v>
          </cell>
        </row>
        <row r="660">
          <cell r="A660" t="str">
            <v>12300000</v>
          </cell>
          <cell r="B660" t="str">
            <v>12340000</v>
          </cell>
          <cell r="C660" t="str">
            <v>340000000425</v>
          </cell>
          <cell r="D660" t="str">
            <v>MITSUBISHI FDF 305 HENF conditioner</v>
          </cell>
          <cell r="E660">
            <v>36683</v>
          </cell>
          <cell r="F660">
            <v>348220</v>
          </cell>
          <cell r="G660">
            <v>1</v>
          </cell>
          <cell r="H660">
            <v>0</v>
          </cell>
          <cell r="I660">
            <v>12.5</v>
          </cell>
          <cell r="J660">
            <v>-1</v>
          </cell>
          <cell r="K660">
            <v>0</v>
          </cell>
        </row>
        <row r="661">
          <cell r="A661" t="str">
            <v>12300000</v>
          </cell>
          <cell r="B661" t="str">
            <v>12340000</v>
          </cell>
          <cell r="C661" t="str">
            <v>340000000426</v>
          </cell>
          <cell r="D661" t="str">
            <v>CARRIER 42 HWS 012 conditioner</v>
          </cell>
          <cell r="E661">
            <v>36683</v>
          </cell>
          <cell r="F661">
            <v>148281.25</v>
          </cell>
          <cell r="G661">
            <v>1</v>
          </cell>
          <cell r="H661">
            <v>0</v>
          </cell>
          <cell r="I661">
            <v>12.5</v>
          </cell>
          <cell r="J661">
            <v>-1</v>
          </cell>
          <cell r="K661">
            <v>0</v>
          </cell>
        </row>
        <row r="662">
          <cell r="A662" t="str">
            <v>12300000</v>
          </cell>
          <cell r="B662" t="str">
            <v>12340000</v>
          </cell>
          <cell r="C662" t="str">
            <v>340000000427</v>
          </cell>
          <cell r="D662" t="str">
            <v>CONDITIONER KER 28 GW/H</v>
          </cell>
          <cell r="E662">
            <v>36745</v>
          </cell>
          <cell r="F662">
            <v>93944.17</v>
          </cell>
          <cell r="G662">
            <v>1</v>
          </cell>
          <cell r="H662">
            <v>0</v>
          </cell>
          <cell r="I662">
            <v>12.5</v>
          </cell>
          <cell r="J662">
            <v>-1</v>
          </cell>
          <cell r="K662">
            <v>0</v>
          </cell>
        </row>
        <row r="663">
          <cell r="A663" t="str">
            <v>12300000</v>
          </cell>
          <cell r="B663" t="str">
            <v>12340000</v>
          </cell>
          <cell r="C663" t="str">
            <v>340000000428</v>
          </cell>
          <cell r="D663" t="str">
            <v>CONDITIONER MWW 509</v>
          </cell>
          <cell r="E663">
            <v>36745</v>
          </cell>
          <cell r="F663">
            <v>130808.33</v>
          </cell>
          <cell r="G663">
            <v>1</v>
          </cell>
          <cell r="H663">
            <v>0</v>
          </cell>
          <cell r="I663">
            <v>12.5</v>
          </cell>
          <cell r="J663">
            <v>-1</v>
          </cell>
          <cell r="K663">
            <v>0</v>
          </cell>
        </row>
        <row r="664">
          <cell r="A664" t="str">
            <v>12300000</v>
          </cell>
          <cell r="B664" t="str">
            <v>12340000</v>
          </cell>
          <cell r="C664" t="str">
            <v>340000000429</v>
          </cell>
          <cell r="D664" t="str">
            <v>CONDITIONER MWW 524 CBOODD</v>
          </cell>
          <cell r="E664">
            <v>36745</v>
          </cell>
          <cell r="F664">
            <v>256262.75</v>
          </cell>
          <cell r="G664">
            <v>1</v>
          </cell>
          <cell r="H664">
            <v>0</v>
          </cell>
          <cell r="I664">
            <v>12.5</v>
          </cell>
          <cell r="J664">
            <v>-1</v>
          </cell>
          <cell r="K664">
            <v>0</v>
          </cell>
        </row>
        <row r="665">
          <cell r="A665" t="str">
            <v>12300000</v>
          </cell>
          <cell r="B665" t="str">
            <v>12340000</v>
          </cell>
          <cell r="C665" t="str">
            <v>340000000430</v>
          </cell>
          <cell r="D665" t="str">
            <v>CONDITIONER MWW 524</v>
          </cell>
          <cell r="E665">
            <v>36745</v>
          </cell>
          <cell r="F665">
            <v>256262.75</v>
          </cell>
          <cell r="G665">
            <v>1</v>
          </cell>
          <cell r="H665">
            <v>0</v>
          </cell>
          <cell r="I665">
            <v>12.5</v>
          </cell>
          <cell r="J665">
            <v>-1</v>
          </cell>
          <cell r="K665">
            <v>0</v>
          </cell>
        </row>
        <row r="666">
          <cell r="A666" t="str">
            <v>12300000</v>
          </cell>
          <cell r="B666" t="str">
            <v>12340000</v>
          </cell>
          <cell r="C666" t="str">
            <v>340000000431</v>
          </cell>
          <cell r="D666" t="str">
            <v>CONDITIONER MWW 524</v>
          </cell>
          <cell r="E666">
            <v>36745</v>
          </cell>
          <cell r="F666">
            <v>256262.75</v>
          </cell>
          <cell r="G666">
            <v>1</v>
          </cell>
          <cell r="H666">
            <v>0</v>
          </cell>
          <cell r="I666">
            <v>12.5</v>
          </cell>
          <cell r="J666">
            <v>-1</v>
          </cell>
          <cell r="K666">
            <v>0</v>
          </cell>
        </row>
        <row r="667">
          <cell r="A667" t="str">
            <v>12300000</v>
          </cell>
          <cell r="B667" t="str">
            <v>12340000</v>
          </cell>
          <cell r="C667" t="str">
            <v>340000000432</v>
          </cell>
          <cell r="D667" t="str">
            <v>CONDITIONER MWW 524</v>
          </cell>
          <cell r="E667">
            <v>36745</v>
          </cell>
          <cell r="F667">
            <v>256262.75</v>
          </cell>
          <cell r="G667">
            <v>1</v>
          </cell>
          <cell r="H667">
            <v>0</v>
          </cell>
          <cell r="I667">
            <v>12.5</v>
          </cell>
          <cell r="J667">
            <v>-1</v>
          </cell>
          <cell r="K667">
            <v>0</v>
          </cell>
        </row>
        <row r="668">
          <cell r="A668" t="str">
            <v>12300000</v>
          </cell>
          <cell r="B668" t="str">
            <v>12340000</v>
          </cell>
          <cell r="C668" t="str">
            <v>340000000433</v>
          </cell>
          <cell r="D668" t="str">
            <v>CONDITIONER MWW 524</v>
          </cell>
          <cell r="E668">
            <v>36745</v>
          </cell>
          <cell r="F668">
            <v>256262.75</v>
          </cell>
          <cell r="G668">
            <v>1</v>
          </cell>
          <cell r="H668">
            <v>0</v>
          </cell>
          <cell r="I668">
            <v>12.5</v>
          </cell>
          <cell r="J668">
            <v>-1</v>
          </cell>
          <cell r="K668">
            <v>0</v>
          </cell>
        </row>
        <row r="669">
          <cell r="A669" t="str">
            <v>12300000</v>
          </cell>
          <cell r="B669" t="str">
            <v>12340000</v>
          </cell>
          <cell r="C669" t="str">
            <v>340000000434</v>
          </cell>
          <cell r="D669" t="str">
            <v>CONDITIONER MWW 524</v>
          </cell>
          <cell r="E669">
            <v>36745</v>
          </cell>
          <cell r="F669">
            <v>256262.75</v>
          </cell>
          <cell r="G669">
            <v>1</v>
          </cell>
          <cell r="H669">
            <v>0</v>
          </cell>
          <cell r="I669">
            <v>12.5</v>
          </cell>
          <cell r="J669">
            <v>-1</v>
          </cell>
          <cell r="K669">
            <v>0</v>
          </cell>
        </row>
        <row r="670">
          <cell r="A670" t="str">
            <v>12300000</v>
          </cell>
          <cell r="B670" t="str">
            <v>12340000</v>
          </cell>
          <cell r="C670" t="str">
            <v>340000000435</v>
          </cell>
          <cell r="D670" t="str">
            <v>CONDITIONER MWW 518</v>
          </cell>
          <cell r="E670">
            <v>36745</v>
          </cell>
          <cell r="F670">
            <v>221776.91</v>
          </cell>
          <cell r="G670">
            <v>1</v>
          </cell>
          <cell r="H670">
            <v>0</v>
          </cell>
          <cell r="I670">
            <v>12.5</v>
          </cell>
          <cell r="J670">
            <v>-1</v>
          </cell>
          <cell r="K670">
            <v>0</v>
          </cell>
        </row>
        <row r="671">
          <cell r="A671" t="str">
            <v>12300000</v>
          </cell>
          <cell r="B671" t="str">
            <v>12340000</v>
          </cell>
          <cell r="C671" t="str">
            <v>340000000436</v>
          </cell>
          <cell r="D671" t="str">
            <v>CONDITIONER MWW 518</v>
          </cell>
          <cell r="E671">
            <v>36745</v>
          </cell>
          <cell r="F671">
            <v>221776.91</v>
          </cell>
          <cell r="G671">
            <v>1</v>
          </cell>
          <cell r="H671">
            <v>0</v>
          </cell>
          <cell r="I671">
            <v>12.5</v>
          </cell>
          <cell r="J671">
            <v>-1</v>
          </cell>
          <cell r="K671">
            <v>0</v>
          </cell>
        </row>
        <row r="672">
          <cell r="A672" t="str">
            <v>12300000</v>
          </cell>
          <cell r="B672" t="str">
            <v>12340000</v>
          </cell>
          <cell r="C672" t="str">
            <v>340000000437</v>
          </cell>
          <cell r="D672" t="str">
            <v>CONDITIONER MWW 512 GMOPRCB</v>
          </cell>
          <cell r="E672">
            <v>36745</v>
          </cell>
          <cell r="F672">
            <v>192047.75</v>
          </cell>
          <cell r="G672">
            <v>1</v>
          </cell>
          <cell r="H672">
            <v>0</v>
          </cell>
          <cell r="I672">
            <v>12.5</v>
          </cell>
          <cell r="J672">
            <v>-1</v>
          </cell>
          <cell r="K672">
            <v>0</v>
          </cell>
        </row>
        <row r="673">
          <cell r="A673" t="str">
            <v>12300000</v>
          </cell>
          <cell r="B673" t="str">
            <v>12340000</v>
          </cell>
          <cell r="C673" t="str">
            <v>340000000438</v>
          </cell>
          <cell r="D673" t="str">
            <v>CONDITIONER MWW 512/TWK</v>
          </cell>
          <cell r="E673">
            <v>36745</v>
          </cell>
          <cell r="F673">
            <v>192047.75</v>
          </cell>
          <cell r="G673">
            <v>1</v>
          </cell>
          <cell r="H673">
            <v>0</v>
          </cell>
          <cell r="I673">
            <v>12.5</v>
          </cell>
          <cell r="J673">
            <v>-1</v>
          </cell>
          <cell r="K673">
            <v>0</v>
          </cell>
        </row>
        <row r="674">
          <cell r="A674" t="str">
            <v>12300000</v>
          </cell>
          <cell r="B674" t="str">
            <v>12340000</v>
          </cell>
          <cell r="C674" t="str">
            <v>340000000439</v>
          </cell>
          <cell r="D674" t="str">
            <v>CONDITIONER MWW 512/TWK</v>
          </cell>
          <cell r="E674">
            <v>36745</v>
          </cell>
          <cell r="F674">
            <v>192047.75</v>
          </cell>
          <cell r="G674">
            <v>1</v>
          </cell>
          <cell r="H674">
            <v>0</v>
          </cell>
          <cell r="I674">
            <v>12.5</v>
          </cell>
          <cell r="J674">
            <v>-1</v>
          </cell>
          <cell r="K674">
            <v>0</v>
          </cell>
        </row>
        <row r="675">
          <cell r="A675" t="str">
            <v>12300000</v>
          </cell>
          <cell r="B675" t="str">
            <v>12340000</v>
          </cell>
          <cell r="C675" t="str">
            <v>340000000440</v>
          </cell>
          <cell r="D675" t="str">
            <v>CONDITIONER MWW 512/TWK</v>
          </cell>
          <cell r="E675">
            <v>36745</v>
          </cell>
          <cell r="F675">
            <v>192047.75</v>
          </cell>
          <cell r="G675">
            <v>1</v>
          </cell>
          <cell r="H675">
            <v>0</v>
          </cell>
          <cell r="I675">
            <v>12.5</v>
          </cell>
          <cell r="J675">
            <v>-1</v>
          </cell>
          <cell r="K675">
            <v>0</v>
          </cell>
        </row>
        <row r="676">
          <cell r="A676" t="str">
            <v>12300000</v>
          </cell>
          <cell r="B676" t="str">
            <v>12340000</v>
          </cell>
          <cell r="C676" t="str">
            <v>340000000441</v>
          </cell>
          <cell r="D676" t="str">
            <v>CONDITIONER MWW 512/TWK</v>
          </cell>
          <cell r="E676">
            <v>36745</v>
          </cell>
          <cell r="F676">
            <v>192047.75</v>
          </cell>
          <cell r="G676">
            <v>1</v>
          </cell>
          <cell r="H676">
            <v>0</v>
          </cell>
          <cell r="I676">
            <v>12.5</v>
          </cell>
          <cell r="J676">
            <v>-1</v>
          </cell>
          <cell r="K676">
            <v>0</v>
          </cell>
        </row>
        <row r="677">
          <cell r="A677" t="str">
            <v>12300000</v>
          </cell>
          <cell r="B677" t="str">
            <v>12340000</v>
          </cell>
          <cell r="C677" t="str">
            <v>340000000442</v>
          </cell>
          <cell r="D677" t="str">
            <v>CONDITIONER MWW 512/TWK</v>
          </cell>
          <cell r="E677">
            <v>36745</v>
          </cell>
          <cell r="F677">
            <v>192047.75</v>
          </cell>
          <cell r="G677">
            <v>1</v>
          </cell>
          <cell r="H677">
            <v>0</v>
          </cell>
          <cell r="I677">
            <v>12.5</v>
          </cell>
          <cell r="J677">
            <v>-1</v>
          </cell>
          <cell r="K677">
            <v>0</v>
          </cell>
        </row>
        <row r="678">
          <cell r="A678" t="str">
            <v>12300000</v>
          </cell>
          <cell r="B678" t="str">
            <v>12340000</v>
          </cell>
          <cell r="C678" t="str">
            <v>340000000443</v>
          </cell>
          <cell r="D678" t="str">
            <v>CONDITIONER MWW 509</v>
          </cell>
          <cell r="E678">
            <v>36745</v>
          </cell>
          <cell r="F678">
            <v>173021</v>
          </cell>
          <cell r="G678">
            <v>1</v>
          </cell>
          <cell r="H678">
            <v>0</v>
          </cell>
          <cell r="I678">
            <v>12.5</v>
          </cell>
          <cell r="J678">
            <v>-1</v>
          </cell>
          <cell r="K678">
            <v>0</v>
          </cell>
        </row>
        <row r="679">
          <cell r="A679" t="str">
            <v>12300000</v>
          </cell>
          <cell r="B679" t="str">
            <v>12340000</v>
          </cell>
          <cell r="C679" t="str">
            <v>340000000444</v>
          </cell>
          <cell r="D679" t="str">
            <v>CONDITIONER MWW 509</v>
          </cell>
          <cell r="E679">
            <v>36745</v>
          </cell>
          <cell r="F679">
            <v>173021</v>
          </cell>
          <cell r="G679">
            <v>1</v>
          </cell>
          <cell r="H679">
            <v>0</v>
          </cell>
          <cell r="I679">
            <v>12.5</v>
          </cell>
          <cell r="J679">
            <v>-1</v>
          </cell>
          <cell r="K679">
            <v>0</v>
          </cell>
        </row>
        <row r="680">
          <cell r="A680" t="str">
            <v>12300000</v>
          </cell>
          <cell r="B680" t="str">
            <v>12340000</v>
          </cell>
          <cell r="C680" t="str">
            <v>340000000445</v>
          </cell>
          <cell r="D680" t="str">
            <v>CONDITIONER MWW 509</v>
          </cell>
          <cell r="E680">
            <v>36745</v>
          </cell>
          <cell r="F680">
            <v>173021.18</v>
          </cell>
          <cell r="G680">
            <v>1</v>
          </cell>
          <cell r="H680">
            <v>0</v>
          </cell>
          <cell r="I680">
            <v>12.5</v>
          </cell>
          <cell r="J680">
            <v>-1</v>
          </cell>
          <cell r="K680">
            <v>0</v>
          </cell>
        </row>
        <row r="681">
          <cell r="A681" t="str">
            <v>12300000</v>
          </cell>
          <cell r="B681" t="str">
            <v>12340000</v>
          </cell>
          <cell r="C681" t="str">
            <v>340000000446</v>
          </cell>
          <cell r="D681" t="str">
            <v>CONDITIONER MWW 524</v>
          </cell>
          <cell r="E681">
            <v>36769</v>
          </cell>
          <cell r="F681">
            <v>377420</v>
          </cell>
          <cell r="G681">
            <v>1</v>
          </cell>
          <cell r="H681">
            <v>0</v>
          </cell>
          <cell r="I681">
            <v>12.5</v>
          </cell>
          <cell r="J681">
            <v>-1</v>
          </cell>
          <cell r="K681">
            <v>0</v>
          </cell>
        </row>
        <row r="682">
          <cell r="A682" t="str">
            <v>12300000</v>
          </cell>
          <cell r="B682" t="str">
            <v>12340000</v>
          </cell>
          <cell r="C682" t="str">
            <v>340000000447</v>
          </cell>
          <cell r="D682" t="str">
            <v>CONDITIONER MWW 512/TWK</v>
          </cell>
          <cell r="E682">
            <v>36769</v>
          </cell>
          <cell r="F682">
            <v>228900</v>
          </cell>
          <cell r="G682">
            <v>1</v>
          </cell>
          <cell r="H682">
            <v>0</v>
          </cell>
          <cell r="I682">
            <v>12.5</v>
          </cell>
          <cell r="J682">
            <v>-1</v>
          </cell>
          <cell r="K682">
            <v>0</v>
          </cell>
        </row>
        <row r="683">
          <cell r="A683" t="str">
            <v>12300000</v>
          </cell>
          <cell r="B683" t="str">
            <v>12340000</v>
          </cell>
          <cell r="C683" t="str">
            <v>340000000448</v>
          </cell>
          <cell r="D683" t="str">
            <v>CONDITIONIR 070D</v>
          </cell>
          <cell r="E683">
            <v>36770</v>
          </cell>
          <cell r="F683">
            <v>98312</v>
          </cell>
          <cell r="G683">
            <v>1</v>
          </cell>
          <cell r="H683">
            <v>0</v>
          </cell>
          <cell r="I683">
            <v>12.5</v>
          </cell>
          <cell r="J683">
            <v>-1</v>
          </cell>
          <cell r="K683">
            <v>0</v>
          </cell>
        </row>
        <row r="684">
          <cell r="A684" t="str">
            <v>12300000</v>
          </cell>
          <cell r="B684" t="str">
            <v>12340000</v>
          </cell>
          <cell r="C684" t="str">
            <v>340000000449</v>
          </cell>
          <cell r="D684" t="str">
            <v>CONDITIONIR 070D</v>
          </cell>
          <cell r="E684">
            <v>36770</v>
          </cell>
          <cell r="F684">
            <v>91312</v>
          </cell>
          <cell r="G684">
            <v>1</v>
          </cell>
          <cell r="H684">
            <v>0</v>
          </cell>
          <cell r="I684">
            <v>12.5</v>
          </cell>
          <cell r="J684">
            <v>-1</v>
          </cell>
          <cell r="K684">
            <v>0</v>
          </cell>
        </row>
        <row r="685">
          <cell r="A685" t="str">
            <v>12300000</v>
          </cell>
          <cell r="B685" t="str">
            <v>12340000</v>
          </cell>
          <cell r="C685" t="str">
            <v>340000000450</v>
          </cell>
          <cell r="D685" t="str">
            <v>CONDITIONIR 070D</v>
          </cell>
          <cell r="E685">
            <v>36770</v>
          </cell>
          <cell r="F685">
            <v>91313</v>
          </cell>
          <cell r="G685">
            <v>1</v>
          </cell>
          <cell r="H685">
            <v>0</v>
          </cell>
          <cell r="I685">
            <v>12.5</v>
          </cell>
          <cell r="J685">
            <v>-1</v>
          </cell>
          <cell r="K685">
            <v>0</v>
          </cell>
        </row>
        <row r="686">
          <cell r="A686" t="str">
            <v>12300000</v>
          </cell>
          <cell r="B686" t="str">
            <v>12340000</v>
          </cell>
          <cell r="C686" t="str">
            <v>340000000451</v>
          </cell>
          <cell r="D686" t="str">
            <v>CONDITIONER YORK MHH-MOH-18</v>
          </cell>
          <cell r="E686">
            <v>36795</v>
          </cell>
          <cell r="F686">
            <v>205788.3</v>
          </cell>
          <cell r="G686">
            <v>1</v>
          </cell>
          <cell r="H686">
            <v>0</v>
          </cell>
          <cell r="I686">
            <v>12.5</v>
          </cell>
          <cell r="J686">
            <v>-1</v>
          </cell>
          <cell r="K686">
            <v>0</v>
          </cell>
        </row>
        <row r="687">
          <cell r="A687" t="str">
            <v>12300000</v>
          </cell>
          <cell r="B687" t="str">
            <v>12340000</v>
          </cell>
          <cell r="C687" t="str">
            <v>340000000452</v>
          </cell>
          <cell r="D687" t="str">
            <v>CONDITIONER YORK MHH-MOH-18</v>
          </cell>
          <cell r="E687">
            <v>36795</v>
          </cell>
          <cell r="F687">
            <v>205788.3</v>
          </cell>
          <cell r="G687">
            <v>1</v>
          </cell>
          <cell r="H687">
            <v>0</v>
          </cell>
          <cell r="I687">
            <v>12.5</v>
          </cell>
          <cell r="J687">
            <v>-1</v>
          </cell>
          <cell r="K687">
            <v>0</v>
          </cell>
        </row>
        <row r="688">
          <cell r="A688" t="str">
            <v>12300000</v>
          </cell>
          <cell r="B688" t="str">
            <v>12340000</v>
          </cell>
          <cell r="C688" t="str">
            <v>340000000453</v>
          </cell>
          <cell r="D688" t="str">
            <v>CONDITIONER YORK MHH-MOH-18</v>
          </cell>
          <cell r="E688">
            <v>36795</v>
          </cell>
          <cell r="F688">
            <v>205788.3</v>
          </cell>
          <cell r="G688">
            <v>1</v>
          </cell>
          <cell r="H688">
            <v>0</v>
          </cell>
          <cell r="I688">
            <v>12.5</v>
          </cell>
          <cell r="J688">
            <v>-1</v>
          </cell>
          <cell r="K688">
            <v>0</v>
          </cell>
        </row>
        <row r="689">
          <cell r="A689" t="str">
            <v>12300000</v>
          </cell>
          <cell r="B689" t="str">
            <v>12340000</v>
          </cell>
          <cell r="C689" t="str">
            <v>340000000454</v>
          </cell>
          <cell r="D689" t="str">
            <v>CONDITIONER YORK MHH-MOH-18</v>
          </cell>
          <cell r="E689">
            <v>36795</v>
          </cell>
          <cell r="F689">
            <v>205788.3</v>
          </cell>
          <cell r="G689">
            <v>1</v>
          </cell>
          <cell r="H689">
            <v>0</v>
          </cell>
          <cell r="I689">
            <v>12.5</v>
          </cell>
          <cell r="J689">
            <v>-1</v>
          </cell>
          <cell r="K689">
            <v>0</v>
          </cell>
        </row>
        <row r="690">
          <cell r="A690" t="str">
            <v>12300000</v>
          </cell>
          <cell r="B690" t="str">
            <v>12340000</v>
          </cell>
          <cell r="C690" t="str">
            <v>340000000455</v>
          </cell>
          <cell r="D690" t="str">
            <v>CONDITIONER YORK MHH-MOH-18</v>
          </cell>
          <cell r="E690">
            <v>36795</v>
          </cell>
          <cell r="F690">
            <v>205788.3</v>
          </cell>
          <cell r="G690">
            <v>1</v>
          </cell>
          <cell r="H690">
            <v>0</v>
          </cell>
          <cell r="I690">
            <v>12.5</v>
          </cell>
          <cell r="J690">
            <v>-1</v>
          </cell>
          <cell r="K690">
            <v>0</v>
          </cell>
        </row>
        <row r="691">
          <cell r="A691" t="str">
            <v>12300000</v>
          </cell>
          <cell r="B691" t="str">
            <v>12340000</v>
          </cell>
          <cell r="C691" t="str">
            <v>340000000456</v>
          </cell>
          <cell r="D691" t="str">
            <v>CONDITIONER YORK MHH-MOH-18</v>
          </cell>
          <cell r="E691">
            <v>36795</v>
          </cell>
          <cell r="F691">
            <v>228123.61</v>
          </cell>
          <cell r="G691">
            <v>1</v>
          </cell>
          <cell r="H691">
            <v>0</v>
          </cell>
          <cell r="I691">
            <v>12.5</v>
          </cell>
          <cell r="J691">
            <v>-1</v>
          </cell>
          <cell r="K691">
            <v>0</v>
          </cell>
        </row>
        <row r="692">
          <cell r="A692" t="str">
            <v>12300000</v>
          </cell>
          <cell r="B692" t="str">
            <v>12340000</v>
          </cell>
          <cell r="C692" t="str">
            <v>340000000457</v>
          </cell>
          <cell r="D692" t="str">
            <v>CONDITIONER YORK MHH-MOH-18</v>
          </cell>
          <cell r="E692">
            <v>36795</v>
          </cell>
          <cell r="F692">
            <v>228123.61</v>
          </cell>
          <cell r="G692">
            <v>1</v>
          </cell>
          <cell r="H692">
            <v>0</v>
          </cell>
          <cell r="I692">
            <v>12.5</v>
          </cell>
          <cell r="J692">
            <v>-1</v>
          </cell>
          <cell r="K692">
            <v>0</v>
          </cell>
        </row>
        <row r="693">
          <cell r="A693" t="str">
            <v>12300000</v>
          </cell>
          <cell r="B693" t="str">
            <v>12340000</v>
          </cell>
          <cell r="C693" t="str">
            <v>340000000458</v>
          </cell>
          <cell r="D693" t="str">
            <v>CONDITIONER YORK MHH-MOH-18</v>
          </cell>
          <cell r="E693">
            <v>36795</v>
          </cell>
          <cell r="F693">
            <v>205788.3</v>
          </cell>
          <cell r="G693">
            <v>1</v>
          </cell>
          <cell r="H693">
            <v>0</v>
          </cell>
          <cell r="I693">
            <v>12.5</v>
          </cell>
          <cell r="J693">
            <v>-1</v>
          </cell>
          <cell r="K693">
            <v>0</v>
          </cell>
        </row>
        <row r="694">
          <cell r="A694" t="str">
            <v>12300000</v>
          </cell>
          <cell r="B694" t="str">
            <v>12340000</v>
          </cell>
          <cell r="C694" t="str">
            <v>340000000459</v>
          </cell>
          <cell r="D694" t="str">
            <v>CONDITIONER YORK MHH-MOH-18</v>
          </cell>
          <cell r="E694">
            <v>36795</v>
          </cell>
          <cell r="F694">
            <v>205788.3</v>
          </cell>
          <cell r="G694">
            <v>1</v>
          </cell>
          <cell r="H694">
            <v>0</v>
          </cell>
          <cell r="I694">
            <v>12.5</v>
          </cell>
          <cell r="J694">
            <v>-1</v>
          </cell>
          <cell r="K694">
            <v>0</v>
          </cell>
        </row>
        <row r="695">
          <cell r="A695" t="str">
            <v>12300000</v>
          </cell>
          <cell r="B695" t="str">
            <v>12340000</v>
          </cell>
          <cell r="C695" t="str">
            <v>340000000460</v>
          </cell>
          <cell r="D695" t="str">
            <v>CONDITIONER YORK MHH-MOH-18</v>
          </cell>
          <cell r="E695">
            <v>36795</v>
          </cell>
          <cell r="F695">
            <v>205788.3</v>
          </cell>
          <cell r="G695">
            <v>1</v>
          </cell>
          <cell r="H695">
            <v>0</v>
          </cell>
          <cell r="I695">
            <v>12.5</v>
          </cell>
          <cell r="J695">
            <v>-1</v>
          </cell>
          <cell r="K695">
            <v>0</v>
          </cell>
        </row>
        <row r="696">
          <cell r="A696" t="str">
            <v>12300000</v>
          </cell>
          <cell r="B696" t="str">
            <v>12340000</v>
          </cell>
          <cell r="C696" t="str">
            <v>340000000461</v>
          </cell>
          <cell r="D696" t="str">
            <v>CONDITIONER YORK MHH-MOH-18</v>
          </cell>
          <cell r="E696">
            <v>36795</v>
          </cell>
          <cell r="F696">
            <v>205788.3</v>
          </cell>
          <cell r="G696">
            <v>1</v>
          </cell>
          <cell r="H696">
            <v>0</v>
          </cell>
          <cell r="I696">
            <v>12.5</v>
          </cell>
          <cell r="J696">
            <v>-1</v>
          </cell>
          <cell r="K696">
            <v>0</v>
          </cell>
        </row>
        <row r="697">
          <cell r="A697" t="str">
            <v>12300000</v>
          </cell>
          <cell r="B697" t="str">
            <v>12340000</v>
          </cell>
          <cell r="C697" t="str">
            <v>340000000462</v>
          </cell>
          <cell r="D697" t="str">
            <v>CONDITIONER YORK MHH-MOH-18</v>
          </cell>
          <cell r="E697">
            <v>36798</v>
          </cell>
          <cell r="F697">
            <v>205788.3</v>
          </cell>
          <cell r="G697">
            <v>1</v>
          </cell>
          <cell r="H697">
            <v>0</v>
          </cell>
          <cell r="I697">
            <v>12.5</v>
          </cell>
          <cell r="J697">
            <v>-1</v>
          </cell>
          <cell r="K697">
            <v>0</v>
          </cell>
        </row>
        <row r="698">
          <cell r="A698" t="str">
            <v>12300000</v>
          </cell>
          <cell r="B698" t="str">
            <v>12340000</v>
          </cell>
          <cell r="C698" t="str">
            <v>340000000463</v>
          </cell>
          <cell r="D698" t="str">
            <v>CONDITIONER YORK MHH-MOH-18</v>
          </cell>
          <cell r="E698">
            <v>36838</v>
          </cell>
          <cell r="F698">
            <v>227998.11</v>
          </cell>
          <cell r="G698">
            <v>1</v>
          </cell>
          <cell r="H698">
            <v>0</v>
          </cell>
          <cell r="I698">
            <v>12.5</v>
          </cell>
          <cell r="J698">
            <v>-1</v>
          </cell>
          <cell r="K698">
            <v>0</v>
          </cell>
        </row>
        <row r="699">
          <cell r="A699" t="str">
            <v>12300000</v>
          </cell>
          <cell r="B699" t="str">
            <v>12340000</v>
          </cell>
          <cell r="C699" t="str">
            <v>340000000464</v>
          </cell>
          <cell r="D699" t="str">
            <v>CONDITIONER YORK MHH-MOH-18</v>
          </cell>
          <cell r="E699">
            <v>36860</v>
          </cell>
          <cell r="F699">
            <v>219834</v>
          </cell>
          <cell r="G699">
            <v>1</v>
          </cell>
          <cell r="H699">
            <v>0</v>
          </cell>
          <cell r="I699">
            <v>12.5</v>
          </cell>
          <cell r="J699">
            <v>-1</v>
          </cell>
          <cell r="K699">
            <v>0</v>
          </cell>
        </row>
        <row r="700">
          <cell r="A700" t="str">
            <v>12300000</v>
          </cell>
          <cell r="B700" t="str">
            <v>12340000</v>
          </cell>
          <cell r="C700" t="str">
            <v>340000000465</v>
          </cell>
          <cell r="D700" t="str">
            <v>CONDITIONER YORK MHH-MOH-18</v>
          </cell>
          <cell r="E700">
            <v>36860</v>
          </cell>
          <cell r="F700">
            <v>219834</v>
          </cell>
          <cell r="G700">
            <v>1</v>
          </cell>
          <cell r="H700">
            <v>0</v>
          </cell>
          <cell r="I700">
            <v>12.5</v>
          </cell>
          <cell r="J700">
            <v>-1</v>
          </cell>
          <cell r="K700">
            <v>0</v>
          </cell>
        </row>
        <row r="701">
          <cell r="A701" t="str">
            <v>12300000</v>
          </cell>
          <cell r="B701" t="str">
            <v>12340000</v>
          </cell>
          <cell r="C701" t="str">
            <v>340000000466</v>
          </cell>
          <cell r="D701" t="str">
            <v>CONDITIONER YORK MHH-MOH-18</v>
          </cell>
          <cell r="E701">
            <v>36860</v>
          </cell>
          <cell r="F701">
            <v>219834</v>
          </cell>
          <cell r="G701">
            <v>1</v>
          </cell>
          <cell r="H701">
            <v>0</v>
          </cell>
          <cell r="I701">
            <v>12.5</v>
          </cell>
          <cell r="J701">
            <v>-1</v>
          </cell>
          <cell r="K701">
            <v>0</v>
          </cell>
        </row>
        <row r="702">
          <cell r="A702" t="str">
            <v>12300000</v>
          </cell>
          <cell r="B702" t="str">
            <v>12340000</v>
          </cell>
          <cell r="C702" t="str">
            <v>340000000467</v>
          </cell>
          <cell r="D702" t="str">
            <v>CONDITIONER YORK MHH-MOH-18</v>
          </cell>
          <cell r="E702">
            <v>36860</v>
          </cell>
          <cell r="F702">
            <v>219834</v>
          </cell>
          <cell r="G702">
            <v>1</v>
          </cell>
          <cell r="H702">
            <v>0</v>
          </cell>
          <cell r="I702">
            <v>12.5</v>
          </cell>
          <cell r="J702">
            <v>-1</v>
          </cell>
          <cell r="K702">
            <v>0</v>
          </cell>
        </row>
        <row r="703">
          <cell r="A703" t="str">
            <v>12300000</v>
          </cell>
          <cell r="B703" t="str">
            <v>12340000</v>
          </cell>
          <cell r="C703" t="str">
            <v>340000000468</v>
          </cell>
          <cell r="D703" t="str">
            <v>CODITIONER YORK MHH-MOH-18</v>
          </cell>
          <cell r="E703">
            <v>36860</v>
          </cell>
          <cell r="F703">
            <v>219834</v>
          </cell>
          <cell r="G703">
            <v>1</v>
          </cell>
          <cell r="H703">
            <v>0</v>
          </cell>
          <cell r="I703">
            <v>12.5</v>
          </cell>
          <cell r="J703">
            <v>-1</v>
          </cell>
          <cell r="K703">
            <v>0</v>
          </cell>
        </row>
        <row r="704">
          <cell r="A704" t="str">
            <v>12300000</v>
          </cell>
          <cell r="B704" t="str">
            <v>12340000</v>
          </cell>
          <cell r="C704" t="str">
            <v>340000000469</v>
          </cell>
          <cell r="D704" t="str">
            <v>CONDITIONER YORK MHH-MOH-18</v>
          </cell>
          <cell r="E704">
            <v>36860</v>
          </cell>
          <cell r="F704">
            <v>219834</v>
          </cell>
          <cell r="G704">
            <v>1</v>
          </cell>
          <cell r="H704">
            <v>0</v>
          </cell>
          <cell r="I704">
            <v>12.5</v>
          </cell>
          <cell r="J704">
            <v>-1</v>
          </cell>
          <cell r="K704">
            <v>0</v>
          </cell>
        </row>
        <row r="705">
          <cell r="A705" t="str">
            <v>12300000</v>
          </cell>
          <cell r="B705" t="str">
            <v>12340000</v>
          </cell>
          <cell r="C705" t="str">
            <v>340000000470</v>
          </cell>
          <cell r="D705" t="str">
            <v>CONDITIONER YORK MHH-MOH-18</v>
          </cell>
          <cell r="E705">
            <v>36860</v>
          </cell>
          <cell r="F705">
            <v>220937.45</v>
          </cell>
          <cell r="G705">
            <v>1</v>
          </cell>
          <cell r="H705">
            <v>0</v>
          </cell>
          <cell r="I705">
            <v>12.5</v>
          </cell>
          <cell r="J705">
            <v>-1</v>
          </cell>
          <cell r="K705">
            <v>0</v>
          </cell>
        </row>
        <row r="706">
          <cell r="A706" t="str">
            <v>12300000</v>
          </cell>
          <cell r="B706" t="str">
            <v>12340000</v>
          </cell>
          <cell r="C706" t="str">
            <v>340000000471</v>
          </cell>
          <cell r="D706" t="str">
            <v>CONDITIONER YORK MHH-MOH-18</v>
          </cell>
          <cell r="E706">
            <v>36860</v>
          </cell>
          <cell r="F706">
            <v>220937.45</v>
          </cell>
          <cell r="G706">
            <v>1</v>
          </cell>
          <cell r="H706">
            <v>0</v>
          </cell>
          <cell r="I706">
            <v>12.5</v>
          </cell>
          <cell r="J706">
            <v>-1</v>
          </cell>
          <cell r="K706">
            <v>0</v>
          </cell>
        </row>
        <row r="707">
          <cell r="A707" t="str">
            <v>12300000</v>
          </cell>
          <cell r="B707" t="str">
            <v>12340000</v>
          </cell>
          <cell r="C707" t="str">
            <v>340000000472</v>
          </cell>
          <cell r="D707" t="str">
            <v>CONDITIONER YORK MHH-MOH-18</v>
          </cell>
          <cell r="E707">
            <v>36860</v>
          </cell>
          <cell r="F707">
            <v>219834</v>
          </cell>
          <cell r="G707">
            <v>1</v>
          </cell>
          <cell r="H707">
            <v>0</v>
          </cell>
          <cell r="I707">
            <v>12.5</v>
          </cell>
          <cell r="J707">
            <v>-1</v>
          </cell>
          <cell r="K707">
            <v>0</v>
          </cell>
        </row>
        <row r="708">
          <cell r="A708" t="str">
            <v>12300000</v>
          </cell>
          <cell r="B708" t="str">
            <v>12340000</v>
          </cell>
          <cell r="C708" t="str">
            <v>340000000473</v>
          </cell>
          <cell r="D708" t="str">
            <v>CONDITIONER YORK MHH-MOH-18</v>
          </cell>
          <cell r="E708">
            <v>36860</v>
          </cell>
          <cell r="F708">
            <v>219834</v>
          </cell>
          <cell r="G708">
            <v>1</v>
          </cell>
          <cell r="H708">
            <v>0</v>
          </cell>
          <cell r="I708">
            <v>12.5</v>
          </cell>
          <cell r="J708">
            <v>-1</v>
          </cell>
          <cell r="K708">
            <v>0</v>
          </cell>
        </row>
        <row r="709">
          <cell r="A709" t="str">
            <v>12300000</v>
          </cell>
          <cell r="B709" t="str">
            <v>12340000</v>
          </cell>
          <cell r="C709" t="str">
            <v>340000000474</v>
          </cell>
          <cell r="D709" t="str">
            <v>CONDITIONER YORK MHH-MOH-18</v>
          </cell>
          <cell r="E709">
            <v>36860</v>
          </cell>
          <cell r="F709">
            <v>202175</v>
          </cell>
          <cell r="G709">
            <v>1</v>
          </cell>
          <cell r="H709">
            <v>0</v>
          </cell>
          <cell r="I709">
            <v>12.5</v>
          </cell>
          <cell r="J709">
            <v>-1</v>
          </cell>
          <cell r="K709">
            <v>0</v>
          </cell>
        </row>
        <row r="710">
          <cell r="A710" t="str">
            <v>12300000</v>
          </cell>
          <cell r="B710" t="str">
            <v>12340000</v>
          </cell>
          <cell r="C710" t="str">
            <v>340000000475</v>
          </cell>
          <cell r="D710" t="str">
            <v>CONDITIONER YORK MHH-MOH-18</v>
          </cell>
          <cell r="E710">
            <v>36860</v>
          </cell>
          <cell r="F710">
            <v>202175</v>
          </cell>
          <cell r="G710">
            <v>1</v>
          </cell>
          <cell r="H710">
            <v>0</v>
          </cell>
          <cell r="I710">
            <v>12.5</v>
          </cell>
          <cell r="J710">
            <v>-1</v>
          </cell>
          <cell r="K710">
            <v>0</v>
          </cell>
        </row>
        <row r="711">
          <cell r="A711" t="str">
            <v>12300000</v>
          </cell>
          <cell r="B711" t="str">
            <v>12340000</v>
          </cell>
          <cell r="C711" t="str">
            <v>340000000476</v>
          </cell>
          <cell r="D711" t="str">
            <v>CONDITIONER YORK MHH-MOH-18</v>
          </cell>
          <cell r="E711">
            <v>36860</v>
          </cell>
          <cell r="F711">
            <v>202175</v>
          </cell>
          <cell r="G711">
            <v>1</v>
          </cell>
          <cell r="H711">
            <v>0</v>
          </cell>
          <cell r="I711">
            <v>12.5</v>
          </cell>
          <cell r="J711">
            <v>-1</v>
          </cell>
          <cell r="K711">
            <v>0</v>
          </cell>
        </row>
        <row r="712">
          <cell r="A712" t="str">
            <v>12300000</v>
          </cell>
          <cell r="B712" t="str">
            <v>12340000</v>
          </cell>
          <cell r="C712" t="str">
            <v>340000000477</v>
          </cell>
          <cell r="D712" t="str">
            <v>CONDITIONER YORK MHH-MOH-18</v>
          </cell>
          <cell r="E712">
            <v>36860</v>
          </cell>
          <cell r="F712">
            <v>202175</v>
          </cell>
          <cell r="G712">
            <v>1</v>
          </cell>
          <cell r="H712">
            <v>0</v>
          </cell>
          <cell r="I712">
            <v>12.5</v>
          </cell>
          <cell r="J712">
            <v>-1</v>
          </cell>
          <cell r="K712">
            <v>0</v>
          </cell>
        </row>
        <row r="713">
          <cell r="A713" t="str">
            <v>12300000</v>
          </cell>
          <cell r="B713" t="str">
            <v>12340000</v>
          </cell>
          <cell r="C713" t="str">
            <v>340000000478</v>
          </cell>
          <cell r="D713" t="str">
            <v>HEAT VENTILATOR  ДИО 250\ТЕПЛОВОЙ</v>
          </cell>
          <cell r="E713">
            <v>36865</v>
          </cell>
          <cell r="F713">
            <v>9065</v>
          </cell>
          <cell r="G713">
            <v>1</v>
          </cell>
          <cell r="H713">
            <v>0</v>
          </cell>
          <cell r="I713">
            <v>12.5</v>
          </cell>
          <cell r="J713">
            <v>-1</v>
          </cell>
          <cell r="K713">
            <v>0</v>
          </cell>
        </row>
        <row r="714">
          <cell r="A714" t="str">
            <v>12300000</v>
          </cell>
          <cell r="B714" t="str">
            <v>12340000</v>
          </cell>
          <cell r="C714" t="str">
            <v>340000000479</v>
          </cell>
          <cell r="D714" t="str">
            <v>HEAT VENTILATOR  ДИО 250\ТЕПЛОВОЙ</v>
          </cell>
          <cell r="E714">
            <v>36865</v>
          </cell>
          <cell r="F714">
            <v>9065</v>
          </cell>
          <cell r="G714">
            <v>1</v>
          </cell>
          <cell r="H714">
            <v>0</v>
          </cell>
          <cell r="I714">
            <v>12.5</v>
          </cell>
          <cell r="J714">
            <v>-1</v>
          </cell>
          <cell r="K714">
            <v>0</v>
          </cell>
        </row>
        <row r="715">
          <cell r="A715" t="str">
            <v>12300000</v>
          </cell>
          <cell r="B715" t="str">
            <v>12340000</v>
          </cell>
          <cell r="C715" t="str">
            <v>340000000480</v>
          </cell>
          <cell r="D715" t="str">
            <v>HEAT VENTILATOR  ДИО 250\ТЕПЛОВОЙ</v>
          </cell>
          <cell r="E715">
            <v>36865</v>
          </cell>
          <cell r="F715">
            <v>9065</v>
          </cell>
          <cell r="G715">
            <v>1</v>
          </cell>
          <cell r="H715">
            <v>0</v>
          </cell>
          <cell r="I715">
            <v>12.5</v>
          </cell>
          <cell r="J715">
            <v>-1</v>
          </cell>
          <cell r="K715">
            <v>0</v>
          </cell>
        </row>
        <row r="716">
          <cell r="A716" t="str">
            <v>12300000</v>
          </cell>
          <cell r="B716" t="str">
            <v>12340000</v>
          </cell>
          <cell r="C716" t="str">
            <v>340000000481</v>
          </cell>
          <cell r="D716" t="str">
            <v>HEAT VENTILATOR  ДИО 250\ТЕПЛОВОЙ</v>
          </cell>
          <cell r="E716">
            <v>36865</v>
          </cell>
          <cell r="F716">
            <v>9065</v>
          </cell>
          <cell r="G716">
            <v>1</v>
          </cell>
          <cell r="H716">
            <v>0</v>
          </cell>
          <cell r="I716">
            <v>12.5</v>
          </cell>
          <cell r="J716">
            <v>-1</v>
          </cell>
          <cell r="K716">
            <v>0</v>
          </cell>
        </row>
        <row r="717">
          <cell r="A717" t="str">
            <v>12300000</v>
          </cell>
          <cell r="B717" t="str">
            <v>12340000</v>
          </cell>
          <cell r="C717" t="str">
            <v>340000000482</v>
          </cell>
          <cell r="D717" t="str">
            <v>HEAT VENTILATOR  ДИО 250\ТЕПЛОВОЙ</v>
          </cell>
          <cell r="E717">
            <v>36865</v>
          </cell>
          <cell r="F717">
            <v>9065</v>
          </cell>
          <cell r="G717">
            <v>1</v>
          </cell>
          <cell r="H717">
            <v>0</v>
          </cell>
          <cell r="I717">
            <v>12.5</v>
          </cell>
          <cell r="J717">
            <v>-1</v>
          </cell>
          <cell r="K717">
            <v>0</v>
          </cell>
        </row>
        <row r="718">
          <cell r="A718" t="str">
            <v>12300000</v>
          </cell>
          <cell r="B718" t="str">
            <v>12340000</v>
          </cell>
          <cell r="C718" t="str">
            <v>340000000483</v>
          </cell>
          <cell r="D718" t="str">
            <v>HEAT VENTILATOR  ДИО 250\ТЕПЛОВОЙ</v>
          </cell>
          <cell r="E718">
            <v>36865</v>
          </cell>
          <cell r="F718">
            <v>9065</v>
          </cell>
          <cell r="G718">
            <v>1</v>
          </cell>
          <cell r="H718">
            <v>0</v>
          </cell>
          <cell r="I718">
            <v>12.5</v>
          </cell>
          <cell r="J718">
            <v>-1</v>
          </cell>
          <cell r="K718">
            <v>0</v>
          </cell>
        </row>
        <row r="719">
          <cell r="A719" t="str">
            <v>12300000</v>
          </cell>
          <cell r="B719" t="str">
            <v>12340000</v>
          </cell>
          <cell r="C719" t="str">
            <v>340000000484</v>
          </cell>
          <cell r="D719" t="str">
            <v>HEAT VENTILATOR  ДИО 250\ТЕПЛОВОЙ</v>
          </cell>
          <cell r="E719">
            <v>36865</v>
          </cell>
          <cell r="F719">
            <v>9065</v>
          </cell>
          <cell r="G719">
            <v>1</v>
          </cell>
          <cell r="H719">
            <v>0</v>
          </cell>
          <cell r="I719">
            <v>12.5</v>
          </cell>
          <cell r="J719">
            <v>-1</v>
          </cell>
          <cell r="K719">
            <v>0</v>
          </cell>
        </row>
        <row r="720">
          <cell r="A720" t="str">
            <v>12300000</v>
          </cell>
          <cell r="B720" t="str">
            <v>12340000</v>
          </cell>
          <cell r="C720" t="str">
            <v>340000000485</v>
          </cell>
          <cell r="D720" t="str">
            <v>HEAT VENTILATOR  ДИО 250\ТЕПЛОВОЙ</v>
          </cell>
          <cell r="E720">
            <v>36865</v>
          </cell>
          <cell r="F720">
            <v>9065</v>
          </cell>
          <cell r="G720">
            <v>1</v>
          </cell>
          <cell r="H720">
            <v>0</v>
          </cell>
          <cell r="I720">
            <v>12.5</v>
          </cell>
          <cell r="J720">
            <v>-1</v>
          </cell>
          <cell r="K720">
            <v>0</v>
          </cell>
        </row>
        <row r="721">
          <cell r="A721" t="str">
            <v>12300000</v>
          </cell>
          <cell r="B721" t="str">
            <v>12340000</v>
          </cell>
          <cell r="C721" t="str">
            <v>340000000486</v>
          </cell>
          <cell r="D721" t="str">
            <v>HEAT VENTILATOR  ДИО 250\ТЕПЛОВОЙ</v>
          </cell>
          <cell r="E721">
            <v>36865</v>
          </cell>
          <cell r="F721">
            <v>9065</v>
          </cell>
          <cell r="G721">
            <v>1</v>
          </cell>
          <cell r="H721">
            <v>0</v>
          </cell>
          <cell r="I721">
            <v>12.5</v>
          </cell>
          <cell r="J721">
            <v>-1</v>
          </cell>
          <cell r="K721">
            <v>0</v>
          </cell>
        </row>
        <row r="722">
          <cell r="A722" t="str">
            <v>12300000</v>
          </cell>
          <cell r="B722" t="str">
            <v>12340000</v>
          </cell>
          <cell r="C722" t="str">
            <v>340000000487</v>
          </cell>
          <cell r="D722" t="str">
            <v>HEAT VENTILATOR  ДИО 250\ТЕПЛОВОЙ</v>
          </cell>
          <cell r="E722">
            <v>36865</v>
          </cell>
          <cell r="F722">
            <v>9065</v>
          </cell>
          <cell r="G722">
            <v>1</v>
          </cell>
          <cell r="H722">
            <v>0</v>
          </cell>
          <cell r="I722">
            <v>12.5</v>
          </cell>
          <cell r="J722">
            <v>-1</v>
          </cell>
          <cell r="K722">
            <v>0</v>
          </cell>
        </row>
        <row r="723">
          <cell r="A723" t="str">
            <v>12300000</v>
          </cell>
          <cell r="B723" t="str">
            <v>12340000</v>
          </cell>
          <cell r="C723" t="str">
            <v>340000000488</v>
          </cell>
          <cell r="D723" t="str">
            <v>HEAT VENTILATOR  ДИО 250\ТЕПЛОВОЙ</v>
          </cell>
          <cell r="E723">
            <v>36865</v>
          </cell>
          <cell r="F723">
            <v>9065</v>
          </cell>
          <cell r="G723">
            <v>1</v>
          </cell>
          <cell r="H723">
            <v>0</v>
          </cell>
          <cell r="I723">
            <v>12.5</v>
          </cell>
          <cell r="J723">
            <v>-1</v>
          </cell>
          <cell r="K723">
            <v>0</v>
          </cell>
        </row>
        <row r="724">
          <cell r="A724" t="str">
            <v>12300000</v>
          </cell>
          <cell r="B724" t="str">
            <v>12340000</v>
          </cell>
          <cell r="C724" t="str">
            <v>340000000489</v>
          </cell>
          <cell r="D724" t="str">
            <v>HEAT VENTILATOR  ДИО 250\ТЕПЛОВОЙ</v>
          </cell>
          <cell r="E724">
            <v>36865</v>
          </cell>
          <cell r="F724">
            <v>9065</v>
          </cell>
          <cell r="G724">
            <v>1</v>
          </cell>
          <cell r="H724">
            <v>0</v>
          </cell>
          <cell r="I724">
            <v>12.5</v>
          </cell>
          <cell r="J724">
            <v>-1</v>
          </cell>
          <cell r="K724">
            <v>0</v>
          </cell>
        </row>
        <row r="725">
          <cell r="A725" t="str">
            <v>12300000</v>
          </cell>
          <cell r="B725" t="str">
            <v>12340000</v>
          </cell>
          <cell r="C725" t="str">
            <v>340000000490</v>
          </cell>
          <cell r="D725" t="str">
            <v>HEAT VENTILATOR  ДИО 250\ТЕПЛОВОЙ</v>
          </cell>
          <cell r="E725">
            <v>36882</v>
          </cell>
          <cell r="F725">
            <v>9065</v>
          </cell>
          <cell r="G725">
            <v>1</v>
          </cell>
          <cell r="H725">
            <v>0</v>
          </cell>
          <cell r="I725">
            <v>12.5</v>
          </cell>
          <cell r="J725">
            <v>-1</v>
          </cell>
          <cell r="K725">
            <v>0</v>
          </cell>
        </row>
        <row r="726">
          <cell r="A726" t="str">
            <v>12300000</v>
          </cell>
          <cell r="B726" t="str">
            <v>12340000</v>
          </cell>
          <cell r="C726" t="str">
            <v>340000000491</v>
          </cell>
          <cell r="D726" t="str">
            <v>HEAT VENTILATOR  ДИО 250\ТЕПЛОВОЙ</v>
          </cell>
          <cell r="E726">
            <v>36882</v>
          </cell>
          <cell r="F726">
            <v>9065</v>
          </cell>
          <cell r="G726">
            <v>1</v>
          </cell>
          <cell r="H726">
            <v>0</v>
          </cell>
          <cell r="I726">
            <v>12.5</v>
          </cell>
          <cell r="J726">
            <v>-1</v>
          </cell>
          <cell r="K726">
            <v>0</v>
          </cell>
        </row>
        <row r="727">
          <cell r="A727" t="str">
            <v>12300000</v>
          </cell>
          <cell r="B727" t="str">
            <v>12340000</v>
          </cell>
          <cell r="C727" t="str">
            <v>340000000492</v>
          </cell>
          <cell r="D727" t="str">
            <v>HEAT VENTILATOR  ДИО 250\ТЕПЛОВОЙ</v>
          </cell>
          <cell r="E727">
            <v>36882</v>
          </cell>
          <cell r="F727">
            <v>9065</v>
          </cell>
          <cell r="G727">
            <v>1</v>
          </cell>
          <cell r="H727">
            <v>0</v>
          </cell>
          <cell r="I727">
            <v>12.5</v>
          </cell>
          <cell r="J727">
            <v>-1</v>
          </cell>
          <cell r="K727">
            <v>0</v>
          </cell>
        </row>
        <row r="728">
          <cell r="A728" t="str">
            <v>12300000</v>
          </cell>
          <cell r="B728" t="str">
            <v>12340000</v>
          </cell>
          <cell r="C728" t="str">
            <v>340000000493</v>
          </cell>
          <cell r="D728" t="str">
            <v>HEAT VENTILATOR  ДИО 250\ТЕПЛОВОЙ</v>
          </cell>
          <cell r="E728">
            <v>36882</v>
          </cell>
          <cell r="F728">
            <v>9065</v>
          </cell>
          <cell r="G728">
            <v>1</v>
          </cell>
          <cell r="H728">
            <v>0</v>
          </cell>
          <cell r="I728">
            <v>12.5</v>
          </cell>
          <cell r="J728">
            <v>-1</v>
          </cell>
          <cell r="K728">
            <v>0</v>
          </cell>
        </row>
        <row r="729">
          <cell r="A729" t="str">
            <v>12300000</v>
          </cell>
          <cell r="B729" t="str">
            <v>12340000</v>
          </cell>
          <cell r="C729" t="str">
            <v>340000000494</v>
          </cell>
          <cell r="D729" t="str">
            <v>HEAT VENTILATOR  ДИО 250\ТЕПЛОВОЙ</v>
          </cell>
          <cell r="E729">
            <v>36882</v>
          </cell>
          <cell r="F729">
            <v>9065</v>
          </cell>
          <cell r="G729">
            <v>1</v>
          </cell>
          <cell r="H729">
            <v>0</v>
          </cell>
          <cell r="I729">
            <v>12.5</v>
          </cell>
          <cell r="J729">
            <v>-1</v>
          </cell>
          <cell r="K729">
            <v>0</v>
          </cell>
        </row>
        <row r="730">
          <cell r="A730" t="str">
            <v>12300000</v>
          </cell>
          <cell r="B730" t="str">
            <v>12340000</v>
          </cell>
          <cell r="C730" t="str">
            <v>340000000495</v>
          </cell>
          <cell r="D730" t="str">
            <v>HEAT VENTILATOR  ДИО 250\ТЕПЛОВОЙ</v>
          </cell>
          <cell r="E730">
            <v>36882</v>
          </cell>
          <cell r="F730">
            <v>9065</v>
          </cell>
          <cell r="G730">
            <v>1</v>
          </cell>
          <cell r="H730">
            <v>0</v>
          </cell>
          <cell r="I730">
            <v>12.5</v>
          </cell>
          <cell r="J730">
            <v>-1</v>
          </cell>
          <cell r="K730">
            <v>0</v>
          </cell>
        </row>
        <row r="731">
          <cell r="A731" t="str">
            <v>12300000</v>
          </cell>
          <cell r="B731" t="str">
            <v>12340000</v>
          </cell>
          <cell r="C731" t="str">
            <v>340000000496</v>
          </cell>
          <cell r="D731" t="str">
            <v>HEAT VENTILATOR  ДИО 250\ТЕПЛОВОЙ</v>
          </cell>
          <cell r="E731">
            <v>36882</v>
          </cell>
          <cell r="F731">
            <v>9065</v>
          </cell>
          <cell r="G731">
            <v>1</v>
          </cell>
          <cell r="H731">
            <v>0</v>
          </cell>
          <cell r="I731">
            <v>12.5</v>
          </cell>
          <cell r="J731">
            <v>-1</v>
          </cell>
          <cell r="K731">
            <v>0</v>
          </cell>
        </row>
        <row r="732">
          <cell r="A732" t="str">
            <v>12300000</v>
          </cell>
          <cell r="B732" t="str">
            <v>12340000</v>
          </cell>
          <cell r="C732" t="str">
            <v>340000000497</v>
          </cell>
          <cell r="D732" t="str">
            <v>HEAT VENTILATOR  ДИО 250\ТЕПЛОВОЙ</v>
          </cell>
          <cell r="E732">
            <v>36882</v>
          </cell>
          <cell r="F732">
            <v>9065</v>
          </cell>
          <cell r="G732">
            <v>1</v>
          </cell>
          <cell r="H732">
            <v>0</v>
          </cell>
          <cell r="I732">
            <v>12.5</v>
          </cell>
          <cell r="J732">
            <v>-1</v>
          </cell>
          <cell r="K732">
            <v>0</v>
          </cell>
        </row>
        <row r="733">
          <cell r="A733" t="str">
            <v>12300000</v>
          </cell>
          <cell r="B733" t="str">
            <v>12340000</v>
          </cell>
          <cell r="C733" t="str">
            <v>340000000498</v>
          </cell>
          <cell r="D733" t="str">
            <v>ПР (ЩИТ ВРУ)</v>
          </cell>
          <cell r="E733">
            <v>38390</v>
          </cell>
          <cell r="F733">
            <v>0</v>
          </cell>
          <cell r="G733">
            <v>0</v>
          </cell>
          <cell r="H733">
            <v>0</v>
          </cell>
          <cell r="I733">
            <v>12.5</v>
          </cell>
          <cell r="J733">
            <v>0</v>
          </cell>
          <cell r="K733">
            <v>0</v>
          </cell>
        </row>
        <row r="734">
          <cell r="A734" t="str">
            <v>12300000</v>
          </cell>
          <cell r="B734" t="str">
            <v>12340000</v>
          </cell>
          <cell r="C734" t="str">
            <v>340000000499</v>
          </cell>
          <cell r="D734" t="str">
            <v>ЩИТ РСПРЕДЕЛИТЕЛЬНЫЙ</v>
          </cell>
          <cell r="E734">
            <v>38366</v>
          </cell>
          <cell r="F734">
            <v>0</v>
          </cell>
          <cell r="G734">
            <v>0</v>
          </cell>
          <cell r="H734">
            <v>0</v>
          </cell>
          <cell r="I734">
            <v>12.5</v>
          </cell>
          <cell r="J734">
            <v>0</v>
          </cell>
          <cell r="K734">
            <v>0</v>
          </cell>
        </row>
        <row r="735">
          <cell r="A735" t="str">
            <v>12300000</v>
          </cell>
          <cell r="B735" t="str">
            <v>12340000</v>
          </cell>
          <cell r="C735" t="str">
            <v>340000000500</v>
          </cell>
          <cell r="D735" t="str">
            <v>ЩИТ ВРУ</v>
          </cell>
          <cell r="E735">
            <v>38390</v>
          </cell>
          <cell r="F735">
            <v>107602.61</v>
          </cell>
          <cell r="G735">
            <v>0</v>
          </cell>
          <cell r="H735">
            <v>107602.61</v>
          </cell>
          <cell r="I735">
            <v>12.5</v>
          </cell>
          <cell r="J735">
            <v>-1120.8599999999999</v>
          </cell>
          <cell r="K735">
            <v>106481.75</v>
          </cell>
        </row>
        <row r="736">
          <cell r="A736" t="str">
            <v>12300000</v>
          </cell>
          <cell r="B736" t="str">
            <v>12340000</v>
          </cell>
          <cell r="C736" t="str">
            <v>340000000501</v>
          </cell>
          <cell r="D736" t="str">
            <v>ЩИТ РСПРЕДЕЛИТЕЛЬНЫЙ</v>
          </cell>
          <cell r="E736">
            <v>38366</v>
          </cell>
          <cell r="F736">
            <v>39391.300000000003</v>
          </cell>
          <cell r="G736">
            <v>0</v>
          </cell>
          <cell r="H736">
            <v>39391.300000000003</v>
          </cell>
          <cell r="I736">
            <v>14.29</v>
          </cell>
          <cell r="J736">
            <v>-820.65</v>
          </cell>
          <cell r="K736">
            <v>38570.65</v>
          </cell>
        </row>
        <row r="737">
          <cell r="A737" t="str">
            <v>12300000</v>
          </cell>
          <cell r="B737" t="str">
            <v>12350000</v>
          </cell>
          <cell r="C737" t="str">
            <v>350000000000</v>
          </cell>
          <cell r="D737" t="str">
            <v>mini АТС   НА ПАНФИЛОВА</v>
          </cell>
          <cell r="E737">
            <v>36195</v>
          </cell>
          <cell r="F737">
            <v>58693.75</v>
          </cell>
          <cell r="G737">
            <v>9282.0499999999993</v>
          </cell>
          <cell r="H737">
            <v>0</v>
          </cell>
          <cell r="I737">
            <v>25</v>
          </cell>
          <cell r="J737">
            <v>0</v>
          </cell>
          <cell r="K737">
            <v>9282.0499999999993</v>
          </cell>
        </row>
        <row r="738">
          <cell r="A738" t="str">
            <v>12300000</v>
          </cell>
          <cell r="B738" t="str">
            <v>12350000</v>
          </cell>
          <cell r="C738" t="str">
            <v>350000000207</v>
          </cell>
          <cell r="D738" t="str">
            <v>PANASONIC KX-TS17MX-W</v>
          </cell>
          <cell r="E738">
            <v>37084</v>
          </cell>
          <cell r="F738">
            <v>8620.65</v>
          </cell>
          <cell r="G738">
            <v>1258.03</v>
          </cell>
          <cell r="H738">
            <v>0</v>
          </cell>
          <cell r="I738">
            <v>25</v>
          </cell>
          <cell r="J738">
            <v>-538.79</v>
          </cell>
          <cell r="K738">
            <v>719.24</v>
          </cell>
        </row>
        <row r="739">
          <cell r="A739" t="str">
            <v>12300000</v>
          </cell>
          <cell r="B739" t="str">
            <v>12350000</v>
          </cell>
          <cell r="C739" t="str">
            <v>350000000208</v>
          </cell>
          <cell r="D739" t="str">
            <v>PANASONIC KX-TS17MX-W</v>
          </cell>
          <cell r="E739">
            <v>37084</v>
          </cell>
          <cell r="F739">
            <v>8620.67</v>
          </cell>
          <cell r="G739">
            <v>1258.04</v>
          </cell>
          <cell r="H739">
            <v>0</v>
          </cell>
          <cell r="I739">
            <v>25</v>
          </cell>
          <cell r="J739">
            <v>-538.79</v>
          </cell>
          <cell r="K739">
            <v>719.25</v>
          </cell>
        </row>
        <row r="740">
          <cell r="A740" t="str">
            <v>12300000</v>
          </cell>
          <cell r="B740" t="str">
            <v>12350000</v>
          </cell>
          <cell r="C740" t="str">
            <v>350000000209</v>
          </cell>
          <cell r="D740" t="str">
            <v>PANASONIC KX-TS17MX-W</v>
          </cell>
          <cell r="E740">
            <v>37084</v>
          </cell>
          <cell r="F740">
            <v>8620.67</v>
          </cell>
          <cell r="G740">
            <v>1258.04</v>
          </cell>
          <cell r="H740">
            <v>0</v>
          </cell>
          <cell r="I740">
            <v>25</v>
          </cell>
          <cell r="J740">
            <v>-538.79</v>
          </cell>
          <cell r="K740">
            <v>719.25</v>
          </cell>
        </row>
        <row r="741">
          <cell r="A741" t="str">
            <v>12300000</v>
          </cell>
          <cell r="B741" t="str">
            <v>12350000</v>
          </cell>
          <cell r="C741" t="str">
            <v>350000000210</v>
          </cell>
          <cell r="D741" t="str">
            <v>PANASONIC KX-TS17MX-W</v>
          </cell>
          <cell r="E741">
            <v>37084</v>
          </cell>
          <cell r="F741">
            <v>8620.67</v>
          </cell>
          <cell r="G741">
            <v>1258.04</v>
          </cell>
          <cell r="H741">
            <v>0</v>
          </cell>
          <cell r="I741">
            <v>25</v>
          </cell>
          <cell r="J741">
            <v>-538.79</v>
          </cell>
          <cell r="K741">
            <v>719.25</v>
          </cell>
        </row>
        <row r="742">
          <cell r="A742" t="str">
            <v>12300000</v>
          </cell>
          <cell r="B742" t="str">
            <v>12350000</v>
          </cell>
          <cell r="C742" t="str">
            <v>350000000211</v>
          </cell>
          <cell r="D742" t="str">
            <v>ALCATEL 4020</v>
          </cell>
          <cell r="E742">
            <v>37088</v>
          </cell>
          <cell r="F742">
            <v>28606.5</v>
          </cell>
          <cell r="G742">
            <v>4172.67</v>
          </cell>
          <cell r="H742">
            <v>0</v>
          </cell>
          <cell r="I742">
            <v>25</v>
          </cell>
          <cell r="J742">
            <v>-1787.91</v>
          </cell>
          <cell r="K742">
            <v>2384.7600000000002</v>
          </cell>
        </row>
        <row r="743">
          <cell r="A743" t="str">
            <v>12300000</v>
          </cell>
          <cell r="B743" t="str">
            <v>12350000</v>
          </cell>
          <cell r="C743" t="str">
            <v>350000000215</v>
          </cell>
          <cell r="D743" t="str">
            <v>ЛИНИЯ СВЯЗИ АТС-36</v>
          </cell>
          <cell r="E743">
            <v>37103</v>
          </cell>
          <cell r="F743">
            <v>64000</v>
          </cell>
          <cell r="G743">
            <v>9334.19</v>
          </cell>
          <cell r="H743">
            <v>0</v>
          </cell>
          <cell r="I743">
            <v>25</v>
          </cell>
          <cell r="J743">
            <v>-4000</v>
          </cell>
          <cell r="K743">
            <v>5334.19</v>
          </cell>
        </row>
        <row r="744">
          <cell r="A744" t="str">
            <v>12300000</v>
          </cell>
          <cell r="B744" t="str">
            <v>12350000</v>
          </cell>
          <cell r="C744" t="str">
            <v>350000000236</v>
          </cell>
          <cell r="D744" t="str">
            <v>ТЕЛ/АППАРАТ PANASONIC TS-17</v>
          </cell>
          <cell r="E744">
            <v>37168</v>
          </cell>
          <cell r="F744">
            <v>8620.5</v>
          </cell>
          <cell r="G744">
            <v>1796.73</v>
          </cell>
          <cell r="H744">
            <v>0</v>
          </cell>
          <cell r="I744">
            <v>25</v>
          </cell>
          <cell r="J744">
            <v>-538.78</v>
          </cell>
          <cell r="K744">
            <v>1257.95</v>
          </cell>
        </row>
        <row r="745">
          <cell r="A745" t="str">
            <v>12300000</v>
          </cell>
          <cell r="B745" t="str">
            <v>12350000</v>
          </cell>
          <cell r="C745" t="str">
            <v>350000000237</v>
          </cell>
          <cell r="D745" t="str">
            <v>ТЕЛ/АППАРАТ PANASONIC TS-17</v>
          </cell>
          <cell r="E745">
            <v>37168</v>
          </cell>
          <cell r="F745">
            <v>8620.5</v>
          </cell>
          <cell r="G745">
            <v>1796.73</v>
          </cell>
          <cell r="H745">
            <v>0</v>
          </cell>
          <cell r="I745">
            <v>25</v>
          </cell>
          <cell r="J745">
            <v>-538.78</v>
          </cell>
          <cell r="K745">
            <v>1257.95</v>
          </cell>
        </row>
        <row r="746">
          <cell r="A746" t="str">
            <v>12300000</v>
          </cell>
          <cell r="B746" t="str">
            <v>12350000</v>
          </cell>
          <cell r="C746" t="str">
            <v>350000000238</v>
          </cell>
          <cell r="D746" t="str">
            <v>ОФИСНАЯ МИНИ-АТС АЛАТАУ</v>
          </cell>
          <cell r="E746">
            <v>37237</v>
          </cell>
          <cell r="F746">
            <v>30893750.100000001</v>
          </cell>
          <cell r="G746">
            <v>10744701.84</v>
          </cell>
          <cell r="H746">
            <v>59645.22</v>
          </cell>
          <cell r="I746">
            <v>25</v>
          </cell>
          <cell r="J746">
            <v>-1929616.78</v>
          </cell>
          <cell r="K746">
            <v>8874730.2799999993</v>
          </cell>
        </row>
        <row r="747">
          <cell r="A747" t="str">
            <v>12300000</v>
          </cell>
          <cell r="B747" t="str">
            <v>12350000</v>
          </cell>
          <cell r="C747" t="str">
            <v>350000000325</v>
          </cell>
          <cell r="D747" t="str">
            <v>ТЕЛ/АППАРАТ PANASONIK TS-5</v>
          </cell>
          <cell r="E747">
            <v>37288</v>
          </cell>
          <cell r="F747">
            <v>5172</v>
          </cell>
          <cell r="G747">
            <v>1509.21</v>
          </cell>
          <cell r="H747">
            <v>0</v>
          </cell>
          <cell r="I747">
            <v>25</v>
          </cell>
          <cell r="J747">
            <v>-323.25</v>
          </cell>
          <cell r="K747">
            <v>1185.96</v>
          </cell>
        </row>
        <row r="748">
          <cell r="A748" t="str">
            <v>12300000</v>
          </cell>
          <cell r="B748" t="str">
            <v>12350000</v>
          </cell>
          <cell r="C748" t="str">
            <v>350000000340</v>
          </cell>
          <cell r="D748" t="str">
            <v>MINI АТС - САМАЛ</v>
          </cell>
          <cell r="E748">
            <v>37411</v>
          </cell>
          <cell r="F748">
            <v>5183253.84</v>
          </cell>
          <cell r="G748">
            <v>2029288.79</v>
          </cell>
          <cell r="H748">
            <v>54803.48</v>
          </cell>
          <cell r="I748">
            <v>25</v>
          </cell>
          <cell r="J748">
            <v>-322811.63</v>
          </cell>
          <cell r="K748">
            <v>1761280.64</v>
          </cell>
        </row>
        <row r="749">
          <cell r="A749" t="str">
            <v>12300000</v>
          </cell>
          <cell r="B749" t="str">
            <v>12350000</v>
          </cell>
          <cell r="C749" t="str">
            <v>350000000342</v>
          </cell>
          <cell r="D749" t="str">
            <v>PANASONIC KX-TS2360</v>
          </cell>
          <cell r="E749">
            <v>37415</v>
          </cell>
          <cell r="F749">
            <v>4181.03</v>
          </cell>
          <cell r="G749">
            <v>1568.51</v>
          </cell>
          <cell r="H749">
            <v>0</v>
          </cell>
          <cell r="I749">
            <v>25</v>
          </cell>
          <cell r="J749">
            <v>-261.32</v>
          </cell>
          <cell r="K749">
            <v>1307.19</v>
          </cell>
        </row>
        <row r="750">
          <cell r="A750" t="str">
            <v>12300000</v>
          </cell>
          <cell r="B750" t="str">
            <v>12350000</v>
          </cell>
          <cell r="C750" t="str">
            <v>350000000343</v>
          </cell>
          <cell r="D750" t="str">
            <v>PANASONIC KX-TS2360</v>
          </cell>
          <cell r="E750">
            <v>37415</v>
          </cell>
          <cell r="F750">
            <v>4181.03</v>
          </cell>
          <cell r="G750">
            <v>1568.51</v>
          </cell>
          <cell r="H750">
            <v>0</v>
          </cell>
          <cell r="I750">
            <v>25</v>
          </cell>
          <cell r="J750">
            <v>-261.32</v>
          </cell>
          <cell r="K750">
            <v>1307.19</v>
          </cell>
        </row>
        <row r="751">
          <cell r="A751" t="str">
            <v>12300000</v>
          </cell>
          <cell r="B751" t="str">
            <v>12350000</v>
          </cell>
          <cell r="C751" t="str">
            <v>350000000344</v>
          </cell>
          <cell r="D751" t="str">
            <v>PANASONIC KX-TS2360</v>
          </cell>
          <cell r="E751">
            <v>37415</v>
          </cell>
          <cell r="F751">
            <v>4181.03</v>
          </cell>
          <cell r="G751">
            <v>1568.51</v>
          </cell>
          <cell r="H751">
            <v>0</v>
          </cell>
          <cell r="I751">
            <v>25</v>
          </cell>
          <cell r="J751">
            <v>-261.32</v>
          </cell>
          <cell r="K751">
            <v>1307.19</v>
          </cell>
        </row>
        <row r="752">
          <cell r="A752" t="str">
            <v>12300000</v>
          </cell>
          <cell r="B752" t="str">
            <v>12350000</v>
          </cell>
          <cell r="C752" t="str">
            <v>350000000397</v>
          </cell>
          <cell r="D752" t="str">
            <v>PANASONIC KX-TS3</v>
          </cell>
          <cell r="E752">
            <v>37466</v>
          </cell>
          <cell r="F752">
            <v>3600</v>
          </cell>
          <cell r="G752">
            <v>1425.6</v>
          </cell>
          <cell r="H752">
            <v>0</v>
          </cell>
          <cell r="I752">
            <v>25</v>
          </cell>
          <cell r="J752">
            <v>-225</v>
          </cell>
          <cell r="K752">
            <v>1200.5999999999999</v>
          </cell>
        </row>
        <row r="753">
          <cell r="A753" t="str">
            <v>12300000</v>
          </cell>
          <cell r="B753" t="str">
            <v>12350000</v>
          </cell>
          <cell r="C753" t="str">
            <v>350000000398</v>
          </cell>
          <cell r="D753" t="str">
            <v>PANASONIC KX-TS3</v>
          </cell>
          <cell r="E753">
            <v>37466</v>
          </cell>
          <cell r="F753">
            <v>3600</v>
          </cell>
          <cell r="G753">
            <v>1425.6</v>
          </cell>
          <cell r="H753">
            <v>0</v>
          </cell>
          <cell r="I753">
            <v>25</v>
          </cell>
          <cell r="J753">
            <v>-225</v>
          </cell>
          <cell r="K753">
            <v>1200.5999999999999</v>
          </cell>
        </row>
        <row r="754">
          <cell r="A754" t="str">
            <v>12300000</v>
          </cell>
          <cell r="B754" t="str">
            <v>12350000</v>
          </cell>
          <cell r="C754" t="str">
            <v>350000000399</v>
          </cell>
          <cell r="D754" t="str">
            <v>PANASONIC KX-TS3</v>
          </cell>
          <cell r="E754">
            <v>37466</v>
          </cell>
          <cell r="F754">
            <v>3600</v>
          </cell>
          <cell r="G754">
            <v>1425.6</v>
          </cell>
          <cell r="H754">
            <v>0</v>
          </cell>
          <cell r="I754">
            <v>25</v>
          </cell>
          <cell r="J754">
            <v>-225</v>
          </cell>
          <cell r="K754">
            <v>1200.5999999999999</v>
          </cell>
        </row>
        <row r="755">
          <cell r="A755" t="str">
            <v>12300000</v>
          </cell>
          <cell r="B755" t="str">
            <v>12350000</v>
          </cell>
          <cell r="C755" t="str">
            <v>350000000469</v>
          </cell>
          <cell r="D755" t="str">
            <v>ЦИФРОЙ ТЕЛ. АППАРАТ 6416В</v>
          </cell>
          <cell r="E755">
            <v>37587</v>
          </cell>
          <cell r="F755">
            <v>47527.48</v>
          </cell>
          <cell r="G755">
            <v>22774.1</v>
          </cell>
          <cell r="H755">
            <v>0</v>
          </cell>
          <cell r="I755">
            <v>25</v>
          </cell>
          <cell r="J755">
            <v>-2970.47</v>
          </cell>
          <cell r="K755">
            <v>19803.63</v>
          </cell>
        </row>
        <row r="756">
          <cell r="A756" t="str">
            <v>12300000</v>
          </cell>
          <cell r="B756" t="str">
            <v>12350000</v>
          </cell>
          <cell r="C756" t="str">
            <v>350000000470</v>
          </cell>
          <cell r="D756" t="str">
            <v>ЦИФРОЙ ТЕЛ. АППАРАТ 6416В</v>
          </cell>
          <cell r="E756">
            <v>37587</v>
          </cell>
          <cell r="F756">
            <v>47527.48</v>
          </cell>
          <cell r="G756">
            <v>22774.1</v>
          </cell>
          <cell r="H756">
            <v>0</v>
          </cell>
          <cell r="I756">
            <v>25</v>
          </cell>
          <cell r="J756">
            <v>-2970.47</v>
          </cell>
          <cell r="K756">
            <v>19803.63</v>
          </cell>
        </row>
        <row r="757">
          <cell r="A757" t="str">
            <v>12300000</v>
          </cell>
          <cell r="B757" t="str">
            <v>12350000</v>
          </cell>
          <cell r="C757" t="str">
            <v>350000000471</v>
          </cell>
          <cell r="D757" t="str">
            <v>ЦИФРОЙ ТЕЛ. АППАРАТ 6416В</v>
          </cell>
          <cell r="E757">
            <v>37587</v>
          </cell>
          <cell r="F757">
            <v>47527.48</v>
          </cell>
          <cell r="G757">
            <v>22774.1</v>
          </cell>
          <cell r="H757">
            <v>0</v>
          </cell>
          <cell r="I757">
            <v>25</v>
          </cell>
          <cell r="J757">
            <v>-2970.47</v>
          </cell>
          <cell r="K757">
            <v>19803.63</v>
          </cell>
        </row>
        <row r="758">
          <cell r="A758" t="str">
            <v>12300000</v>
          </cell>
          <cell r="B758" t="str">
            <v>12350000</v>
          </cell>
          <cell r="C758" t="str">
            <v>350000000472</v>
          </cell>
          <cell r="D758" t="str">
            <v>ЦИФРОЙ ТЕЛ. АППАРАТ 6416В</v>
          </cell>
          <cell r="E758">
            <v>37587</v>
          </cell>
          <cell r="F758">
            <v>47527.48</v>
          </cell>
          <cell r="G758">
            <v>22774.1</v>
          </cell>
          <cell r="H758">
            <v>0</v>
          </cell>
          <cell r="I758">
            <v>25</v>
          </cell>
          <cell r="J758">
            <v>-2970.47</v>
          </cell>
          <cell r="K758">
            <v>19803.63</v>
          </cell>
        </row>
        <row r="759">
          <cell r="A759" t="str">
            <v>12300000</v>
          </cell>
          <cell r="B759" t="str">
            <v>12350000</v>
          </cell>
          <cell r="C759" t="str">
            <v>350000000473</v>
          </cell>
          <cell r="D759" t="str">
            <v>ЦИФРОЙ ТЕЛ. АППАРАТ 6416В</v>
          </cell>
          <cell r="E759">
            <v>37587</v>
          </cell>
          <cell r="F759">
            <v>47527.48</v>
          </cell>
          <cell r="G759">
            <v>22774.1</v>
          </cell>
          <cell r="H759">
            <v>0</v>
          </cell>
          <cell r="I759">
            <v>25</v>
          </cell>
          <cell r="J759">
            <v>-2970.47</v>
          </cell>
          <cell r="K759">
            <v>19803.63</v>
          </cell>
        </row>
        <row r="760">
          <cell r="A760" t="str">
            <v>12300000</v>
          </cell>
          <cell r="B760" t="str">
            <v>12350000</v>
          </cell>
          <cell r="C760" t="str">
            <v>350000000474</v>
          </cell>
          <cell r="D760" t="str">
            <v>ЦИФРОЙ ТЕЛ. АППАРАТ 6416В</v>
          </cell>
          <cell r="E760">
            <v>37587</v>
          </cell>
          <cell r="F760">
            <v>47527.48</v>
          </cell>
          <cell r="G760">
            <v>22774.1</v>
          </cell>
          <cell r="H760">
            <v>0</v>
          </cell>
          <cell r="I760">
            <v>25</v>
          </cell>
          <cell r="J760">
            <v>-2970.47</v>
          </cell>
          <cell r="K760">
            <v>19803.63</v>
          </cell>
        </row>
        <row r="761">
          <cell r="A761" t="str">
            <v>12300000</v>
          </cell>
          <cell r="B761" t="str">
            <v>12350000</v>
          </cell>
          <cell r="C761" t="str">
            <v>350000000760</v>
          </cell>
          <cell r="D761" t="str">
            <v>PANASONIC KX-T 2371</v>
          </cell>
          <cell r="E761">
            <v>37833</v>
          </cell>
          <cell r="F761">
            <v>3362.07</v>
          </cell>
          <cell r="G761">
            <v>2171.69</v>
          </cell>
          <cell r="H761">
            <v>0</v>
          </cell>
          <cell r="I761">
            <v>25</v>
          </cell>
          <cell r="J761">
            <v>-210.13</v>
          </cell>
          <cell r="K761">
            <v>1961.56</v>
          </cell>
        </row>
        <row r="762">
          <cell r="A762" t="str">
            <v>12300000</v>
          </cell>
          <cell r="B762" t="str">
            <v>12350000</v>
          </cell>
          <cell r="C762" t="str">
            <v>350000000761</v>
          </cell>
          <cell r="D762" t="str">
            <v>PANASONIC KX-T 2371</v>
          </cell>
          <cell r="E762">
            <v>37833</v>
          </cell>
          <cell r="F762">
            <v>3362.07</v>
          </cell>
          <cell r="G762">
            <v>2171.69</v>
          </cell>
          <cell r="H762">
            <v>0</v>
          </cell>
          <cell r="I762">
            <v>25</v>
          </cell>
          <cell r="J762">
            <v>-210.13</v>
          </cell>
          <cell r="K762">
            <v>1961.56</v>
          </cell>
        </row>
        <row r="763">
          <cell r="A763" t="str">
            <v>12300000</v>
          </cell>
          <cell r="B763" t="str">
            <v>12350000</v>
          </cell>
          <cell r="C763" t="str">
            <v>350000000806</v>
          </cell>
          <cell r="D763" t="str">
            <v>DEF TELSET6402D INTL GRY 45ШТ</v>
          </cell>
          <cell r="E763">
            <v>37879</v>
          </cell>
          <cell r="F763">
            <v>1049896.55</v>
          </cell>
          <cell r="G763">
            <v>721804.19</v>
          </cell>
          <cell r="H763">
            <v>0</v>
          </cell>
          <cell r="I763">
            <v>25</v>
          </cell>
          <cell r="J763">
            <v>-65618.539999999994</v>
          </cell>
          <cell r="K763">
            <v>656185.65</v>
          </cell>
        </row>
        <row r="764">
          <cell r="A764" t="str">
            <v>12300000</v>
          </cell>
          <cell r="B764" t="str">
            <v>12350000</v>
          </cell>
          <cell r="C764" t="str">
            <v>350000000954</v>
          </cell>
          <cell r="D764" t="str">
            <v>POLYSPAN АППАРАТ КОНФЕРЕНЦ-СВЯ</v>
          </cell>
          <cell r="E764">
            <v>37904</v>
          </cell>
          <cell r="F764">
            <v>97009.91</v>
          </cell>
          <cell r="G764">
            <v>68715.64</v>
          </cell>
          <cell r="H764">
            <v>0</v>
          </cell>
          <cell r="I764">
            <v>25</v>
          </cell>
          <cell r="J764">
            <v>-6063.12</v>
          </cell>
          <cell r="K764">
            <v>62652.52</v>
          </cell>
        </row>
        <row r="765">
          <cell r="A765" t="str">
            <v>12300000</v>
          </cell>
          <cell r="B765" t="str">
            <v>12350000</v>
          </cell>
          <cell r="C765" t="str">
            <v>350000001099</v>
          </cell>
          <cell r="D765" t="str">
            <v>МИНИ АТС САМАЛ-ТАУЭР</v>
          </cell>
          <cell r="E765">
            <v>37981</v>
          </cell>
          <cell r="F765">
            <v>1772772.41</v>
          </cell>
          <cell r="G765">
            <v>1329579.56</v>
          </cell>
          <cell r="H765">
            <v>0</v>
          </cell>
          <cell r="I765">
            <v>25</v>
          </cell>
          <cell r="J765">
            <v>-110798.28</v>
          </cell>
          <cell r="K765">
            <v>1218781.28</v>
          </cell>
        </row>
        <row r="766">
          <cell r="A766" t="str">
            <v>12300000</v>
          </cell>
          <cell r="B766" t="str">
            <v>12350000</v>
          </cell>
          <cell r="C766" t="str">
            <v>350000001100</v>
          </cell>
          <cell r="D766" t="str">
            <v>DEF TELSET 6402D</v>
          </cell>
          <cell r="E766">
            <v>37981</v>
          </cell>
          <cell r="F766">
            <v>23381.9</v>
          </cell>
          <cell r="G766">
            <v>17536.669999999998</v>
          </cell>
          <cell r="H766">
            <v>0</v>
          </cell>
          <cell r="I766">
            <v>25</v>
          </cell>
          <cell r="J766">
            <v>-1461.37</v>
          </cell>
          <cell r="K766">
            <v>16075.3</v>
          </cell>
        </row>
        <row r="767">
          <cell r="A767" t="str">
            <v>12300000</v>
          </cell>
          <cell r="B767" t="str">
            <v>12350000</v>
          </cell>
          <cell r="C767" t="str">
            <v>350000001101</v>
          </cell>
          <cell r="D767" t="str">
            <v>DEF TELSET 6402D</v>
          </cell>
          <cell r="E767">
            <v>37981</v>
          </cell>
          <cell r="F767">
            <v>23381.9</v>
          </cell>
          <cell r="G767">
            <v>17536.669999999998</v>
          </cell>
          <cell r="H767">
            <v>0</v>
          </cell>
          <cell r="I767">
            <v>25</v>
          </cell>
          <cell r="J767">
            <v>-1461.37</v>
          </cell>
          <cell r="K767">
            <v>16075.3</v>
          </cell>
        </row>
        <row r="768">
          <cell r="A768" t="str">
            <v>12300000</v>
          </cell>
          <cell r="B768" t="str">
            <v>12350000</v>
          </cell>
          <cell r="C768" t="str">
            <v>350000001102</v>
          </cell>
          <cell r="D768" t="str">
            <v>DEF TELSET 6402D</v>
          </cell>
          <cell r="E768">
            <v>37981</v>
          </cell>
          <cell r="F768">
            <v>23381.9</v>
          </cell>
          <cell r="G768">
            <v>17536.669999999998</v>
          </cell>
          <cell r="H768">
            <v>0</v>
          </cell>
          <cell r="I768">
            <v>25</v>
          </cell>
          <cell r="J768">
            <v>-1461.37</v>
          </cell>
          <cell r="K768">
            <v>16075.3</v>
          </cell>
        </row>
        <row r="769">
          <cell r="A769" t="str">
            <v>12300000</v>
          </cell>
          <cell r="B769" t="str">
            <v>12350000</v>
          </cell>
          <cell r="C769" t="str">
            <v>350000001103</v>
          </cell>
          <cell r="D769" t="str">
            <v>DEF TELSET 6402D</v>
          </cell>
          <cell r="E769">
            <v>37981</v>
          </cell>
          <cell r="F769">
            <v>23381.9</v>
          </cell>
          <cell r="G769">
            <v>17536.669999999998</v>
          </cell>
          <cell r="H769">
            <v>0</v>
          </cell>
          <cell r="I769">
            <v>25</v>
          </cell>
          <cell r="J769">
            <v>-1461.37</v>
          </cell>
          <cell r="K769">
            <v>16075.3</v>
          </cell>
        </row>
        <row r="770">
          <cell r="A770" t="str">
            <v>12300000</v>
          </cell>
          <cell r="B770" t="str">
            <v>12350000</v>
          </cell>
          <cell r="C770" t="str">
            <v>350000001104</v>
          </cell>
          <cell r="D770" t="str">
            <v>DEF TELSET 6402D</v>
          </cell>
          <cell r="E770">
            <v>37981</v>
          </cell>
          <cell r="F770">
            <v>23381.9</v>
          </cell>
          <cell r="G770">
            <v>17536.669999999998</v>
          </cell>
          <cell r="H770">
            <v>0</v>
          </cell>
          <cell r="I770">
            <v>25</v>
          </cell>
          <cell r="J770">
            <v>-1461.37</v>
          </cell>
          <cell r="K770">
            <v>16075.3</v>
          </cell>
        </row>
        <row r="771">
          <cell r="A771" t="str">
            <v>12300000</v>
          </cell>
          <cell r="B771" t="str">
            <v>12350000</v>
          </cell>
          <cell r="C771" t="str">
            <v>350000001105</v>
          </cell>
          <cell r="D771" t="str">
            <v>DEF TELSET 6402D</v>
          </cell>
          <cell r="E771">
            <v>37981</v>
          </cell>
          <cell r="F771">
            <v>23381.88</v>
          </cell>
          <cell r="G771">
            <v>17536.66</v>
          </cell>
          <cell r="H771">
            <v>0</v>
          </cell>
          <cell r="I771">
            <v>25</v>
          </cell>
          <cell r="J771">
            <v>-1461.37</v>
          </cell>
          <cell r="K771">
            <v>16075.29</v>
          </cell>
        </row>
        <row r="772">
          <cell r="A772" t="str">
            <v>12300000</v>
          </cell>
          <cell r="B772" t="str">
            <v>12350000</v>
          </cell>
          <cell r="C772" t="str">
            <v>350000001194</v>
          </cell>
          <cell r="D772" t="str">
            <v>PANASONIC MULTILINE TELEPHONE</v>
          </cell>
          <cell r="E772">
            <v>38008</v>
          </cell>
          <cell r="F772">
            <v>6521.74</v>
          </cell>
          <cell r="G772">
            <v>5027.3999999999996</v>
          </cell>
          <cell r="H772">
            <v>0</v>
          </cell>
          <cell r="I772">
            <v>25</v>
          </cell>
          <cell r="J772">
            <v>-407.61</v>
          </cell>
          <cell r="K772">
            <v>4619.79</v>
          </cell>
        </row>
        <row r="773">
          <cell r="A773" t="str">
            <v>12300000</v>
          </cell>
          <cell r="B773" t="str">
            <v>12350000</v>
          </cell>
          <cell r="C773" t="str">
            <v>350000001195</v>
          </cell>
          <cell r="D773" t="str">
            <v>PANASONIC MULTILINE TELEPHONE</v>
          </cell>
          <cell r="E773">
            <v>38008</v>
          </cell>
          <cell r="F773">
            <v>6521.74</v>
          </cell>
          <cell r="G773">
            <v>5027.3999999999996</v>
          </cell>
          <cell r="H773">
            <v>0</v>
          </cell>
          <cell r="I773">
            <v>25</v>
          </cell>
          <cell r="J773">
            <v>-407.61</v>
          </cell>
          <cell r="K773">
            <v>4619.79</v>
          </cell>
        </row>
        <row r="774">
          <cell r="A774" t="str">
            <v>12300000</v>
          </cell>
          <cell r="B774" t="str">
            <v>12350000</v>
          </cell>
          <cell r="C774" t="str">
            <v>350000001196</v>
          </cell>
          <cell r="D774" t="str">
            <v>DEF TELSET 6402D INTL 42 ШТ \ЦИФР ТЕЛЕФОН</v>
          </cell>
          <cell r="E774">
            <v>38023</v>
          </cell>
          <cell r="F774">
            <v>1067384.3500000001</v>
          </cell>
          <cell r="G774">
            <v>845012.82</v>
          </cell>
          <cell r="H774">
            <v>0</v>
          </cell>
          <cell r="I774">
            <v>25</v>
          </cell>
          <cell r="J774">
            <v>-66711.520000000004</v>
          </cell>
          <cell r="K774">
            <v>778301.3</v>
          </cell>
        </row>
        <row r="775">
          <cell r="A775" t="str">
            <v>12300000</v>
          </cell>
          <cell r="B775" t="str">
            <v>12350000</v>
          </cell>
          <cell r="C775" t="str">
            <v>350000001214</v>
          </cell>
          <cell r="D775" t="str">
            <v>NICE-УСТРОЙСТВО ЗАПИСИ РАЗГОВОРОВ</v>
          </cell>
          <cell r="E775">
            <v>38063</v>
          </cell>
          <cell r="F775">
            <v>21248600.199999999</v>
          </cell>
          <cell r="G775">
            <v>17554624.719999999</v>
          </cell>
          <cell r="H775">
            <v>0</v>
          </cell>
          <cell r="I775">
            <v>25</v>
          </cell>
          <cell r="J775">
            <v>-1328037.51</v>
          </cell>
          <cell r="K775">
            <v>16226587.210000001</v>
          </cell>
        </row>
        <row r="776">
          <cell r="A776" t="str">
            <v>12300000</v>
          </cell>
          <cell r="B776" t="str">
            <v>12350000</v>
          </cell>
          <cell r="C776" t="str">
            <v>350000001297</v>
          </cell>
          <cell r="D776" t="str">
            <v>SUPRA HADSET OVER HEAD/MOD BAS</v>
          </cell>
          <cell r="E776">
            <v>38135</v>
          </cell>
          <cell r="F776">
            <v>35565.56</v>
          </cell>
          <cell r="G776">
            <v>30379.06</v>
          </cell>
          <cell r="H776">
            <v>0</v>
          </cell>
          <cell r="I776">
            <v>25</v>
          </cell>
          <cell r="J776">
            <v>-2222.85</v>
          </cell>
          <cell r="K776">
            <v>28156.21</v>
          </cell>
        </row>
        <row r="777">
          <cell r="A777" t="str">
            <v>12300000</v>
          </cell>
          <cell r="B777" t="str">
            <v>12350000</v>
          </cell>
          <cell r="C777" t="str">
            <v>350000001298</v>
          </cell>
          <cell r="D777" t="str">
            <v>SUPRA HADSET OVER HEAD/MOD BAS</v>
          </cell>
          <cell r="E777">
            <v>38135</v>
          </cell>
          <cell r="F777">
            <v>35565.56</v>
          </cell>
          <cell r="G777">
            <v>30379.06</v>
          </cell>
          <cell r="H777">
            <v>0</v>
          </cell>
          <cell r="I777">
            <v>25</v>
          </cell>
          <cell r="J777">
            <v>-2222.85</v>
          </cell>
          <cell r="K777">
            <v>28156.21</v>
          </cell>
        </row>
        <row r="778">
          <cell r="A778" t="str">
            <v>12300000</v>
          </cell>
          <cell r="B778" t="str">
            <v>12350000</v>
          </cell>
          <cell r="C778" t="str">
            <v>350000001299</v>
          </cell>
          <cell r="D778" t="str">
            <v>SUPRA HADSET OVER HEAD/MOD BAS</v>
          </cell>
          <cell r="E778">
            <v>38135</v>
          </cell>
          <cell r="F778">
            <v>35565.56</v>
          </cell>
          <cell r="G778">
            <v>30379.06</v>
          </cell>
          <cell r="H778">
            <v>0</v>
          </cell>
          <cell r="I778">
            <v>25</v>
          </cell>
          <cell r="J778">
            <v>-2222.85</v>
          </cell>
          <cell r="K778">
            <v>28156.21</v>
          </cell>
        </row>
        <row r="779">
          <cell r="A779" t="str">
            <v>12300000</v>
          </cell>
          <cell r="B779" t="str">
            <v>12350000</v>
          </cell>
          <cell r="C779" t="str">
            <v>350000001300</v>
          </cell>
          <cell r="D779" t="str">
            <v>SUPRA HADSET OVER HEAD/MOD BAS</v>
          </cell>
          <cell r="E779">
            <v>38135</v>
          </cell>
          <cell r="F779">
            <v>35565.56</v>
          </cell>
          <cell r="G779">
            <v>30379.06</v>
          </cell>
          <cell r="H779">
            <v>0</v>
          </cell>
          <cell r="I779">
            <v>25</v>
          </cell>
          <cell r="J779">
            <v>-2222.85</v>
          </cell>
          <cell r="K779">
            <v>28156.21</v>
          </cell>
        </row>
        <row r="780">
          <cell r="A780" t="str">
            <v>12300000</v>
          </cell>
          <cell r="B780" t="str">
            <v>12350000</v>
          </cell>
          <cell r="C780" t="str">
            <v>350000001301</v>
          </cell>
          <cell r="D780" t="str">
            <v>SUPRA HADSET OVER HEAD/MOD BAS</v>
          </cell>
          <cell r="E780">
            <v>38135</v>
          </cell>
          <cell r="F780">
            <v>35565.56</v>
          </cell>
          <cell r="G780">
            <v>30379.06</v>
          </cell>
          <cell r="H780">
            <v>0</v>
          </cell>
          <cell r="I780">
            <v>25</v>
          </cell>
          <cell r="J780">
            <v>-2222.85</v>
          </cell>
          <cell r="K780">
            <v>28156.21</v>
          </cell>
        </row>
        <row r="781">
          <cell r="A781" t="str">
            <v>12300000</v>
          </cell>
          <cell r="B781" t="str">
            <v>12350000</v>
          </cell>
          <cell r="C781" t="str">
            <v>350000001302</v>
          </cell>
          <cell r="D781" t="str">
            <v>SUPRA HADSET OVER HEAD/MOD BAS</v>
          </cell>
          <cell r="E781">
            <v>38135</v>
          </cell>
          <cell r="F781">
            <v>35565.56</v>
          </cell>
          <cell r="G781">
            <v>30379.06</v>
          </cell>
          <cell r="H781">
            <v>0</v>
          </cell>
          <cell r="I781">
            <v>25</v>
          </cell>
          <cell r="J781">
            <v>-2222.85</v>
          </cell>
          <cell r="K781">
            <v>28156.21</v>
          </cell>
        </row>
        <row r="782">
          <cell r="A782" t="str">
            <v>12300000</v>
          </cell>
          <cell r="B782" t="str">
            <v>12350000</v>
          </cell>
          <cell r="C782" t="str">
            <v>350000001303</v>
          </cell>
          <cell r="D782" t="str">
            <v>SUPRA HADSET OVER HEAD/MOD BAS</v>
          </cell>
          <cell r="E782">
            <v>38135</v>
          </cell>
          <cell r="F782">
            <v>35565.56</v>
          </cell>
          <cell r="G782">
            <v>30379.06</v>
          </cell>
          <cell r="H782">
            <v>0</v>
          </cell>
          <cell r="I782">
            <v>25</v>
          </cell>
          <cell r="J782">
            <v>-2222.85</v>
          </cell>
          <cell r="K782">
            <v>28156.21</v>
          </cell>
        </row>
        <row r="783">
          <cell r="A783" t="str">
            <v>12300000</v>
          </cell>
          <cell r="B783" t="str">
            <v>12350000</v>
          </cell>
          <cell r="C783" t="str">
            <v>350000001304</v>
          </cell>
          <cell r="D783" t="str">
            <v>SUPRA HADSET OVER HEAD/MOD BAS</v>
          </cell>
          <cell r="E783">
            <v>38135</v>
          </cell>
          <cell r="F783">
            <v>35565.56</v>
          </cell>
          <cell r="G783">
            <v>30379.06</v>
          </cell>
          <cell r="H783">
            <v>0</v>
          </cell>
          <cell r="I783">
            <v>25</v>
          </cell>
          <cell r="J783">
            <v>-2222.85</v>
          </cell>
          <cell r="K783">
            <v>28156.21</v>
          </cell>
        </row>
        <row r="784">
          <cell r="A784" t="str">
            <v>12300000</v>
          </cell>
          <cell r="B784" t="str">
            <v>12350000</v>
          </cell>
          <cell r="C784" t="str">
            <v>350000001305</v>
          </cell>
          <cell r="D784" t="str">
            <v>SUPRA HADSET OVER HEAD/MOD BAS</v>
          </cell>
          <cell r="E784">
            <v>38135</v>
          </cell>
          <cell r="F784">
            <v>35565.56</v>
          </cell>
          <cell r="G784">
            <v>30379.06</v>
          </cell>
          <cell r="H784">
            <v>0</v>
          </cell>
          <cell r="I784">
            <v>25</v>
          </cell>
          <cell r="J784">
            <v>-2222.85</v>
          </cell>
          <cell r="K784">
            <v>28156.21</v>
          </cell>
        </row>
        <row r="785">
          <cell r="A785" t="str">
            <v>12300000</v>
          </cell>
          <cell r="B785" t="str">
            <v>12350000</v>
          </cell>
          <cell r="C785" t="str">
            <v>350000001306</v>
          </cell>
          <cell r="D785" t="str">
            <v>SUPRA HADSET OVER HEAD/MOD BAS</v>
          </cell>
          <cell r="E785">
            <v>38135</v>
          </cell>
          <cell r="F785">
            <v>35565.56</v>
          </cell>
          <cell r="G785">
            <v>30379.06</v>
          </cell>
          <cell r="H785">
            <v>0</v>
          </cell>
          <cell r="I785">
            <v>25</v>
          </cell>
          <cell r="J785">
            <v>-2222.85</v>
          </cell>
          <cell r="K785">
            <v>28156.21</v>
          </cell>
        </row>
        <row r="786">
          <cell r="A786" t="str">
            <v>12300000</v>
          </cell>
          <cell r="B786" t="str">
            <v>12350000</v>
          </cell>
          <cell r="C786" t="str">
            <v>350000001307</v>
          </cell>
          <cell r="D786" t="str">
            <v>SUPRA HADSET OVER HEAD/MOD BAS</v>
          </cell>
          <cell r="E786">
            <v>38135</v>
          </cell>
          <cell r="F786">
            <v>35565.56</v>
          </cell>
          <cell r="G786">
            <v>30379.06</v>
          </cell>
          <cell r="H786">
            <v>0</v>
          </cell>
          <cell r="I786">
            <v>25</v>
          </cell>
          <cell r="J786">
            <v>-2222.85</v>
          </cell>
          <cell r="K786">
            <v>28156.21</v>
          </cell>
        </row>
        <row r="787">
          <cell r="A787" t="str">
            <v>12300000</v>
          </cell>
          <cell r="B787" t="str">
            <v>12350000</v>
          </cell>
          <cell r="C787" t="str">
            <v>350000001308</v>
          </cell>
          <cell r="D787" t="str">
            <v>SUPRA HADSET OVER HEAD/MOD BAS</v>
          </cell>
          <cell r="E787">
            <v>38135</v>
          </cell>
          <cell r="F787">
            <v>35565.56</v>
          </cell>
          <cell r="G787">
            <v>30379.06</v>
          </cell>
          <cell r="H787">
            <v>0</v>
          </cell>
          <cell r="I787">
            <v>25</v>
          </cell>
          <cell r="J787">
            <v>-2222.85</v>
          </cell>
          <cell r="K787">
            <v>28156.21</v>
          </cell>
        </row>
        <row r="788">
          <cell r="A788" t="str">
            <v>12300000</v>
          </cell>
          <cell r="B788" t="str">
            <v>12350000</v>
          </cell>
          <cell r="C788" t="str">
            <v>350000001309</v>
          </cell>
          <cell r="D788" t="str">
            <v>SUPRA HADSET OVER HEAD/MOD BAS</v>
          </cell>
          <cell r="E788">
            <v>38135</v>
          </cell>
          <cell r="F788">
            <v>35565.56</v>
          </cell>
          <cell r="G788">
            <v>30379.06</v>
          </cell>
          <cell r="H788">
            <v>0</v>
          </cell>
          <cell r="I788">
            <v>25</v>
          </cell>
          <cell r="J788">
            <v>-2222.85</v>
          </cell>
          <cell r="K788">
            <v>28156.21</v>
          </cell>
        </row>
        <row r="789">
          <cell r="A789" t="str">
            <v>12300000</v>
          </cell>
          <cell r="B789" t="str">
            <v>12350000</v>
          </cell>
          <cell r="C789" t="str">
            <v>350000001310</v>
          </cell>
          <cell r="D789" t="str">
            <v>SUPRA HADSET OVER HEAD/MOD BAS</v>
          </cell>
          <cell r="E789">
            <v>38135</v>
          </cell>
          <cell r="F789">
            <v>35565.56</v>
          </cell>
          <cell r="G789">
            <v>30379.06</v>
          </cell>
          <cell r="H789">
            <v>0</v>
          </cell>
          <cell r="I789">
            <v>25</v>
          </cell>
          <cell r="J789">
            <v>-2222.85</v>
          </cell>
          <cell r="K789">
            <v>28156.21</v>
          </cell>
        </row>
        <row r="790">
          <cell r="A790" t="str">
            <v>12300000</v>
          </cell>
          <cell r="B790" t="str">
            <v>12350000</v>
          </cell>
          <cell r="C790" t="str">
            <v>350000001311</v>
          </cell>
          <cell r="D790" t="str">
            <v>SUPRA HADSET OVER HEAD/MOD BAS</v>
          </cell>
          <cell r="E790">
            <v>38135</v>
          </cell>
          <cell r="F790">
            <v>35565.56</v>
          </cell>
          <cell r="G790">
            <v>30379.06</v>
          </cell>
          <cell r="H790">
            <v>0</v>
          </cell>
          <cell r="I790">
            <v>25</v>
          </cell>
          <cell r="J790">
            <v>-2222.85</v>
          </cell>
          <cell r="K790">
            <v>28156.21</v>
          </cell>
        </row>
        <row r="791">
          <cell r="A791" t="str">
            <v>12300000</v>
          </cell>
          <cell r="B791" t="str">
            <v>12350000</v>
          </cell>
          <cell r="C791" t="str">
            <v>350000001312</v>
          </cell>
          <cell r="D791" t="str">
            <v>SUPRA HADSET OVER HEAD/MOD BAS</v>
          </cell>
          <cell r="E791">
            <v>38135</v>
          </cell>
          <cell r="F791">
            <v>35565.56</v>
          </cell>
          <cell r="G791">
            <v>30379.06</v>
          </cell>
          <cell r="H791">
            <v>0</v>
          </cell>
          <cell r="I791">
            <v>25</v>
          </cell>
          <cell r="J791">
            <v>-2222.85</v>
          </cell>
          <cell r="K791">
            <v>28156.21</v>
          </cell>
        </row>
        <row r="792">
          <cell r="A792" t="str">
            <v>12300000</v>
          </cell>
          <cell r="B792" t="str">
            <v>12350000</v>
          </cell>
          <cell r="C792" t="str">
            <v>350000001313</v>
          </cell>
          <cell r="D792" t="str">
            <v>SUPRA HADSET OVER HEAD/MOD BAS</v>
          </cell>
          <cell r="E792">
            <v>38135</v>
          </cell>
          <cell r="F792">
            <v>35565.56</v>
          </cell>
          <cell r="G792">
            <v>30379.06</v>
          </cell>
          <cell r="H792">
            <v>0</v>
          </cell>
          <cell r="I792">
            <v>25</v>
          </cell>
          <cell r="J792">
            <v>-2222.85</v>
          </cell>
          <cell r="K792">
            <v>28156.21</v>
          </cell>
        </row>
        <row r="793">
          <cell r="A793" t="str">
            <v>12300000</v>
          </cell>
          <cell r="B793" t="str">
            <v>12350000</v>
          </cell>
          <cell r="C793" t="str">
            <v>350000001314</v>
          </cell>
          <cell r="D793" t="str">
            <v>SUPRA HADSET OVER HEAD/MOD BAS</v>
          </cell>
          <cell r="E793">
            <v>38135</v>
          </cell>
          <cell r="F793">
            <v>35565.56</v>
          </cell>
          <cell r="G793">
            <v>30379.06</v>
          </cell>
          <cell r="H793">
            <v>0</v>
          </cell>
          <cell r="I793">
            <v>25</v>
          </cell>
          <cell r="J793">
            <v>-2222.85</v>
          </cell>
          <cell r="K793">
            <v>28156.21</v>
          </cell>
        </row>
        <row r="794">
          <cell r="A794" t="str">
            <v>12300000</v>
          </cell>
          <cell r="B794" t="str">
            <v>12350000</v>
          </cell>
          <cell r="C794" t="str">
            <v>350000001315</v>
          </cell>
          <cell r="D794" t="str">
            <v>SUPRA HADSET OVER HEAD/MOD BAS</v>
          </cell>
          <cell r="E794">
            <v>38135</v>
          </cell>
          <cell r="F794">
            <v>35565.56</v>
          </cell>
          <cell r="G794">
            <v>30379.06</v>
          </cell>
          <cell r="H794">
            <v>0</v>
          </cell>
          <cell r="I794">
            <v>25</v>
          </cell>
          <cell r="J794">
            <v>-2222.85</v>
          </cell>
          <cell r="K794">
            <v>28156.21</v>
          </cell>
        </row>
        <row r="795">
          <cell r="A795" t="str">
            <v>12300000</v>
          </cell>
          <cell r="B795" t="str">
            <v>12350000</v>
          </cell>
          <cell r="C795" t="str">
            <v>350000001316</v>
          </cell>
          <cell r="D795" t="str">
            <v>SUPRA HADSET OVER HEAD/MOD BAS</v>
          </cell>
          <cell r="E795">
            <v>38135</v>
          </cell>
          <cell r="F795">
            <v>35565.660000000003</v>
          </cell>
          <cell r="G795">
            <v>30379.15</v>
          </cell>
          <cell r="H795">
            <v>0</v>
          </cell>
          <cell r="I795">
            <v>25</v>
          </cell>
          <cell r="J795">
            <v>-2222.86</v>
          </cell>
          <cell r="K795">
            <v>28156.29</v>
          </cell>
        </row>
        <row r="796">
          <cell r="A796" t="str">
            <v>12300000</v>
          </cell>
          <cell r="B796" t="str">
            <v>12350000</v>
          </cell>
          <cell r="C796" t="str">
            <v>350000001375</v>
          </cell>
          <cell r="D796" t="str">
            <v>AVAYA BLK ANALOG BASIK TEL 983</v>
          </cell>
          <cell r="E796">
            <v>38154</v>
          </cell>
          <cell r="F796">
            <v>5673.91</v>
          </cell>
          <cell r="G796">
            <v>4964.8</v>
          </cell>
          <cell r="H796">
            <v>0</v>
          </cell>
          <cell r="I796">
            <v>25</v>
          </cell>
          <cell r="J796">
            <v>-354.62</v>
          </cell>
          <cell r="K796">
            <v>4610.18</v>
          </cell>
        </row>
        <row r="797">
          <cell r="A797" t="str">
            <v>12300000</v>
          </cell>
          <cell r="B797" t="str">
            <v>12350000</v>
          </cell>
          <cell r="C797" t="str">
            <v>350000001376</v>
          </cell>
          <cell r="D797" t="str">
            <v>AVAYA BLK ANALOG BASIK TEL 983</v>
          </cell>
          <cell r="E797">
            <v>38154</v>
          </cell>
          <cell r="F797">
            <v>5673.91</v>
          </cell>
          <cell r="G797">
            <v>4964.8</v>
          </cell>
          <cell r="H797">
            <v>0</v>
          </cell>
          <cell r="I797">
            <v>25</v>
          </cell>
          <cell r="J797">
            <v>-354.62</v>
          </cell>
          <cell r="K797">
            <v>4610.18</v>
          </cell>
        </row>
        <row r="798">
          <cell r="A798" t="str">
            <v>12300000</v>
          </cell>
          <cell r="B798" t="str">
            <v>12350000</v>
          </cell>
          <cell r="C798" t="str">
            <v>350000001377</v>
          </cell>
          <cell r="D798" t="str">
            <v>AVAYA BLK ANALOG BASIK TEL 983</v>
          </cell>
          <cell r="E798">
            <v>38154</v>
          </cell>
          <cell r="F798">
            <v>5673.91</v>
          </cell>
          <cell r="G798">
            <v>4964.8</v>
          </cell>
          <cell r="H798">
            <v>0</v>
          </cell>
          <cell r="I798">
            <v>25</v>
          </cell>
          <cell r="J798">
            <v>-354.62</v>
          </cell>
          <cell r="K798">
            <v>4610.18</v>
          </cell>
        </row>
        <row r="799">
          <cell r="A799" t="str">
            <v>12300000</v>
          </cell>
          <cell r="B799" t="str">
            <v>12350000</v>
          </cell>
          <cell r="C799" t="str">
            <v>350000001378</v>
          </cell>
          <cell r="D799" t="str">
            <v>AVAYA BLK ANALOG BASIK TEL 983</v>
          </cell>
          <cell r="E799">
            <v>38154</v>
          </cell>
          <cell r="F799">
            <v>5673.91</v>
          </cell>
          <cell r="G799">
            <v>4964.8</v>
          </cell>
          <cell r="H799">
            <v>0</v>
          </cell>
          <cell r="I799">
            <v>25</v>
          </cell>
          <cell r="J799">
            <v>-354.62</v>
          </cell>
          <cell r="K799">
            <v>4610.18</v>
          </cell>
        </row>
        <row r="800">
          <cell r="A800" t="str">
            <v>12300000</v>
          </cell>
          <cell r="B800" t="str">
            <v>12350000</v>
          </cell>
          <cell r="C800" t="str">
            <v>350000001379</v>
          </cell>
          <cell r="D800" t="str">
            <v>AVAYA BLK ANALOG BASIK TEL 983</v>
          </cell>
          <cell r="E800">
            <v>38154</v>
          </cell>
          <cell r="F800">
            <v>5673.91</v>
          </cell>
          <cell r="G800">
            <v>4964.8</v>
          </cell>
          <cell r="H800">
            <v>0</v>
          </cell>
          <cell r="I800">
            <v>25</v>
          </cell>
          <cell r="J800">
            <v>-354.62</v>
          </cell>
          <cell r="K800">
            <v>4610.18</v>
          </cell>
        </row>
        <row r="801">
          <cell r="A801" t="str">
            <v>12300000</v>
          </cell>
          <cell r="B801" t="str">
            <v>12350000</v>
          </cell>
          <cell r="C801" t="str">
            <v>350000001380</v>
          </cell>
          <cell r="D801" t="str">
            <v>AVAYA BLK ANALOG BASIK TEL 983</v>
          </cell>
          <cell r="E801">
            <v>38154</v>
          </cell>
          <cell r="F801">
            <v>5673.91</v>
          </cell>
          <cell r="G801">
            <v>4964.8</v>
          </cell>
          <cell r="H801">
            <v>0</v>
          </cell>
          <cell r="I801">
            <v>25</v>
          </cell>
          <cell r="J801">
            <v>-354.62</v>
          </cell>
          <cell r="K801">
            <v>4610.18</v>
          </cell>
        </row>
        <row r="802">
          <cell r="A802" t="str">
            <v>12300000</v>
          </cell>
          <cell r="B802" t="str">
            <v>12350000</v>
          </cell>
          <cell r="C802" t="str">
            <v>350000001381</v>
          </cell>
          <cell r="D802" t="str">
            <v>AVAYA BLK ANALOG BASIK TEL 983</v>
          </cell>
          <cell r="E802">
            <v>38154</v>
          </cell>
          <cell r="F802">
            <v>5673.91</v>
          </cell>
          <cell r="G802">
            <v>4964.8</v>
          </cell>
          <cell r="H802">
            <v>0</v>
          </cell>
          <cell r="I802">
            <v>25</v>
          </cell>
          <cell r="J802">
            <v>-354.62</v>
          </cell>
          <cell r="K802">
            <v>4610.18</v>
          </cell>
        </row>
        <row r="803">
          <cell r="A803" t="str">
            <v>12300000</v>
          </cell>
          <cell r="B803" t="str">
            <v>12350000</v>
          </cell>
          <cell r="C803" t="str">
            <v>350000001382</v>
          </cell>
          <cell r="D803" t="str">
            <v>AVAYA BLK ANALOG BASIK TEL 983</v>
          </cell>
          <cell r="E803">
            <v>38154</v>
          </cell>
          <cell r="F803">
            <v>5673.91</v>
          </cell>
          <cell r="G803">
            <v>4964.8</v>
          </cell>
          <cell r="H803">
            <v>0</v>
          </cell>
          <cell r="I803">
            <v>25</v>
          </cell>
          <cell r="J803">
            <v>-354.62</v>
          </cell>
          <cell r="K803">
            <v>4610.18</v>
          </cell>
        </row>
        <row r="804">
          <cell r="A804" t="str">
            <v>12300000</v>
          </cell>
          <cell r="B804" t="str">
            <v>12350000</v>
          </cell>
          <cell r="C804" t="str">
            <v>350000001383</v>
          </cell>
          <cell r="D804" t="str">
            <v>AVAYA BLK ANALOG BASIK TEL 983</v>
          </cell>
          <cell r="E804">
            <v>38154</v>
          </cell>
          <cell r="F804">
            <v>5673.91</v>
          </cell>
          <cell r="G804">
            <v>4964.8</v>
          </cell>
          <cell r="H804">
            <v>0</v>
          </cell>
          <cell r="I804">
            <v>25</v>
          </cell>
          <cell r="J804">
            <v>-354.62</v>
          </cell>
          <cell r="K804">
            <v>4610.18</v>
          </cell>
        </row>
        <row r="805">
          <cell r="A805" t="str">
            <v>12300000</v>
          </cell>
          <cell r="B805" t="str">
            <v>12350000</v>
          </cell>
          <cell r="C805" t="str">
            <v>350000001384</v>
          </cell>
          <cell r="D805" t="str">
            <v>AVAYA BLK ANALOG BASIK TEL 983</v>
          </cell>
          <cell r="E805">
            <v>38154</v>
          </cell>
          <cell r="F805">
            <v>5673.91</v>
          </cell>
          <cell r="G805">
            <v>4964.8</v>
          </cell>
          <cell r="H805">
            <v>0</v>
          </cell>
          <cell r="I805">
            <v>25</v>
          </cell>
          <cell r="J805">
            <v>-354.62</v>
          </cell>
          <cell r="K805">
            <v>4610.18</v>
          </cell>
        </row>
        <row r="806">
          <cell r="A806" t="str">
            <v>12300000</v>
          </cell>
          <cell r="B806" t="str">
            <v>12350000</v>
          </cell>
          <cell r="C806" t="str">
            <v>350000001385</v>
          </cell>
          <cell r="D806" t="str">
            <v>AVAYA BLK ANALOG BASIK TEL 983</v>
          </cell>
          <cell r="E806">
            <v>38154</v>
          </cell>
          <cell r="F806">
            <v>5673.91</v>
          </cell>
          <cell r="G806">
            <v>4964.8</v>
          </cell>
          <cell r="H806">
            <v>0</v>
          </cell>
          <cell r="I806">
            <v>25</v>
          </cell>
          <cell r="J806">
            <v>-354.62</v>
          </cell>
          <cell r="K806">
            <v>4610.18</v>
          </cell>
        </row>
        <row r="807">
          <cell r="A807" t="str">
            <v>12300000</v>
          </cell>
          <cell r="B807" t="str">
            <v>12350000</v>
          </cell>
          <cell r="C807" t="str">
            <v>350000001386</v>
          </cell>
          <cell r="D807" t="str">
            <v>AVAYA BLK ANALOG BASIK TEL 983</v>
          </cell>
          <cell r="E807">
            <v>38154</v>
          </cell>
          <cell r="F807">
            <v>5673.91</v>
          </cell>
          <cell r="G807">
            <v>4964.8</v>
          </cell>
          <cell r="H807">
            <v>0</v>
          </cell>
          <cell r="I807">
            <v>25</v>
          </cell>
          <cell r="J807">
            <v>-354.62</v>
          </cell>
          <cell r="K807">
            <v>4610.18</v>
          </cell>
        </row>
        <row r="808">
          <cell r="A808" t="str">
            <v>12300000</v>
          </cell>
          <cell r="B808" t="str">
            <v>12350000</v>
          </cell>
          <cell r="C808" t="str">
            <v>350000001387</v>
          </cell>
          <cell r="D808" t="str">
            <v>AVAYA BLK ANALOG BASIK TEL 983</v>
          </cell>
          <cell r="E808">
            <v>38154</v>
          </cell>
          <cell r="F808">
            <v>5673.91</v>
          </cell>
          <cell r="G808">
            <v>4964.8</v>
          </cell>
          <cell r="H808">
            <v>0</v>
          </cell>
          <cell r="I808">
            <v>25</v>
          </cell>
          <cell r="J808">
            <v>-354.62</v>
          </cell>
          <cell r="K808">
            <v>4610.18</v>
          </cell>
        </row>
        <row r="809">
          <cell r="A809" t="str">
            <v>12300000</v>
          </cell>
          <cell r="B809" t="str">
            <v>12350000</v>
          </cell>
          <cell r="C809" t="str">
            <v>350000001388</v>
          </cell>
          <cell r="D809" t="str">
            <v>AVAYA BLK ANALOG BASIK TEL 983</v>
          </cell>
          <cell r="E809">
            <v>38154</v>
          </cell>
          <cell r="F809">
            <v>5673.91</v>
          </cell>
          <cell r="G809">
            <v>4964.8</v>
          </cell>
          <cell r="H809">
            <v>0</v>
          </cell>
          <cell r="I809">
            <v>25</v>
          </cell>
          <cell r="J809">
            <v>-354.62</v>
          </cell>
          <cell r="K809">
            <v>4610.18</v>
          </cell>
        </row>
        <row r="810">
          <cell r="A810" t="str">
            <v>12300000</v>
          </cell>
          <cell r="B810" t="str">
            <v>12350000</v>
          </cell>
          <cell r="C810" t="str">
            <v>350000001389</v>
          </cell>
          <cell r="D810" t="str">
            <v>AVAYA BLK ANALOG BASIK TEL 983</v>
          </cell>
          <cell r="E810">
            <v>38154</v>
          </cell>
          <cell r="F810">
            <v>5673.91</v>
          </cell>
          <cell r="G810">
            <v>4964.8</v>
          </cell>
          <cell r="H810">
            <v>0</v>
          </cell>
          <cell r="I810">
            <v>25</v>
          </cell>
          <cell r="J810">
            <v>-354.62</v>
          </cell>
          <cell r="K810">
            <v>4610.18</v>
          </cell>
        </row>
        <row r="811">
          <cell r="A811" t="str">
            <v>12300000</v>
          </cell>
          <cell r="B811" t="str">
            <v>12350000</v>
          </cell>
          <cell r="C811" t="str">
            <v>350000001390</v>
          </cell>
          <cell r="D811" t="str">
            <v>AVAYA BLK ANALOG BASIK TEL 983</v>
          </cell>
          <cell r="E811">
            <v>38154</v>
          </cell>
          <cell r="F811">
            <v>5673.91</v>
          </cell>
          <cell r="G811">
            <v>4964.8</v>
          </cell>
          <cell r="H811">
            <v>0</v>
          </cell>
          <cell r="I811">
            <v>25</v>
          </cell>
          <cell r="J811">
            <v>-354.62</v>
          </cell>
          <cell r="K811">
            <v>4610.18</v>
          </cell>
        </row>
        <row r="812">
          <cell r="A812" t="str">
            <v>12300000</v>
          </cell>
          <cell r="B812" t="str">
            <v>12350000</v>
          </cell>
          <cell r="C812" t="str">
            <v>350000001391</v>
          </cell>
          <cell r="D812" t="str">
            <v>AVAYA BLK ANALOG BASIK TEL 983</v>
          </cell>
          <cell r="E812">
            <v>38154</v>
          </cell>
          <cell r="F812">
            <v>5673.91</v>
          </cell>
          <cell r="G812">
            <v>4964.8</v>
          </cell>
          <cell r="H812">
            <v>0</v>
          </cell>
          <cell r="I812">
            <v>25</v>
          </cell>
          <cell r="J812">
            <v>-354.62</v>
          </cell>
          <cell r="K812">
            <v>4610.18</v>
          </cell>
        </row>
        <row r="813">
          <cell r="A813" t="str">
            <v>12300000</v>
          </cell>
          <cell r="B813" t="str">
            <v>12350000</v>
          </cell>
          <cell r="C813" t="str">
            <v>350000001392</v>
          </cell>
          <cell r="D813" t="str">
            <v>AVAYA BLK ANALOG BASIK TEL 983</v>
          </cell>
          <cell r="E813">
            <v>38154</v>
          </cell>
          <cell r="F813">
            <v>5673.91</v>
          </cell>
          <cell r="G813">
            <v>4964.8</v>
          </cell>
          <cell r="H813">
            <v>0</v>
          </cell>
          <cell r="I813">
            <v>25</v>
          </cell>
          <cell r="J813">
            <v>-354.62</v>
          </cell>
          <cell r="K813">
            <v>4610.18</v>
          </cell>
        </row>
        <row r="814">
          <cell r="A814" t="str">
            <v>12300000</v>
          </cell>
          <cell r="B814" t="str">
            <v>12350000</v>
          </cell>
          <cell r="C814" t="str">
            <v>350000001393</v>
          </cell>
          <cell r="D814" t="str">
            <v>AVAYA BLK ANALOG BASIK TEL 983</v>
          </cell>
          <cell r="E814">
            <v>38154</v>
          </cell>
          <cell r="F814">
            <v>5673.91</v>
          </cell>
          <cell r="G814">
            <v>4964.8</v>
          </cell>
          <cell r="H814">
            <v>0</v>
          </cell>
          <cell r="I814">
            <v>25</v>
          </cell>
          <cell r="J814">
            <v>-354.62</v>
          </cell>
          <cell r="K814">
            <v>4610.18</v>
          </cell>
        </row>
        <row r="815">
          <cell r="A815" t="str">
            <v>12300000</v>
          </cell>
          <cell r="B815" t="str">
            <v>12350000</v>
          </cell>
          <cell r="C815" t="str">
            <v>350000001394</v>
          </cell>
          <cell r="D815" t="str">
            <v>AVAYA BLK ANALOG BASIK TEL 983</v>
          </cell>
          <cell r="E815">
            <v>38154</v>
          </cell>
          <cell r="F815">
            <v>5673.91</v>
          </cell>
          <cell r="G815">
            <v>4964.8</v>
          </cell>
          <cell r="H815">
            <v>0</v>
          </cell>
          <cell r="I815">
            <v>25</v>
          </cell>
          <cell r="J815">
            <v>-354.62</v>
          </cell>
          <cell r="K815">
            <v>4610.18</v>
          </cell>
        </row>
        <row r="816">
          <cell r="A816" t="str">
            <v>12300000</v>
          </cell>
          <cell r="B816" t="str">
            <v>12350000</v>
          </cell>
          <cell r="C816" t="str">
            <v>350000001540</v>
          </cell>
          <cell r="D816" t="str">
            <v>HEADSET MOD BASE UNIT</v>
          </cell>
          <cell r="E816">
            <v>38201</v>
          </cell>
          <cell r="F816">
            <v>18118.78</v>
          </cell>
          <cell r="G816">
            <v>16608.96</v>
          </cell>
          <cell r="H816">
            <v>0</v>
          </cell>
          <cell r="I816">
            <v>25</v>
          </cell>
          <cell r="J816">
            <v>-1132.43</v>
          </cell>
          <cell r="K816">
            <v>15476.53</v>
          </cell>
        </row>
        <row r="817">
          <cell r="A817" t="str">
            <v>12300000</v>
          </cell>
          <cell r="B817" t="str">
            <v>12350000</v>
          </cell>
          <cell r="C817" t="str">
            <v>350000001541</v>
          </cell>
          <cell r="D817" t="str">
            <v>HEADSET MOD BASE UNIT</v>
          </cell>
          <cell r="E817">
            <v>38201</v>
          </cell>
          <cell r="F817">
            <v>18118.78</v>
          </cell>
          <cell r="G817">
            <v>16608.96</v>
          </cell>
          <cell r="H817">
            <v>0</v>
          </cell>
          <cell r="I817">
            <v>25</v>
          </cell>
          <cell r="J817">
            <v>-1132.43</v>
          </cell>
          <cell r="K817">
            <v>15476.53</v>
          </cell>
        </row>
        <row r="818">
          <cell r="A818" t="str">
            <v>12300000</v>
          </cell>
          <cell r="B818" t="str">
            <v>12350000</v>
          </cell>
          <cell r="C818" t="str">
            <v>350000001542</v>
          </cell>
          <cell r="D818" t="str">
            <v>HEADSET MOD BASE UNIT</v>
          </cell>
          <cell r="E818">
            <v>38201</v>
          </cell>
          <cell r="F818">
            <v>18118.78</v>
          </cell>
          <cell r="G818">
            <v>16608.96</v>
          </cell>
          <cell r="H818">
            <v>0</v>
          </cell>
          <cell r="I818">
            <v>25</v>
          </cell>
          <cell r="J818">
            <v>-1132.43</v>
          </cell>
          <cell r="K818">
            <v>15476.53</v>
          </cell>
        </row>
        <row r="819">
          <cell r="A819" t="str">
            <v>12300000</v>
          </cell>
          <cell r="B819" t="str">
            <v>12350000</v>
          </cell>
          <cell r="C819" t="str">
            <v>350000001543</v>
          </cell>
          <cell r="D819" t="str">
            <v>HEADSET MOD BASE UNIT</v>
          </cell>
          <cell r="E819">
            <v>38201</v>
          </cell>
          <cell r="F819">
            <v>18118.78</v>
          </cell>
          <cell r="G819">
            <v>16608.96</v>
          </cell>
          <cell r="H819">
            <v>0</v>
          </cell>
          <cell r="I819">
            <v>25</v>
          </cell>
          <cell r="J819">
            <v>-1132.43</v>
          </cell>
          <cell r="K819">
            <v>15476.53</v>
          </cell>
        </row>
        <row r="820">
          <cell r="A820" t="str">
            <v>12300000</v>
          </cell>
          <cell r="B820" t="str">
            <v>12350000</v>
          </cell>
          <cell r="C820" t="str">
            <v>350000001544</v>
          </cell>
          <cell r="D820" t="str">
            <v>HEADSET MOD BASE UNIT</v>
          </cell>
          <cell r="E820">
            <v>38201</v>
          </cell>
          <cell r="F820">
            <v>18118.78</v>
          </cell>
          <cell r="G820">
            <v>16608.96</v>
          </cell>
          <cell r="H820">
            <v>0</v>
          </cell>
          <cell r="I820">
            <v>25</v>
          </cell>
          <cell r="J820">
            <v>-1132.43</v>
          </cell>
          <cell r="K820">
            <v>15476.53</v>
          </cell>
        </row>
        <row r="821">
          <cell r="A821" t="str">
            <v>12300000</v>
          </cell>
          <cell r="B821" t="str">
            <v>12350000</v>
          </cell>
          <cell r="C821" t="str">
            <v>350000001545</v>
          </cell>
          <cell r="D821" t="str">
            <v>HEADSET MOD BASE UNIT</v>
          </cell>
          <cell r="E821">
            <v>38201</v>
          </cell>
          <cell r="F821">
            <v>18118.78</v>
          </cell>
          <cell r="G821">
            <v>16608.96</v>
          </cell>
          <cell r="H821">
            <v>0</v>
          </cell>
          <cell r="I821">
            <v>25</v>
          </cell>
          <cell r="J821">
            <v>-1132.43</v>
          </cell>
          <cell r="K821">
            <v>15476.53</v>
          </cell>
        </row>
        <row r="822">
          <cell r="A822" t="str">
            <v>12300000</v>
          </cell>
          <cell r="B822" t="str">
            <v>12350000</v>
          </cell>
          <cell r="C822" t="str">
            <v>350000001546</v>
          </cell>
          <cell r="D822" t="str">
            <v>HEADSET MOD BASE UNIT</v>
          </cell>
          <cell r="E822">
            <v>38201</v>
          </cell>
          <cell r="F822">
            <v>18118.78</v>
          </cell>
          <cell r="G822">
            <v>16608.96</v>
          </cell>
          <cell r="H822">
            <v>0</v>
          </cell>
          <cell r="I822">
            <v>25</v>
          </cell>
          <cell r="J822">
            <v>-1132.43</v>
          </cell>
          <cell r="K822">
            <v>15476.53</v>
          </cell>
        </row>
        <row r="823">
          <cell r="A823" t="str">
            <v>12300000</v>
          </cell>
          <cell r="B823" t="str">
            <v>12350000</v>
          </cell>
          <cell r="C823" t="str">
            <v>350000001547</v>
          </cell>
          <cell r="D823" t="str">
            <v>HEADSET MOD BASE UNIT</v>
          </cell>
          <cell r="E823">
            <v>38201</v>
          </cell>
          <cell r="F823">
            <v>18118.78</v>
          </cell>
          <cell r="G823">
            <v>16608.96</v>
          </cell>
          <cell r="H823">
            <v>0</v>
          </cell>
          <cell r="I823">
            <v>25</v>
          </cell>
          <cell r="J823">
            <v>-1132.43</v>
          </cell>
          <cell r="K823">
            <v>15476.53</v>
          </cell>
        </row>
        <row r="824">
          <cell r="A824" t="str">
            <v>12300000</v>
          </cell>
          <cell r="B824" t="str">
            <v>12350000</v>
          </cell>
          <cell r="C824" t="str">
            <v>350000001548</v>
          </cell>
          <cell r="D824" t="str">
            <v>HEADSET MOD BASE UNIT</v>
          </cell>
          <cell r="E824">
            <v>38201</v>
          </cell>
          <cell r="F824">
            <v>18118.78</v>
          </cell>
          <cell r="G824">
            <v>16608.96</v>
          </cell>
          <cell r="H824">
            <v>0</v>
          </cell>
          <cell r="I824">
            <v>25</v>
          </cell>
          <cell r="J824">
            <v>-1132.43</v>
          </cell>
          <cell r="K824">
            <v>15476.53</v>
          </cell>
        </row>
        <row r="825">
          <cell r="A825" t="str">
            <v>12300000</v>
          </cell>
          <cell r="B825" t="str">
            <v>12350000</v>
          </cell>
          <cell r="C825" t="str">
            <v>350000001549</v>
          </cell>
          <cell r="D825" t="str">
            <v>HEADSET MOD BASE UNIT</v>
          </cell>
          <cell r="E825">
            <v>38201</v>
          </cell>
          <cell r="F825">
            <v>18118.78</v>
          </cell>
          <cell r="G825">
            <v>16608.96</v>
          </cell>
          <cell r="H825">
            <v>0</v>
          </cell>
          <cell r="I825">
            <v>25</v>
          </cell>
          <cell r="J825">
            <v>-1132.43</v>
          </cell>
          <cell r="K825">
            <v>15476.53</v>
          </cell>
        </row>
        <row r="826">
          <cell r="A826" t="str">
            <v>12300000</v>
          </cell>
          <cell r="B826" t="str">
            <v>12350000</v>
          </cell>
          <cell r="C826" t="str">
            <v>350000001550</v>
          </cell>
          <cell r="D826" t="str">
            <v>TELSET DGTL 6416D+M GLOBALGRAY</v>
          </cell>
          <cell r="E826">
            <v>38201</v>
          </cell>
          <cell r="F826">
            <v>46327.83</v>
          </cell>
          <cell r="G826">
            <v>42467.26</v>
          </cell>
          <cell r="H826">
            <v>0</v>
          </cell>
          <cell r="I826">
            <v>25</v>
          </cell>
          <cell r="J826">
            <v>-2895.49</v>
          </cell>
          <cell r="K826">
            <v>39571.769999999997</v>
          </cell>
        </row>
        <row r="827">
          <cell r="A827" t="str">
            <v>12300000</v>
          </cell>
          <cell r="B827" t="str">
            <v>12350000</v>
          </cell>
          <cell r="C827" t="str">
            <v>350000001551</v>
          </cell>
          <cell r="D827" t="str">
            <v>TELSET DGTL 6416D+M GLOBALGRAY</v>
          </cell>
          <cell r="E827">
            <v>38201</v>
          </cell>
          <cell r="F827">
            <v>46327.83</v>
          </cell>
          <cell r="G827">
            <v>42467.26</v>
          </cell>
          <cell r="H827">
            <v>0</v>
          </cell>
          <cell r="I827">
            <v>25</v>
          </cell>
          <cell r="J827">
            <v>-2895.49</v>
          </cell>
          <cell r="K827">
            <v>39571.769999999997</v>
          </cell>
        </row>
        <row r="828">
          <cell r="A828" t="str">
            <v>12300000</v>
          </cell>
          <cell r="B828" t="str">
            <v>12350000</v>
          </cell>
          <cell r="C828" t="str">
            <v>350000001552</v>
          </cell>
          <cell r="D828" t="str">
            <v>TELSET DGTL 6416D+M GLOBALGRAY</v>
          </cell>
          <cell r="E828">
            <v>38201</v>
          </cell>
          <cell r="F828">
            <v>46327.83</v>
          </cell>
          <cell r="G828">
            <v>42467.26</v>
          </cell>
          <cell r="H828">
            <v>0</v>
          </cell>
          <cell r="I828">
            <v>25</v>
          </cell>
          <cell r="J828">
            <v>-2895.49</v>
          </cell>
          <cell r="K828">
            <v>39571.769999999997</v>
          </cell>
        </row>
        <row r="829">
          <cell r="A829" t="str">
            <v>12300000</v>
          </cell>
          <cell r="B829" t="str">
            <v>12350000</v>
          </cell>
          <cell r="C829" t="str">
            <v>350000001553</v>
          </cell>
          <cell r="D829" t="str">
            <v>TELSET DGTL 6416D+M GLOBALGRAY</v>
          </cell>
          <cell r="E829">
            <v>38201</v>
          </cell>
          <cell r="F829">
            <v>46327.83</v>
          </cell>
          <cell r="G829">
            <v>42467.26</v>
          </cell>
          <cell r="H829">
            <v>0</v>
          </cell>
          <cell r="I829">
            <v>25</v>
          </cell>
          <cell r="J829">
            <v>-2895.49</v>
          </cell>
          <cell r="K829">
            <v>39571.769999999997</v>
          </cell>
        </row>
        <row r="830">
          <cell r="A830" t="str">
            <v>12300000</v>
          </cell>
          <cell r="B830" t="str">
            <v>12350000</v>
          </cell>
          <cell r="C830" t="str">
            <v>350000001554</v>
          </cell>
          <cell r="D830" t="str">
            <v>TELSET DGTL 6416D+M GLOBALGRAY</v>
          </cell>
          <cell r="E830">
            <v>38201</v>
          </cell>
          <cell r="F830">
            <v>46327.83</v>
          </cell>
          <cell r="G830">
            <v>42467.26</v>
          </cell>
          <cell r="H830">
            <v>0</v>
          </cell>
          <cell r="I830">
            <v>25</v>
          </cell>
          <cell r="J830">
            <v>-2895.49</v>
          </cell>
          <cell r="K830">
            <v>39571.769999999997</v>
          </cell>
        </row>
        <row r="831">
          <cell r="A831" t="str">
            <v>12300000</v>
          </cell>
          <cell r="B831" t="str">
            <v>12350000</v>
          </cell>
          <cell r="C831" t="str">
            <v>350000001555</v>
          </cell>
          <cell r="D831" t="str">
            <v>TELSET DGTL 6416D+M GLOBALGRAY</v>
          </cell>
          <cell r="E831">
            <v>38201</v>
          </cell>
          <cell r="F831">
            <v>46327.83</v>
          </cell>
          <cell r="G831">
            <v>42467.26</v>
          </cell>
          <cell r="H831">
            <v>0</v>
          </cell>
          <cell r="I831">
            <v>25</v>
          </cell>
          <cell r="J831">
            <v>-2895.49</v>
          </cell>
          <cell r="K831">
            <v>39571.769999999997</v>
          </cell>
        </row>
        <row r="832">
          <cell r="A832" t="str">
            <v>12300000</v>
          </cell>
          <cell r="B832" t="str">
            <v>12350000</v>
          </cell>
          <cell r="C832" t="str">
            <v>350000001556</v>
          </cell>
          <cell r="D832" t="str">
            <v>TELSET DGTL 6416D+M GLOBALGRAY</v>
          </cell>
          <cell r="E832">
            <v>38201</v>
          </cell>
          <cell r="F832">
            <v>46327.83</v>
          </cell>
          <cell r="G832">
            <v>42467.26</v>
          </cell>
          <cell r="H832">
            <v>0</v>
          </cell>
          <cell r="I832">
            <v>25</v>
          </cell>
          <cell r="J832">
            <v>-2895.49</v>
          </cell>
          <cell r="K832">
            <v>39571.769999999997</v>
          </cell>
        </row>
        <row r="833">
          <cell r="A833" t="str">
            <v>12300000</v>
          </cell>
          <cell r="B833" t="str">
            <v>12350000</v>
          </cell>
          <cell r="C833" t="str">
            <v>350000001557</v>
          </cell>
          <cell r="D833" t="str">
            <v>TELSET DGTL 6416D+M GLOBALGRAY</v>
          </cell>
          <cell r="E833">
            <v>38201</v>
          </cell>
          <cell r="F833">
            <v>46327.83</v>
          </cell>
          <cell r="G833">
            <v>42467.26</v>
          </cell>
          <cell r="H833">
            <v>0</v>
          </cell>
          <cell r="I833">
            <v>25</v>
          </cell>
          <cell r="J833">
            <v>-2895.49</v>
          </cell>
          <cell r="K833">
            <v>39571.769999999997</v>
          </cell>
        </row>
        <row r="834">
          <cell r="A834" t="str">
            <v>12300000</v>
          </cell>
          <cell r="B834" t="str">
            <v>12350000</v>
          </cell>
          <cell r="C834" t="str">
            <v>350000001558</v>
          </cell>
          <cell r="D834" t="str">
            <v>TELSET DGTL 6416D+M GLOBALGRAY</v>
          </cell>
          <cell r="E834">
            <v>38201</v>
          </cell>
          <cell r="F834">
            <v>46327.83</v>
          </cell>
          <cell r="G834">
            <v>42467.26</v>
          </cell>
          <cell r="H834">
            <v>0</v>
          </cell>
          <cell r="I834">
            <v>25</v>
          </cell>
          <cell r="J834">
            <v>-2895.49</v>
          </cell>
          <cell r="K834">
            <v>39571.769999999997</v>
          </cell>
        </row>
        <row r="835">
          <cell r="A835" t="str">
            <v>12300000</v>
          </cell>
          <cell r="B835" t="str">
            <v>12350000</v>
          </cell>
          <cell r="C835" t="str">
            <v>350000001559</v>
          </cell>
          <cell r="D835" t="str">
            <v>TELSET DGTL 6416D+M GLOBALGRAY</v>
          </cell>
          <cell r="E835">
            <v>38201</v>
          </cell>
          <cell r="F835">
            <v>46327.83</v>
          </cell>
          <cell r="G835">
            <v>42467.26</v>
          </cell>
          <cell r="H835">
            <v>0</v>
          </cell>
          <cell r="I835">
            <v>25</v>
          </cell>
          <cell r="J835">
            <v>-2895.49</v>
          </cell>
          <cell r="K835">
            <v>39571.769999999997</v>
          </cell>
        </row>
        <row r="836">
          <cell r="A836" t="str">
            <v>12300000</v>
          </cell>
          <cell r="B836" t="str">
            <v>12350000</v>
          </cell>
          <cell r="C836" t="str">
            <v>350000002112</v>
          </cell>
          <cell r="D836" t="str">
            <v>ТЕЛЕФОННЫЙ АППАРАТ</v>
          </cell>
          <cell r="E836">
            <v>36052</v>
          </cell>
          <cell r="F836">
            <v>806</v>
          </cell>
          <cell r="G836">
            <v>1</v>
          </cell>
          <cell r="H836">
            <v>0</v>
          </cell>
          <cell r="I836">
            <v>25</v>
          </cell>
          <cell r="J836">
            <v>0</v>
          </cell>
          <cell r="K836">
            <v>1</v>
          </cell>
        </row>
        <row r="837">
          <cell r="A837" t="str">
            <v>12300000</v>
          </cell>
          <cell r="B837" t="str">
            <v>12350000</v>
          </cell>
          <cell r="C837" t="str">
            <v>350000002113</v>
          </cell>
          <cell r="D837" t="str">
            <v>ТЕЛЕФОННЫЙ АППАРАТ</v>
          </cell>
          <cell r="E837">
            <v>36052</v>
          </cell>
          <cell r="F837">
            <v>806</v>
          </cell>
          <cell r="G837">
            <v>1</v>
          </cell>
          <cell r="H837">
            <v>0</v>
          </cell>
          <cell r="I837">
            <v>25</v>
          </cell>
          <cell r="J837">
            <v>0</v>
          </cell>
          <cell r="K837">
            <v>1</v>
          </cell>
        </row>
        <row r="838">
          <cell r="A838" t="str">
            <v>12300000</v>
          </cell>
          <cell r="B838" t="str">
            <v>12350000</v>
          </cell>
          <cell r="C838" t="str">
            <v>350000002114</v>
          </cell>
          <cell r="D838" t="str">
            <v>"""SONY"" TELEPHONE"</v>
          </cell>
          <cell r="E838">
            <v>36181</v>
          </cell>
          <cell r="F838">
            <v>2250</v>
          </cell>
          <cell r="G838">
            <v>1</v>
          </cell>
          <cell r="H838">
            <v>0</v>
          </cell>
          <cell r="I838">
            <v>25</v>
          </cell>
          <cell r="J838">
            <v>0</v>
          </cell>
          <cell r="K838">
            <v>1</v>
          </cell>
        </row>
        <row r="839">
          <cell r="A839" t="str">
            <v>12300000</v>
          </cell>
          <cell r="B839" t="str">
            <v>12350000</v>
          </cell>
          <cell r="C839" t="str">
            <v>350000002115</v>
          </cell>
          <cell r="D839" t="str">
            <v>BASIC BLOK ATC308\616</v>
          </cell>
          <cell r="E839">
            <v>36195</v>
          </cell>
          <cell r="F839">
            <v>43500</v>
          </cell>
          <cell r="G839">
            <v>1</v>
          </cell>
          <cell r="H839">
            <v>0</v>
          </cell>
          <cell r="I839">
            <v>25</v>
          </cell>
          <cell r="J839">
            <v>0</v>
          </cell>
          <cell r="K839">
            <v>1</v>
          </cell>
        </row>
        <row r="840">
          <cell r="A840" t="str">
            <v>12300000</v>
          </cell>
          <cell r="B840" t="str">
            <v>12350000</v>
          </cell>
          <cell r="C840" t="str">
            <v>350000002116</v>
          </cell>
          <cell r="D840" t="str">
            <v>BASIC BLOK ATC616\CSBI</v>
          </cell>
          <cell r="E840">
            <v>36195</v>
          </cell>
          <cell r="F840">
            <v>23925</v>
          </cell>
          <cell r="G840">
            <v>1</v>
          </cell>
          <cell r="H840">
            <v>0</v>
          </cell>
          <cell r="I840">
            <v>25</v>
          </cell>
          <cell r="J840">
            <v>0</v>
          </cell>
          <cell r="K840">
            <v>1</v>
          </cell>
        </row>
        <row r="841">
          <cell r="A841" t="str">
            <v>12300000</v>
          </cell>
          <cell r="B841" t="str">
            <v>12350000</v>
          </cell>
          <cell r="C841" t="str">
            <v>350000002117</v>
          </cell>
          <cell r="D841" t="str">
            <v>TELEPHONE LG - GS - 460</v>
          </cell>
          <cell r="E841">
            <v>36195</v>
          </cell>
          <cell r="F841">
            <v>3038.61</v>
          </cell>
          <cell r="G841">
            <v>1</v>
          </cell>
          <cell r="H841">
            <v>0</v>
          </cell>
          <cell r="I841">
            <v>25</v>
          </cell>
          <cell r="J841">
            <v>0</v>
          </cell>
          <cell r="K841">
            <v>1</v>
          </cell>
        </row>
        <row r="842">
          <cell r="A842" t="str">
            <v>12300000</v>
          </cell>
          <cell r="B842" t="str">
            <v>12350000</v>
          </cell>
          <cell r="C842" t="str">
            <v>350000002118</v>
          </cell>
          <cell r="D842" t="str">
            <v>TELEPHONE LG - GS - 460</v>
          </cell>
          <cell r="E842">
            <v>36195</v>
          </cell>
          <cell r="F842">
            <v>3038.61</v>
          </cell>
          <cell r="G842">
            <v>1</v>
          </cell>
          <cell r="H842">
            <v>0</v>
          </cell>
          <cell r="I842">
            <v>25</v>
          </cell>
          <cell r="J842">
            <v>0</v>
          </cell>
          <cell r="K842">
            <v>1</v>
          </cell>
        </row>
        <row r="843">
          <cell r="A843" t="str">
            <v>12300000</v>
          </cell>
          <cell r="B843" t="str">
            <v>12350000</v>
          </cell>
          <cell r="C843" t="str">
            <v>350000002119</v>
          </cell>
          <cell r="D843" t="str">
            <v>TELEPHONE LG - GS - 460</v>
          </cell>
          <cell r="E843">
            <v>36195</v>
          </cell>
          <cell r="F843">
            <v>3038.61</v>
          </cell>
          <cell r="G843">
            <v>1</v>
          </cell>
          <cell r="H843">
            <v>0</v>
          </cell>
          <cell r="I843">
            <v>25</v>
          </cell>
          <cell r="J843">
            <v>0</v>
          </cell>
          <cell r="K843">
            <v>1</v>
          </cell>
        </row>
        <row r="844">
          <cell r="A844" t="str">
            <v>12300000</v>
          </cell>
          <cell r="B844" t="str">
            <v>12350000</v>
          </cell>
          <cell r="C844" t="str">
            <v>350000002120</v>
          </cell>
          <cell r="D844" t="str">
            <v>STATIONARY BLOK P-6P\4C,2C</v>
          </cell>
          <cell r="E844">
            <v>36196</v>
          </cell>
          <cell r="F844">
            <v>48524.25</v>
          </cell>
          <cell r="G844">
            <v>1</v>
          </cell>
          <cell r="H844">
            <v>0</v>
          </cell>
          <cell r="I844">
            <v>25</v>
          </cell>
          <cell r="J844">
            <v>0</v>
          </cell>
          <cell r="K844">
            <v>1</v>
          </cell>
        </row>
        <row r="845">
          <cell r="A845" t="str">
            <v>12300000</v>
          </cell>
          <cell r="B845" t="str">
            <v>12350000</v>
          </cell>
          <cell r="C845" t="str">
            <v>350000002121</v>
          </cell>
          <cell r="D845" t="str">
            <v>" ""SONY""  TELEPHONE"</v>
          </cell>
          <cell r="E845">
            <v>36200</v>
          </cell>
          <cell r="F845">
            <v>3166.66</v>
          </cell>
          <cell r="G845">
            <v>1</v>
          </cell>
          <cell r="H845">
            <v>0</v>
          </cell>
          <cell r="I845">
            <v>25</v>
          </cell>
          <cell r="J845">
            <v>0</v>
          </cell>
          <cell r="K845">
            <v>1</v>
          </cell>
        </row>
        <row r="846">
          <cell r="A846" t="str">
            <v>12300000</v>
          </cell>
          <cell r="B846" t="str">
            <v>12350000</v>
          </cell>
          <cell r="C846" t="str">
            <v>350000002122</v>
          </cell>
          <cell r="D846" t="str">
            <v>" ""SONY""  TELEPHONE"</v>
          </cell>
          <cell r="E846">
            <v>36200</v>
          </cell>
          <cell r="F846">
            <v>3166.67</v>
          </cell>
          <cell r="G846">
            <v>1</v>
          </cell>
          <cell r="H846">
            <v>0</v>
          </cell>
          <cell r="I846">
            <v>25</v>
          </cell>
          <cell r="J846">
            <v>0</v>
          </cell>
          <cell r="K846">
            <v>1</v>
          </cell>
        </row>
        <row r="847">
          <cell r="A847" t="str">
            <v>12300000</v>
          </cell>
          <cell r="B847" t="str">
            <v>12350000</v>
          </cell>
          <cell r="C847" t="str">
            <v>350000002123</v>
          </cell>
          <cell r="D847" t="str">
            <v>" ""SONY""  TELEPHONE"</v>
          </cell>
          <cell r="E847">
            <v>36200</v>
          </cell>
          <cell r="F847">
            <v>3166.67</v>
          </cell>
          <cell r="G847">
            <v>1</v>
          </cell>
          <cell r="H847">
            <v>0</v>
          </cell>
          <cell r="I847">
            <v>25</v>
          </cell>
          <cell r="J847">
            <v>0</v>
          </cell>
          <cell r="K847">
            <v>1</v>
          </cell>
        </row>
        <row r="848">
          <cell r="A848" t="str">
            <v>12300000</v>
          </cell>
          <cell r="B848" t="str">
            <v>12350000</v>
          </cell>
          <cell r="C848" t="str">
            <v>350000002124</v>
          </cell>
          <cell r="D848" t="str">
            <v>TEL ALCATEL POCKETBICOLO</v>
          </cell>
          <cell r="E848">
            <v>36290</v>
          </cell>
          <cell r="F848">
            <v>47000</v>
          </cell>
          <cell r="G848">
            <v>1</v>
          </cell>
          <cell r="H848">
            <v>0</v>
          </cell>
          <cell r="I848">
            <v>25</v>
          </cell>
          <cell r="J848">
            <v>0</v>
          </cell>
          <cell r="K848">
            <v>1</v>
          </cell>
        </row>
        <row r="849">
          <cell r="A849" t="str">
            <v>12300000</v>
          </cell>
          <cell r="B849" t="str">
            <v>12350000</v>
          </cell>
          <cell r="C849" t="str">
            <v>350000002125</v>
          </cell>
          <cell r="D849" t="str">
            <v>ALCATEL 4035 \ТЕЛЕФОН</v>
          </cell>
          <cell r="E849">
            <v>36356</v>
          </cell>
          <cell r="F849">
            <v>35059.5</v>
          </cell>
          <cell r="G849">
            <v>1</v>
          </cell>
          <cell r="H849">
            <v>0</v>
          </cell>
          <cell r="I849">
            <v>25</v>
          </cell>
          <cell r="J849">
            <v>0</v>
          </cell>
          <cell r="K849">
            <v>1</v>
          </cell>
        </row>
        <row r="850">
          <cell r="A850" t="str">
            <v>12300000</v>
          </cell>
          <cell r="B850" t="str">
            <v>12350000</v>
          </cell>
          <cell r="C850" t="str">
            <v>350000002126</v>
          </cell>
          <cell r="D850" t="str">
            <v>ALCATEL 4034 ANTRACIT   ТЕЛЕФОН</v>
          </cell>
          <cell r="E850">
            <v>36376</v>
          </cell>
          <cell r="F850">
            <v>38940</v>
          </cell>
          <cell r="G850">
            <v>1</v>
          </cell>
          <cell r="H850">
            <v>0</v>
          </cell>
          <cell r="I850">
            <v>25</v>
          </cell>
          <cell r="J850">
            <v>0</v>
          </cell>
          <cell r="K850">
            <v>1</v>
          </cell>
        </row>
        <row r="851">
          <cell r="A851" t="str">
            <v>12300000</v>
          </cell>
          <cell r="B851" t="str">
            <v>12350000</v>
          </cell>
          <cell r="C851" t="str">
            <v>350000002127</v>
          </cell>
          <cell r="D851" t="str">
            <v>ALCATEL 4034 ANTRACIT   ТЕЛЕФОН</v>
          </cell>
          <cell r="E851">
            <v>36376</v>
          </cell>
          <cell r="F851">
            <v>38940</v>
          </cell>
          <cell r="G851">
            <v>1</v>
          </cell>
          <cell r="H851">
            <v>0</v>
          </cell>
          <cell r="I851">
            <v>25</v>
          </cell>
          <cell r="J851">
            <v>0</v>
          </cell>
          <cell r="K851">
            <v>1</v>
          </cell>
        </row>
        <row r="852">
          <cell r="A852" t="str">
            <v>12300000</v>
          </cell>
          <cell r="B852" t="str">
            <v>12350000</v>
          </cell>
          <cell r="C852" t="str">
            <v>350000002128</v>
          </cell>
          <cell r="D852" t="str">
            <v>ALCATEL 4034 ANTRACIT   ТЕЛЕФОН</v>
          </cell>
          <cell r="E852">
            <v>36376</v>
          </cell>
          <cell r="F852">
            <v>38940</v>
          </cell>
          <cell r="G852">
            <v>1</v>
          </cell>
          <cell r="H852">
            <v>0</v>
          </cell>
          <cell r="I852">
            <v>25</v>
          </cell>
          <cell r="J852">
            <v>0</v>
          </cell>
          <cell r="K852">
            <v>1</v>
          </cell>
        </row>
        <row r="853">
          <cell r="A853" t="str">
            <v>12300000</v>
          </cell>
          <cell r="B853" t="str">
            <v>12350000</v>
          </cell>
          <cell r="C853" t="str">
            <v>350000002129</v>
          </cell>
          <cell r="D853" t="str">
            <v>ТЕЛЕФОН PANASONIC 2261</v>
          </cell>
          <cell r="E853">
            <v>36411</v>
          </cell>
          <cell r="F853">
            <v>10273.33</v>
          </cell>
          <cell r="G853">
            <v>1</v>
          </cell>
          <cell r="H853">
            <v>0</v>
          </cell>
          <cell r="I853">
            <v>25</v>
          </cell>
          <cell r="J853">
            <v>0</v>
          </cell>
          <cell r="K853">
            <v>1</v>
          </cell>
        </row>
        <row r="854">
          <cell r="A854" t="str">
            <v>12300000</v>
          </cell>
          <cell r="B854" t="str">
            <v>12350000</v>
          </cell>
          <cell r="C854" t="str">
            <v>350000002130</v>
          </cell>
          <cell r="D854" t="str">
            <v>ТЕЛЕФОН PANASONIC 2261</v>
          </cell>
          <cell r="E854">
            <v>36411</v>
          </cell>
          <cell r="F854">
            <v>10273.34</v>
          </cell>
          <cell r="G854">
            <v>1</v>
          </cell>
          <cell r="H854">
            <v>0</v>
          </cell>
          <cell r="I854">
            <v>25</v>
          </cell>
          <cell r="J854">
            <v>0</v>
          </cell>
          <cell r="K854">
            <v>1</v>
          </cell>
        </row>
        <row r="855">
          <cell r="A855" t="str">
            <v>12300000</v>
          </cell>
          <cell r="B855" t="str">
            <v>12350000</v>
          </cell>
          <cell r="C855" t="str">
            <v>350000002131</v>
          </cell>
          <cell r="D855" t="str">
            <v>TELEPHONE STATION ALCATEL 4400</v>
          </cell>
          <cell r="E855">
            <v>36412</v>
          </cell>
          <cell r="F855">
            <v>4185225.12</v>
          </cell>
          <cell r="G855">
            <v>1</v>
          </cell>
          <cell r="H855">
            <v>0</v>
          </cell>
          <cell r="I855">
            <v>25</v>
          </cell>
          <cell r="J855">
            <v>0</v>
          </cell>
          <cell r="K855">
            <v>1</v>
          </cell>
        </row>
        <row r="856">
          <cell r="A856" t="str">
            <v>12300000</v>
          </cell>
          <cell r="B856" t="str">
            <v>12350000</v>
          </cell>
          <cell r="C856" t="str">
            <v>350000002132</v>
          </cell>
          <cell r="D856" t="str">
            <v>ALCATEL 4020</v>
          </cell>
          <cell r="E856">
            <v>36412</v>
          </cell>
          <cell r="F856">
            <v>23760</v>
          </cell>
          <cell r="G856">
            <v>1</v>
          </cell>
          <cell r="H856">
            <v>0</v>
          </cell>
          <cell r="I856">
            <v>25</v>
          </cell>
          <cell r="J856">
            <v>0</v>
          </cell>
          <cell r="K856">
            <v>1</v>
          </cell>
        </row>
        <row r="857">
          <cell r="A857" t="str">
            <v>12300000</v>
          </cell>
          <cell r="B857" t="str">
            <v>12350000</v>
          </cell>
          <cell r="C857" t="str">
            <v>350000002133</v>
          </cell>
          <cell r="D857" t="str">
            <v>ALCATEL 4020</v>
          </cell>
          <cell r="E857">
            <v>36412</v>
          </cell>
          <cell r="F857">
            <v>23760</v>
          </cell>
          <cell r="G857">
            <v>1</v>
          </cell>
          <cell r="H857">
            <v>0</v>
          </cell>
          <cell r="I857">
            <v>25</v>
          </cell>
          <cell r="J857">
            <v>0</v>
          </cell>
          <cell r="K857">
            <v>1</v>
          </cell>
        </row>
        <row r="858">
          <cell r="A858" t="str">
            <v>12300000</v>
          </cell>
          <cell r="B858" t="str">
            <v>12350000</v>
          </cell>
          <cell r="C858" t="str">
            <v>350000002134</v>
          </cell>
          <cell r="D858" t="str">
            <v>ALCATEL 4020</v>
          </cell>
          <cell r="E858">
            <v>36412</v>
          </cell>
          <cell r="F858">
            <v>23760</v>
          </cell>
          <cell r="G858">
            <v>1</v>
          </cell>
          <cell r="H858">
            <v>0</v>
          </cell>
          <cell r="I858">
            <v>25</v>
          </cell>
          <cell r="J858">
            <v>0</v>
          </cell>
          <cell r="K858">
            <v>1</v>
          </cell>
        </row>
        <row r="859">
          <cell r="A859" t="str">
            <v>12300000</v>
          </cell>
          <cell r="B859" t="str">
            <v>12350000</v>
          </cell>
          <cell r="C859" t="str">
            <v>350000002135</v>
          </cell>
          <cell r="D859" t="str">
            <v>ALCATEL 4020</v>
          </cell>
          <cell r="E859">
            <v>36412</v>
          </cell>
          <cell r="F859">
            <v>23760</v>
          </cell>
          <cell r="G859">
            <v>1</v>
          </cell>
          <cell r="H859">
            <v>0</v>
          </cell>
          <cell r="I859">
            <v>25</v>
          </cell>
          <cell r="J859">
            <v>0</v>
          </cell>
          <cell r="K859">
            <v>1</v>
          </cell>
        </row>
        <row r="860">
          <cell r="A860" t="str">
            <v>12300000</v>
          </cell>
          <cell r="B860" t="str">
            <v>12350000</v>
          </cell>
          <cell r="C860" t="str">
            <v>350000002136</v>
          </cell>
          <cell r="D860" t="str">
            <v>ALCATEL 4010</v>
          </cell>
          <cell r="E860">
            <v>36412</v>
          </cell>
          <cell r="F860">
            <v>12690</v>
          </cell>
          <cell r="G860">
            <v>1</v>
          </cell>
          <cell r="H860">
            <v>0</v>
          </cell>
          <cell r="I860">
            <v>25</v>
          </cell>
          <cell r="J860">
            <v>0</v>
          </cell>
          <cell r="K860">
            <v>1</v>
          </cell>
        </row>
        <row r="861">
          <cell r="A861" t="str">
            <v>12300000</v>
          </cell>
          <cell r="B861" t="str">
            <v>12350000</v>
          </cell>
          <cell r="C861" t="str">
            <v>350000002137</v>
          </cell>
          <cell r="D861" t="str">
            <v>ALCATEL 4010</v>
          </cell>
          <cell r="E861">
            <v>36412</v>
          </cell>
          <cell r="F861">
            <v>12690</v>
          </cell>
          <cell r="G861">
            <v>1</v>
          </cell>
          <cell r="H861">
            <v>0</v>
          </cell>
          <cell r="I861">
            <v>25</v>
          </cell>
          <cell r="J861">
            <v>0</v>
          </cell>
          <cell r="K861">
            <v>1</v>
          </cell>
        </row>
        <row r="862">
          <cell r="A862" t="str">
            <v>12300000</v>
          </cell>
          <cell r="B862" t="str">
            <v>12350000</v>
          </cell>
          <cell r="C862" t="str">
            <v>350000002138</v>
          </cell>
          <cell r="D862" t="str">
            <v>ALCATEL 4010</v>
          </cell>
          <cell r="E862">
            <v>36412</v>
          </cell>
          <cell r="F862">
            <v>12690</v>
          </cell>
          <cell r="G862">
            <v>1</v>
          </cell>
          <cell r="H862">
            <v>0</v>
          </cell>
          <cell r="I862">
            <v>25</v>
          </cell>
          <cell r="J862">
            <v>0</v>
          </cell>
          <cell r="K862">
            <v>1</v>
          </cell>
        </row>
        <row r="863">
          <cell r="A863" t="str">
            <v>12300000</v>
          </cell>
          <cell r="B863" t="str">
            <v>12350000</v>
          </cell>
          <cell r="C863" t="str">
            <v>350000002139</v>
          </cell>
          <cell r="D863" t="str">
            <v>ALCATEL 4010</v>
          </cell>
          <cell r="E863">
            <v>36412</v>
          </cell>
          <cell r="F863">
            <v>12690</v>
          </cell>
          <cell r="G863">
            <v>1</v>
          </cell>
          <cell r="H863">
            <v>0</v>
          </cell>
          <cell r="I863">
            <v>25</v>
          </cell>
          <cell r="J863">
            <v>0</v>
          </cell>
          <cell r="K863">
            <v>1</v>
          </cell>
        </row>
        <row r="864">
          <cell r="A864" t="str">
            <v>12300000</v>
          </cell>
          <cell r="B864" t="str">
            <v>12350000</v>
          </cell>
          <cell r="C864" t="str">
            <v>350000002140</v>
          </cell>
          <cell r="D864" t="str">
            <v>ALCATEL 4004</v>
          </cell>
          <cell r="E864">
            <v>36412</v>
          </cell>
          <cell r="F864">
            <v>7290</v>
          </cell>
          <cell r="G864">
            <v>1</v>
          </cell>
          <cell r="H864">
            <v>0</v>
          </cell>
          <cell r="I864">
            <v>25</v>
          </cell>
          <cell r="J864">
            <v>0</v>
          </cell>
          <cell r="K864">
            <v>1</v>
          </cell>
        </row>
        <row r="865">
          <cell r="A865" t="str">
            <v>12300000</v>
          </cell>
          <cell r="B865" t="str">
            <v>12350000</v>
          </cell>
          <cell r="C865" t="str">
            <v>350000002141</v>
          </cell>
          <cell r="D865" t="str">
            <v>ALCATEL 4004</v>
          </cell>
          <cell r="E865">
            <v>36412</v>
          </cell>
          <cell r="F865">
            <v>7290</v>
          </cell>
          <cell r="G865">
            <v>1</v>
          </cell>
          <cell r="H865">
            <v>0</v>
          </cell>
          <cell r="I865">
            <v>25</v>
          </cell>
          <cell r="J865">
            <v>0</v>
          </cell>
          <cell r="K865">
            <v>1</v>
          </cell>
        </row>
        <row r="866">
          <cell r="A866" t="str">
            <v>12300000</v>
          </cell>
          <cell r="B866" t="str">
            <v>12350000</v>
          </cell>
          <cell r="C866" t="str">
            <v>350000002142</v>
          </cell>
          <cell r="D866" t="str">
            <v>ALCATEL 4004</v>
          </cell>
          <cell r="E866">
            <v>36412</v>
          </cell>
          <cell r="F866">
            <v>7290</v>
          </cell>
          <cell r="G866">
            <v>1</v>
          </cell>
          <cell r="H866">
            <v>0</v>
          </cell>
          <cell r="I866">
            <v>25</v>
          </cell>
          <cell r="J866">
            <v>0</v>
          </cell>
          <cell r="K866">
            <v>1</v>
          </cell>
        </row>
        <row r="867">
          <cell r="A867" t="str">
            <v>12300000</v>
          </cell>
          <cell r="B867" t="str">
            <v>12350000</v>
          </cell>
          <cell r="C867" t="str">
            <v>350000002143</v>
          </cell>
          <cell r="D867" t="str">
            <v>ALCATEL 4004</v>
          </cell>
          <cell r="E867">
            <v>36412</v>
          </cell>
          <cell r="F867">
            <v>7290</v>
          </cell>
          <cell r="G867">
            <v>1</v>
          </cell>
          <cell r="H867">
            <v>0</v>
          </cell>
          <cell r="I867">
            <v>25</v>
          </cell>
          <cell r="J867">
            <v>0</v>
          </cell>
          <cell r="K867">
            <v>1</v>
          </cell>
        </row>
        <row r="868">
          <cell r="A868" t="str">
            <v>12300000</v>
          </cell>
          <cell r="B868" t="str">
            <v>12350000</v>
          </cell>
          <cell r="C868" t="str">
            <v>350000002144</v>
          </cell>
          <cell r="D868" t="str">
            <v>ALCATEL 4004</v>
          </cell>
          <cell r="E868">
            <v>36412</v>
          </cell>
          <cell r="F868">
            <v>7290</v>
          </cell>
          <cell r="G868">
            <v>1</v>
          </cell>
          <cell r="H868">
            <v>0</v>
          </cell>
          <cell r="I868">
            <v>25</v>
          </cell>
          <cell r="J868">
            <v>0</v>
          </cell>
          <cell r="K868">
            <v>1</v>
          </cell>
        </row>
        <row r="869">
          <cell r="A869" t="str">
            <v>12300000</v>
          </cell>
          <cell r="B869" t="str">
            <v>12350000</v>
          </cell>
          <cell r="C869" t="str">
            <v>350000002145</v>
          </cell>
          <cell r="D869" t="str">
            <v>ALCATEL 4004</v>
          </cell>
          <cell r="E869">
            <v>36412</v>
          </cell>
          <cell r="F869">
            <v>7290</v>
          </cell>
          <cell r="G869">
            <v>1</v>
          </cell>
          <cell r="H869">
            <v>0</v>
          </cell>
          <cell r="I869">
            <v>25</v>
          </cell>
          <cell r="J869">
            <v>0</v>
          </cell>
          <cell r="K869">
            <v>1</v>
          </cell>
        </row>
        <row r="870">
          <cell r="A870" t="str">
            <v>12300000</v>
          </cell>
          <cell r="B870" t="str">
            <v>12350000</v>
          </cell>
          <cell r="C870" t="str">
            <v>350000002146</v>
          </cell>
          <cell r="D870" t="str">
            <v>ALCATEL 4004</v>
          </cell>
          <cell r="E870">
            <v>36412</v>
          </cell>
          <cell r="F870">
            <v>7290</v>
          </cell>
          <cell r="G870">
            <v>1</v>
          </cell>
          <cell r="H870">
            <v>0</v>
          </cell>
          <cell r="I870">
            <v>25</v>
          </cell>
          <cell r="J870">
            <v>0</v>
          </cell>
          <cell r="K870">
            <v>1</v>
          </cell>
        </row>
        <row r="871">
          <cell r="A871" t="str">
            <v>12300000</v>
          </cell>
          <cell r="B871" t="str">
            <v>12350000</v>
          </cell>
          <cell r="C871" t="str">
            <v>350000002147</v>
          </cell>
          <cell r="D871" t="str">
            <v>ALCATEL 4004</v>
          </cell>
          <cell r="E871">
            <v>36412</v>
          </cell>
          <cell r="F871">
            <v>7290</v>
          </cell>
          <cell r="G871">
            <v>1</v>
          </cell>
          <cell r="H871">
            <v>0</v>
          </cell>
          <cell r="I871">
            <v>25</v>
          </cell>
          <cell r="J871">
            <v>0</v>
          </cell>
          <cell r="K871">
            <v>1</v>
          </cell>
        </row>
        <row r="872">
          <cell r="A872" t="str">
            <v>12300000</v>
          </cell>
          <cell r="B872" t="str">
            <v>12350000</v>
          </cell>
          <cell r="C872" t="str">
            <v>350000002148</v>
          </cell>
          <cell r="D872" t="str">
            <v>ALCATEL 4004</v>
          </cell>
          <cell r="E872">
            <v>36412</v>
          </cell>
          <cell r="F872">
            <v>7290</v>
          </cell>
          <cell r="G872">
            <v>1</v>
          </cell>
          <cell r="H872">
            <v>0</v>
          </cell>
          <cell r="I872">
            <v>25</v>
          </cell>
          <cell r="J872">
            <v>0</v>
          </cell>
          <cell r="K872">
            <v>1</v>
          </cell>
        </row>
        <row r="873">
          <cell r="A873" t="str">
            <v>12300000</v>
          </cell>
          <cell r="B873" t="str">
            <v>12350000</v>
          </cell>
          <cell r="C873" t="str">
            <v>350000002149</v>
          </cell>
          <cell r="D873" t="str">
            <v>ALCATEL 4004</v>
          </cell>
          <cell r="E873">
            <v>36412</v>
          </cell>
          <cell r="F873">
            <v>7290</v>
          </cell>
          <cell r="G873">
            <v>1</v>
          </cell>
          <cell r="H873">
            <v>0</v>
          </cell>
          <cell r="I873">
            <v>25</v>
          </cell>
          <cell r="J873">
            <v>0</v>
          </cell>
          <cell r="K873">
            <v>1</v>
          </cell>
        </row>
        <row r="874">
          <cell r="A874" t="str">
            <v>12300000</v>
          </cell>
          <cell r="B874" t="str">
            <v>12350000</v>
          </cell>
          <cell r="C874" t="str">
            <v>350000002150</v>
          </cell>
          <cell r="D874" t="str">
            <v>ALCATEL 4004</v>
          </cell>
          <cell r="E874">
            <v>36412</v>
          </cell>
          <cell r="F874">
            <v>7290</v>
          </cell>
          <cell r="G874">
            <v>1</v>
          </cell>
          <cell r="H874">
            <v>0</v>
          </cell>
          <cell r="I874">
            <v>25</v>
          </cell>
          <cell r="J874">
            <v>0</v>
          </cell>
          <cell r="K874">
            <v>1</v>
          </cell>
        </row>
        <row r="875">
          <cell r="A875" t="str">
            <v>12300000</v>
          </cell>
          <cell r="B875" t="str">
            <v>12350000</v>
          </cell>
          <cell r="C875" t="str">
            <v>350000002151</v>
          </cell>
          <cell r="D875" t="str">
            <v>ALCATEL 4004</v>
          </cell>
          <cell r="E875">
            <v>36412</v>
          </cell>
          <cell r="F875">
            <v>7290</v>
          </cell>
          <cell r="G875">
            <v>1</v>
          </cell>
          <cell r="H875">
            <v>0</v>
          </cell>
          <cell r="I875">
            <v>25</v>
          </cell>
          <cell r="J875">
            <v>0</v>
          </cell>
          <cell r="K875">
            <v>1</v>
          </cell>
        </row>
        <row r="876">
          <cell r="A876" t="str">
            <v>12300000</v>
          </cell>
          <cell r="B876" t="str">
            <v>12350000</v>
          </cell>
          <cell r="C876" t="str">
            <v>350000002152</v>
          </cell>
          <cell r="D876" t="str">
            <v>ALCATEL 4004</v>
          </cell>
          <cell r="E876">
            <v>36412</v>
          </cell>
          <cell r="F876">
            <v>7290</v>
          </cell>
          <cell r="G876">
            <v>1</v>
          </cell>
          <cell r="H876">
            <v>0</v>
          </cell>
          <cell r="I876">
            <v>25</v>
          </cell>
          <cell r="J876">
            <v>0</v>
          </cell>
          <cell r="K876">
            <v>1</v>
          </cell>
        </row>
        <row r="877">
          <cell r="A877" t="str">
            <v>12300000</v>
          </cell>
          <cell r="B877" t="str">
            <v>12350000</v>
          </cell>
          <cell r="C877" t="str">
            <v>350000002153</v>
          </cell>
          <cell r="D877" t="str">
            <v>ALCATEL 4004</v>
          </cell>
          <cell r="E877">
            <v>36412</v>
          </cell>
          <cell r="F877">
            <v>7290</v>
          </cell>
          <cell r="G877">
            <v>1</v>
          </cell>
          <cell r="H877">
            <v>0</v>
          </cell>
          <cell r="I877">
            <v>25</v>
          </cell>
          <cell r="J877">
            <v>0</v>
          </cell>
          <cell r="K877">
            <v>1</v>
          </cell>
        </row>
        <row r="878">
          <cell r="A878" t="str">
            <v>12300000</v>
          </cell>
          <cell r="B878" t="str">
            <v>12350000</v>
          </cell>
          <cell r="C878" t="str">
            <v>350000002154</v>
          </cell>
          <cell r="D878" t="str">
            <v>ALCATEL 4004</v>
          </cell>
          <cell r="E878">
            <v>36412</v>
          </cell>
          <cell r="F878">
            <v>7290</v>
          </cell>
          <cell r="G878">
            <v>1</v>
          </cell>
          <cell r="H878">
            <v>0</v>
          </cell>
          <cell r="I878">
            <v>25</v>
          </cell>
          <cell r="J878">
            <v>0</v>
          </cell>
          <cell r="K878">
            <v>1</v>
          </cell>
        </row>
        <row r="879">
          <cell r="A879" t="str">
            <v>12300000</v>
          </cell>
          <cell r="B879" t="str">
            <v>12350000</v>
          </cell>
          <cell r="C879" t="str">
            <v>350000002155</v>
          </cell>
          <cell r="D879" t="str">
            <v>ALCATEL 4004</v>
          </cell>
          <cell r="E879">
            <v>36412</v>
          </cell>
          <cell r="F879">
            <v>7290</v>
          </cell>
          <cell r="G879">
            <v>1</v>
          </cell>
          <cell r="H879">
            <v>0</v>
          </cell>
          <cell r="I879">
            <v>25</v>
          </cell>
          <cell r="J879">
            <v>0</v>
          </cell>
          <cell r="K879">
            <v>1</v>
          </cell>
        </row>
        <row r="880">
          <cell r="A880" t="str">
            <v>12300000</v>
          </cell>
          <cell r="B880" t="str">
            <v>12350000</v>
          </cell>
          <cell r="C880" t="str">
            <v>350000002156</v>
          </cell>
          <cell r="D880" t="str">
            <v>ALCATEL 4004</v>
          </cell>
          <cell r="E880">
            <v>36412</v>
          </cell>
          <cell r="F880">
            <v>7290</v>
          </cell>
          <cell r="G880">
            <v>1</v>
          </cell>
          <cell r="H880">
            <v>0</v>
          </cell>
          <cell r="I880">
            <v>25</v>
          </cell>
          <cell r="J880">
            <v>0</v>
          </cell>
          <cell r="K880">
            <v>1</v>
          </cell>
        </row>
        <row r="881">
          <cell r="A881" t="str">
            <v>12300000</v>
          </cell>
          <cell r="B881" t="str">
            <v>12350000</v>
          </cell>
          <cell r="C881" t="str">
            <v>350000002157</v>
          </cell>
          <cell r="D881" t="str">
            <v>ALCATEL 4004</v>
          </cell>
          <cell r="E881">
            <v>36412</v>
          </cell>
          <cell r="F881">
            <v>7290</v>
          </cell>
          <cell r="G881">
            <v>1</v>
          </cell>
          <cell r="H881">
            <v>0</v>
          </cell>
          <cell r="I881">
            <v>25</v>
          </cell>
          <cell r="J881">
            <v>0</v>
          </cell>
          <cell r="K881">
            <v>1</v>
          </cell>
        </row>
        <row r="882">
          <cell r="A882" t="str">
            <v>12300000</v>
          </cell>
          <cell r="B882" t="str">
            <v>12350000</v>
          </cell>
          <cell r="C882" t="str">
            <v>350000002158</v>
          </cell>
          <cell r="D882" t="str">
            <v>ALCATEL 4004</v>
          </cell>
          <cell r="E882">
            <v>36412</v>
          </cell>
          <cell r="F882">
            <v>7290</v>
          </cell>
          <cell r="G882">
            <v>1</v>
          </cell>
          <cell r="H882">
            <v>0</v>
          </cell>
          <cell r="I882">
            <v>25</v>
          </cell>
          <cell r="J882">
            <v>0</v>
          </cell>
          <cell r="K882">
            <v>1</v>
          </cell>
        </row>
        <row r="883">
          <cell r="A883" t="str">
            <v>12300000</v>
          </cell>
          <cell r="B883" t="str">
            <v>12350000</v>
          </cell>
          <cell r="C883" t="str">
            <v>350000002159</v>
          </cell>
          <cell r="D883" t="str">
            <v>ALCATEL 4004</v>
          </cell>
          <cell r="E883">
            <v>36412</v>
          </cell>
          <cell r="F883">
            <v>7290</v>
          </cell>
          <cell r="G883">
            <v>1</v>
          </cell>
          <cell r="H883">
            <v>0</v>
          </cell>
          <cell r="I883">
            <v>25</v>
          </cell>
          <cell r="J883">
            <v>0</v>
          </cell>
          <cell r="K883">
            <v>1</v>
          </cell>
        </row>
        <row r="884">
          <cell r="A884" t="str">
            <v>12300000</v>
          </cell>
          <cell r="B884" t="str">
            <v>12350000</v>
          </cell>
          <cell r="C884" t="str">
            <v>350000002160</v>
          </cell>
          <cell r="D884" t="str">
            <v>ALCATEL 4004</v>
          </cell>
          <cell r="E884">
            <v>36412</v>
          </cell>
          <cell r="F884">
            <v>7290</v>
          </cell>
          <cell r="G884">
            <v>1</v>
          </cell>
          <cell r="H884">
            <v>0</v>
          </cell>
          <cell r="I884">
            <v>25</v>
          </cell>
          <cell r="J884">
            <v>0</v>
          </cell>
          <cell r="K884">
            <v>1</v>
          </cell>
        </row>
        <row r="885">
          <cell r="A885" t="str">
            <v>12300000</v>
          </cell>
          <cell r="B885" t="str">
            <v>12350000</v>
          </cell>
          <cell r="C885" t="str">
            <v>350000002161</v>
          </cell>
          <cell r="D885" t="str">
            <v>ALCATEL 4004</v>
          </cell>
          <cell r="E885">
            <v>36412</v>
          </cell>
          <cell r="F885">
            <v>7290</v>
          </cell>
          <cell r="G885">
            <v>1</v>
          </cell>
          <cell r="H885">
            <v>0</v>
          </cell>
          <cell r="I885">
            <v>25</v>
          </cell>
          <cell r="J885">
            <v>0</v>
          </cell>
          <cell r="K885">
            <v>1</v>
          </cell>
        </row>
        <row r="886">
          <cell r="A886" t="str">
            <v>12300000</v>
          </cell>
          <cell r="B886" t="str">
            <v>12350000</v>
          </cell>
          <cell r="C886" t="str">
            <v>350000002162</v>
          </cell>
          <cell r="D886" t="str">
            <v>PANASONICKX-T3155 2LINE телефон</v>
          </cell>
          <cell r="E886">
            <v>36412</v>
          </cell>
          <cell r="F886">
            <v>12037.5</v>
          </cell>
          <cell r="G886">
            <v>1</v>
          </cell>
          <cell r="H886">
            <v>0</v>
          </cell>
          <cell r="I886">
            <v>25</v>
          </cell>
          <cell r="J886">
            <v>0</v>
          </cell>
          <cell r="K886">
            <v>1</v>
          </cell>
        </row>
        <row r="887">
          <cell r="A887" t="str">
            <v>12300000</v>
          </cell>
          <cell r="B887" t="str">
            <v>12350000</v>
          </cell>
          <cell r="C887" t="str">
            <v>350000002163</v>
          </cell>
          <cell r="D887" t="str">
            <v>PANASONICKX-T3155 2LINE телефон</v>
          </cell>
          <cell r="E887">
            <v>36412</v>
          </cell>
          <cell r="F887">
            <v>12037.5</v>
          </cell>
          <cell r="G887">
            <v>1</v>
          </cell>
          <cell r="H887">
            <v>0</v>
          </cell>
          <cell r="I887">
            <v>25</v>
          </cell>
          <cell r="J887">
            <v>0</v>
          </cell>
          <cell r="K887">
            <v>1</v>
          </cell>
        </row>
        <row r="888">
          <cell r="A888" t="str">
            <v>12300000</v>
          </cell>
          <cell r="B888" t="str">
            <v>12350000</v>
          </cell>
          <cell r="C888" t="str">
            <v>350000002164</v>
          </cell>
          <cell r="D888" t="str">
            <v>КОММУНИКАЦ МОДЕМН СВЯЗЬ ККБ</v>
          </cell>
          <cell r="E888">
            <v>36572</v>
          </cell>
          <cell r="F888">
            <v>60000</v>
          </cell>
          <cell r="G888">
            <v>1</v>
          </cell>
          <cell r="H888">
            <v>0</v>
          </cell>
          <cell r="I888">
            <v>25</v>
          </cell>
          <cell r="J888">
            <v>0</v>
          </cell>
          <cell r="K888">
            <v>1</v>
          </cell>
        </row>
        <row r="889">
          <cell r="A889" t="str">
            <v>12300000</v>
          </cell>
          <cell r="B889" t="str">
            <v>12350000</v>
          </cell>
          <cell r="C889" t="str">
            <v>350000002165</v>
          </cell>
          <cell r="D889" t="str">
            <v>КОММУНИКАЦ ТЕЛ СВ КАС ЗАНГАР</v>
          </cell>
          <cell r="E889">
            <v>36572</v>
          </cell>
          <cell r="F889">
            <v>104882.01</v>
          </cell>
          <cell r="G889">
            <v>1</v>
          </cell>
          <cell r="H889">
            <v>0</v>
          </cell>
          <cell r="I889">
            <v>25</v>
          </cell>
          <cell r="J889">
            <v>0</v>
          </cell>
          <cell r="K889">
            <v>1</v>
          </cell>
        </row>
        <row r="890">
          <cell r="A890" t="str">
            <v>12300000</v>
          </cell>
          <cell r="B890" t="str">
            <v>12350000</v>
          </cell>
          <cell r="C890" t="str">
            <v>350000002166</v>
          </cell>
          <cell r="D890" t="str">
            <v>PANASONIC KX-T2365</v>
          </cell>
          <cell r="E890">
            <v>36573</v>
          </cell>
          <cell r="F890">
            <v>7573</v>
          </cell>
          <cell r="G890">
            <v>1</v>
          </cell>
          <cell r="H890">
            <v>0</v>
          </cell>
          <cell r="I890">
            <v>25</v>
          </cell>
          <cell r="J890">
            <v>0</v>
          </cell>
          <cell r="K890">
            <v>1</v>
          </cell>
        </row>
        <row r="891">
          <cell r="A891" t="str">
            <v>12300000</v>
          </cell>
          <cell r="B891" t="str">
            <v>12350000</v>
          </cell>
          <cell r="C891" t="str">
            <v>350000002167</v>
          </cell>
          <cell r="D891" t="str">
            <v>PANASONIC KX-T2365</v>
          </cell>
          <cell r="E891">
            <v>36573</v>
          </cell>
          <cell r="F891">
            <v>7573</v>
          </cell>
          <cell r="G891">
            <v>1</v>
          </cell>
          <cell r="H891">
            <v>0</v>
          </cell>
          <cell r="I891">
            <v>25</v>
          </cell>
          <cell r="J891">
            <v>0</v>
          </cell>
          <cell r="K891">
            <v>1</v>
          </cell>
        </row>
        <row r="892">
          <cell r="A892" t="str">
            <v>12300000</v>
          </cell>
          <cell r="B892" t="str">
            <v>12350000</v>
          </cell>
          <cell r="C892" t="str">
            <v>350000002168</v>
          </cell>
          <cell r="D892" t="str">
            <v>ТЕЛЕФОНИЗАЦИЯ ASTANA</v>
          </cell>
          <cell r="E892">
            <v>36803</v>
          </cell>
          <cell r="F892">
            <v>174670</v>
          </cell>
          <cell r="G892">
            <v>1</v>
          </cell>
          <cell r="H892">
            <v>0</v>
          </cell>
          <cell r="I892">
            <v>25</v>
          </cell>
          <cell r="J892">
            <v>0</v>
          </cell>
          <cell r="K892">
            <v>1</v>
          </cell>
        </row>
        <row r="893">
          <cell r="A893" t="str">
            <v>12300000</v>
          </cell>
          <cell r="B893" t="str">
            <v>12350000</v>
          </cell>
          <cell r="C893" t="str">
            <v>350000002180</v>
          </cell>
          <cell r="D893" t="str">
            <v>ALCATEL 4035 \ТЕЛЕФОН</v>
          </cell>
          <cell r="E893">
            <v>36356</v>
          </cell>
          <cell r="F893">
            <v>35059.5</v>
          </cell>
          <cell r="G893">
            <v>1</v>
          </cell>
          <cell r="H893">
            <v>0</v>
          </cell>
          <cell r="I893">
            <v>25</v>
          </cell>
          <cell r="J893">
            <v>0</v>
          </cell>
          <cell r="K893">
            <v>1</v>
          </cell>
        </row>
        <row r="894">
          <cell r="A894" t="str">
            <v>12300000</v>
          </cell>
          <cell r="B894" t="str">
            <v>12350000</v>
          </cell>
          <cell r="C894" t="str">
            <v>350000002234</v>
          </cell>
          <cell r="D894" t="str">
            <v>PANASONIC KX-TS2360</v>
          </cell>
          <cell r="E894">
            <v>37415</v>
          </cell>
          <cell r="F894">
            <v>4181.03</v>
          </cell>
          <cell r="G894">
            <v>1568.51</v>
          </cell>
          <cell r="H894">
            <v>0</v>
          </cell>
          <cell r="I894">
            <v>25</v>
          </cell>
          <cell r="J894">
            <v>-261.32</v>
          </cell>
          <cell r="K894">
            <v>1307.19</v>
          </cell>
        </row>
        <row r="895">
          <cell r="A895" t="str">
            <v>12300000</v>
          </cell>
          <cell r="B895" t="str">
            <v>12350000</v>
          </cell>
          <cell r="C895" t="str">
            <v>350000002238</v>
          </cell>
          <cell r="D895" t="str">
            <v>Телефон CDMA E170</v>
          </cell>
          <cell r="E895">
            <v>38371</v>
          </cell>
          <cell r="F895">
            <v>137500</v>
          </cell>
          <cell r="G895">
            <v>0</v>
          </cell>
          <cell r="H895">
            <v>137500</v>
          </cell>
          <cell r="I895">
            <v>25</v>
          </cell>
          <cell r="J895">
            <v>-5729.17</v>
          </cell>
          <cell r="K895">
            <v>131770.82999999999</v>
          </cell>
        </row>
        <row r="896">
          <cell r="A896" t="str">
            <v>12300000</v>
          </cell>
          <cell r="B896" t="str">
            <v>12350000</v>
          </cell>
          <cell r="C896" t="str">
            <v>350000002242</v>
          </cell>
          <cell r="D896" t="str">
            <v>Тел.аппарат DGTL 6416D+M Global</v>
          </cell>
          <cell r="E896">
            <v>38397</v>
          </cell>
          <cell r="F896">
            <v>44845.22</v>
          </cell>
          <cell r="G896">
            <v>0</v>
          </cell>
          <cell r="H896">
            <v>44845.22</v>
          </cell>
          <cell r="I896">
            <v>25</v>
          </cell>
          <cell r="J896">
            <v>-934.28</v>
          </cell>
          <cell r="K896">
            <v>43910.94</v>
          </cell>
        </row>
        <row r="897">
          <cell r="A897" t="str">
            <v>12300000</v>
          </cell>
          <cell r="B897" t="str">
            <v>12350000</v>
          </cell>
          <cell r="C897" t="str">
            <v>350000002243</v>
          </cell>
          <cell r="D897" t="str">
            <v>Тел.аппарат DGTL 6416D+M Global</v>
          </cell>
          <cell r="E897">
            <v>38397</v>
          </cell>
          <cell r="F897">
            <v>44845.22</v>
          </cell>
          <cell r="G897">
            <v>0</v>
          </cell>
          <cell r="H897">
            <v>44845.22</v>
          </cell>
          <cell r="I897">
            <v>25</v>
          </cell>
          <cell r="J897">
            <v>-934.28</v>
          </cell>
          <cell r="K897">
            <v>43910.94</v>
          </cell>
        </row>
        <row r="898">
          <cell r="A898" t="str">
            <v>12300000</v>
          </cell>
          <cell r="B898" t="str">
            <v>12350000</v>
          </cell>
          <cell r="C898" t="str">
            <v>350000002244</v>
          </cell>
          <cell r="D898" t="str">
            <v>Тел.аппарат DGTL 6416D+M Global</v>
          </cell>
          <cell r="E898">
            <v>38397</v>
          </cell>
          <cell r="F898">
            <v>44845.22</v>
          </cell>
          <cell r="G898">
            <v>0</v>
          </cell>
          <cell r="H898">
            <v>44845.22</v>
          </cell>
          <cell r="I898">
            <v>25</v>
          </cell>
          <cell r="J898">
            <v>-934.28</v>
          </cell>
          <cell r="K898">
            <v>43910.94</v>
          </cell>
        </row>
        <row r="899">
          <cell r="A899" t="str">
            <v>12300000</v>
          </cell>
          <cell r="B899" t="str">
            <v>12350000</v>
          </cell>
          <cell r="C899" t="str">
            <v>350000002245</v>
          </cell>
          <cell r="D899" t="str">
            <v>Тел.аппарат DGTL 6416D+M Global</v>
          </cell>
          <cell r="E899">
            <v>38397</v>
          </cell>
          <cell r="F899">
            <v>44845.22</v>
          </cell>
          <cell r="G899">
            <v>0</v>
          </cell>
          <cell r="H899">
            <v>44845.22</v>
          </cell>
          <cell r="I899">
            <v>25</v>
          </cell>
          <cell r="J899">
            <v>-934.28</v>
          </cell>
          <cell r="K899">
            <v>43910.94</v>
          </cell>
        </row>
        <row r="900">
          <cell r="A900" t="str">
            <v>12300000</v>
          </cell>
          <cell r="B900" t="str">
            <v>12350000</v>
          </cell>
          <cell r="C900" t="str">
            <v>350000002246</v>
          </cell>
          <cell r="D900" t="str">
            <v>Тел.аппарат DGTL 6416D+M Global</v>
          </cell>
          <cell r="E900">
            <v>38397</v>
          </cell>
          <cell r="F900">
            <v>44845.21</v>
          </cell>
          <cell r="G900">
            <v>0</v>
          </cell>
          <cell r="H900">
            <v>44845.21</v>
          </cell>
          <cell r="I900">
            <v>25</v>
          </cell>
          <cell r="J900">
            <v>-934.28</v>
          </cell>
          <cell r="K900">
            <v>43910.93</v>
          </cell>
        </row>
        <row r="901">
          <cell r="A901" t="str">
            <v>12300000</v>
          </cell>
          <cell r="B901" t="str">
            <v>12350100</v>
          </cell>
          <cell r="C901" t="str">
            <v>350000000005</v>
          </cell>
          <cell r="D901" t="str">
            <v>RBS 2202</v>
          </cell>
          <cell r="E901">
            <v>36195</v>
          </cell>
          <cell r="F901">
            <v>10454188</v>
          </cell>
          <cell r="G901">
            <v>3948721.67</v>
          </cell>
          <cell r="H901">
            <v>0</v>
          </cell>
          <cell r="I901">
            <v>12.5</v>
          </cell>
          <cell r="J901">
            <v>-326693.38</v>
          </cell>
          <cell r="K901">
            <v>3622028.29</v>
          </cell>
        </row>
        <row r="902">
          <cell r="A902" t="str">
            <v>12300000</v>
          </cell>
          <cell r="B902" t="str">
            <v>12350100</v>
          </cell>
          <cell r="C902" t="str">
            <v>350000000006</v>
          </cell>
          <cell r="D902" t="str">
            <v>RBS 2202</v>
          </cell>
          <cell r="E902">
            <v>36196</v>
          </cell>
          <cell r="F902">
            <v>16881291</v>
          </cell>
          <cell r="G902">
            <v>6488171.7199999997</v>
          </cell>
          <cell r="H902">
            <v>0</v>
          </cell>
          <cell r="I902">
            <v>12.5</v>
          </cell>
          <cell r="J902">
            <v>-527540.35</v>
          </cell>
          <cell r="K902">
            <v>5960631.3700000001</v>
          </cell>
        </row>
        <row r="903">
          <cell r="A903" t="str">
            <v>12300000</v>
          </cell>
          <cell r="B903" t="str">
            <v>12350100</v>
          </cell>
          <cell r="C903" t="str">
            <v>350000000007</v>
          </cell>
          <cell r="D903" t="str">
            <v>RBS 2202</v>
          </cell>
          <cell r="E903">
            <v>36196</v>
          </cell>
          <cell r="F903">
            <v>11085154</v>
          </cell>
          <cell r="G903">
            <v>4187048.04</v>
          </cell>
          <cell r="H903">
            <v>0</v>
          </cell>
          <cell r="I903">
            <v>12.5</v>
          </cell>
          <cell r="J903">
            <v>-346411.06</v>
          </cell>
          <cell r="K903">
            <v>3840636.98</v>
          </cell>
        </row>
        <row r="904">
          <cell r="A904" t="str">
            <v>12300000</v>
          </cell>
          <cell r="B904" t="str">
            <v>12350100</v>
          </cell>
          <cell r="C904" t="str">
            <v>350000000008</v>
          </cell>
          <cell r="D904" t="str">
            <v>RBS 2202</v>
          </cell>
          <cell r="E904">
            <v>36197</v>
          </cell>
          <cell r="F904">
            <v>16977413</v>
          </cell>
          <cell r="G904">
            <v>6412652.4699999997</v>
          </cell>
          <cell r="H904">
            <v>0</v>
          </cell>
          <cell r="I904">
            <v>12.5</v>
          </cell>
          <cell r="J904">
            <v>-530544.16</v>
          </cell>
          <cell r="K904">
            <v>5882108.3099999996</v>
          </cell>
        </row>
        <row r="905">
          <cell r="A905" t="str">
            <v>12300000</v>
          </cell>
          <cell r="B905" t="str">
            <v>12350100</v>
          </cell>
          <cell r="C905" t="str">
            <v>350000000009</v>
          </cell>
          <cell r="D905" t="str">
            <v>RBS 2202</v>
          </cell>
          <cell r="E905">
            <v>36210</v>
          </cell>
          <cell r="F905">
            <v>13999174.24</v>
          </cell>
          <cell r="G905">
            <v>5287722.05</v>
          </cell>
          <cell r="H905">
            <v>0</v>
          </cell>
          <cell r="I905">
            <v>12.5</v>
          </cell>
          <cell r="J905">
            <v>-437474.2</v>
          </cell>
          <cell r="K905">
            <v>4850247.8499999996</v>
          </cell>
        </row>
        <row r="906">
          <cell r="A906" t="str">
            <v>12300000</v>
          </cell>
          <cell r="B906" t="str">
            <v>12350100</v>
          </cell>
          <cell r="C906" t="str">
            <v>350000000010</v>
          </cell>
          <cell r="D906" t="str">
            <v>RBS 2202</v>
          </cell>
          <cell r="E906">
            <v>36212</v>
          </cell>
          <cell r="F906">
            <v>21748885.75</v>
          </cell>
          <cell r="G906">
            <v>8687734.3200000003</v>
          </cell>
          <cell r="H906">
            <v>0</v>
          </cell>
          <cell r="I906">
            <v>12.5</v>
          </cell>
          <cell r="J906">
            <v>-679652.68</v>
          </cell>
          <cell r="K906">
            <v>8008081.6399999997</v>
          </cell>
        </row>
        <row r="907">
          <cell r="A907" t="str">
            <v>12300000</v>
          </cell>
          <cell r="B907" t="str">
            <v>12350100</v>
          </cell>
          <cell r="C907" t="str">
            <v>350000000011</v>
          </cell>
          <cell r="D907" t="str">
            <v>RBS 2202</v>
          </cell>
          <cell r="E907">
            <v>36212</v>
          </cell>
          <cell r="F907">
            <v>19095022</v>
          </cell>
          <cell r="G907">
            <v>7235846.3300000001</v>
          </cell>
          <cell r="H907">
            <v>0</v>
          </cell>
          <cell r="I907">
            <v>12.5</v>
          </cell>
          <cell r="J907">
            <v>-596719.43999999994</v>
          </cell>
          <cell r="K907">
            <v>6639126.8899999997</v>
          </cell>
        </row>
        <row r="908">
          <cell r="A908" t="str">
            <v>12300000</v>
          </cell>
          <cell r="B908" t="str">
            <v>12350100</v>
          </cell>
          <cell r="C908" t="str">
            <v>350000000012</v>
          </cell>
          <cell r="D908" t="str">
            <v>RBS 2202</v>
          </cell>
          <cell r="E908">
            <v>36216</v>
          </cell>
          <cell r="F908">
            <v>26587838.629999999</v>
          </cell>
          <cell r="G908">
            <v>12477812.369999999</v>
          </cell>
          <cell r="H908">
            <v>0</v>
          </cell>
          <cell r="I908">
            <v>12.5</v>
          </cell>
          <cell r="J908">
            <v>-830869.96</v>
          </cell>
          <cell r="K908">
            <v>11646942.41</v>
          </cell>
        </row>
        <row r="909">
          <cell r="A909" t="str">
            <v>12300000</v>
          </cell>
          <cell r="B909" t="str">
            <v>12350100</v>
          </cell>
          <cell r="C909" t="str">
            <v>350000000013</v>
          </cell>
          <cell r="D909" t="str">
            <v>RBS 2202</v>
          </cell>
          <cell r="E909">
            <v>36216</v>
          </cell>
          <cell r="F909">
            <v>17221038</v>
          </cell>
          <cell r="G909">
            <v>6504673.6900000004</v>
          </cell>
          <cell r="H909">
            <v>0</v>
          </cell>
          <cell r="I909">
            <v>12.5</v>
          </cell>
          <cell r="J909">
            <v>-538157.43999999994</v>
          </cell>
          <cell r="K909">
            <v>5966516.25</v>
          </cell>
        </row>
        <row r="910">
          <cell r="A910" t="str">
            <v>12300000</v>
          </cell>
          <cell r="B910" t="str">
            <v>12350100</v>
          </cell>
          <cell r="C910" t="str">
            <v>350000000014</v>
          </cell>
          <cell r="D910" t="str">
            <v>RBS 2202</v>
          </cell>
          <cell r="E910">
            <v>36217</v>
          </cell>
          <cell r="F910">
            <v>14504505.24</v>
          </cell>
          <cell r="G910">
            <v>5478593.9900000002</v>
          </cell>
          <cell r="H910">
            <v>0</v>
          </cell>
          <cell r="I910">
            <v>12.5</v>
          </cell>
          <cell r="J910">
            <v>-453265.79</v>
          </cell>
          <cell r="K910">
            <v>5025328.2</v>
          </cell>
        </row>
        <row r="911">
          <cell r="A911" t="str">
            <v>12300000</v>
          </cell>
          <cell r="B911" t="str">
            <v>12350100</v>
          </cell>
          <cell r="C911" t="str">
            <v>350000000015</v>
          </cell>
          <cell r="D911" t="str">
            <v>RBS 2202</v>
          </cell>
          <cell r="E911">
            <v>36218</v>
          </cell>
          <cell r="F911">
            <v>16143632</v>
          </cell>
          <cell r="G911">
            <v>6097719.4900000002</v>
          </cell>
          <cell r="H911">
            <v>0</v>
          </cell>
          <cell r="I911">
            <v>12.5</v>
          </cell>
          <cell r="J911">
            <v>-504488.5</v>
          </cell>
          <cell r="K911">
            <v>5593230.9900000002</v>
          </cell>
        </row>
        <row r="912">
          <cell r="A912" t="str">
            <v>12300000</v>
          </cell>
          <cell r="B912" t="str">
            <v>12350100</v>
          </cell>
          <cell r="C912" t="str">
            <v>350000000016</v>
          </cell>
          <cell r="D912" t="str">
            <v>RBS 2202</v>
          </cell>
          <cell r="E912">
            <v>36220</v>
          </cell>
          <cell r="F912">
            <v>15692623.789999999</v>
          </cell>
          <cell r="G912">
            <v>6014591</v>
          </cell>
          <cell r="H912">
            <v>0</v>
          </cell>
          <cell r="I912">
            <v>12.5</v>
          </cell>
          <cell r="J912">
            <v>-490394.49</v>
          </cell>
          <cell r="K912">
            <v>5524196.5099999998</v>
          </cell>
        </row>
        <row r="913">
          <cell r="A913" t="str">
            <v>12300000</v>
          </cell>
          <cell r="B913" t="str">
            <v>12350100</v>
          </cell>
          <cell r="C913" t="str">
            <v>350000000017</v>
          </cell>
          <cell r="D913" t="str">
            <v>RBS 2202</v>
          </cell>
          <cell r="E913">
            <v>36220</v>
          </cell>
          <cell r="F913">
            <v>9655098.7899999991</v>
          </cell>
          <cell r="G913">
            <v>3700558.61</v>
          </cell>
          <cell r="H913">
            <v>0</v>
          </cell>
          <cell r="I913">
            <v>12.5</v>
          </cell>
          <cell r="J913">
            <v>-301721.84000000003</v>
          </cell>
          <cell r="K913">
            <v>3398836.77</v>
          </cell>
        </row>
        <row r="914">
          <cell r="A914" t="str">
            <v>12300000</v>
          </cell>
          <cell r="B914" t="str">
            <v>12350100</v>
          </cell>
          <cell r="C914" t="str">
            <v>350000000018</v>
          </cell>
          <cell r="D914" t="str">
            <v>RBS 2202</v>
          </cell>
          <cell r="E914">
            <v>36235</v>
          </cell>
          <cell r="F914">
            <v>16615488</v>
          </cell>
          <cell r="G914">
            <v>6368301.7800000003</v>
          </cell>
          <cell r="H914">
            <v>0</v>
          </cell>
          <cell r="I914">
            <v>12.5</v>
          </cell>
          <cell r="J914">
            <v>-519234</v>
          </cell>
          <cell r="K914">
            <v>5849067.7800000003</v>
          </cell>
        </row>
        <row r="915">
          <cell r="A915" t="str">
            <v>12300000</v>
          </cell>
          <cell r="B915" t="str">
            <v>12350100</v>
          </cell>
          <cell r="C915" t="str">
            <v>350000000019</v>
          </cell>
          <cell r="D915" t="str">
            <v>RBS 2202</v>
          </cell>
          <cell r="E915">
            <v>36235</v>
          </cell>
          <cell r="F915">
            <v>16936285</v>
          </cell>
          <cell r="G915">
            <v>6517179.0800000001</v>
          </cell>
          <cell r="H915">
            <v>0</v>
          </cell>
          <cell r="I915">
            <v>12.5</v>
          </cell>
          <cell r="J915">
            <v>-529258.91</v>
          </cell>
          <cell r="K915">
            <v>5987920.1699999999</v>
          </cell>
        </row>
        <row r="916">
          <cell r="A916" t="str">
            <v>12300000</v>
          </cell>
          <cell r="B916" t="str">
            <v>12350100</v>
          </cell>
          <cell r="C916" t="str">
            <v>350000000020</v>
          </cell>
          <cell r="D916" t="str">
            <v>RBS 2202 ASAIR</v>
          </cell>
          <cell r="E916">
            <v>36239</v>
          </cell>
          <cell r="F916">
            <v>18945729.219999999</v>
          </cell>
          <cell r="G916">
            <v>9139734.5</v>
          </cell>
          <cell r="H916">
            <v>0</v>
          </cell>
          <cell r="I916">
            <v>12.5</v>
          </cell>
          <cell r="J916">
            <v>-592054.04</v>
          </cell>
          <cell r="K916">
            <v>8547680.4600000009</v>
          </cell>
        </row>
        <row r="917">
          <cell r="A917" t="str">
            <v>12300000</v>
          </cell>
          <cell r="B917" t="str">
            <v>12350100</v>
          </cell>
          <cell r="C917" t="str">
            <v>350000000021</v>
          </cell>
          <cell r="D917" t="str">
            <v>RBS 2202 NAZAR</v>
          </cell>
          <cell r="E917">
            <v>36242</v>
          </cell>
          <cell r="F917">
            <v>16977413</v>
          </cell>
          <cell r="G917">
            <v>6507018.5800000001</v>
          </cell>
          <cell r="H917">
            <v>0</v>
          </cell>
          <cell r="I917">
            <v>12.5</v>
          </cell>
          <cell r="J917">
            <v>-530544.16</v>
          </cell>
          <cell r="K917">
            <v>5976474.4199999999</v>
          </cell>
        </row>
        <row r="918">
          <cell r="A918" t="str">
            <v>12300000</v>
          </cell>
          <cell r="B918" t="str">
            <v>12350100</v>
          </cell>
          <cell r="C918" t="str">
            <v>350000000022</v>
          </cell>
          <cell r="D918" t="str">
            <v>RBS 2202</v>
          </cell>
          <cell r="E918">
            <v>36256</v>
          </cell>
          <cell r="F918">
            <v>17674364</v>
          </cell>
          <cell r="G918">
            <v>6972437.4400000004</v>
          </cell>
          <cell r="H918">
            <v>0</v>
          </cell>
          <cell r="I918">
            <v>12.5</v>
          </cell>
          <cell r="J918">
            <v>-552323.88</v>
          </cell>
          <cell r="K918">
            <v>6420113.5599999996</v>
          </cell>
        </row>
        <row r="919">
          <cell r="A919" t="str">
            <v>12300000</v>
          </cell>
          <cell r="B919" t="str">
            <v>12350100</v>
          </cell>
          <cell r="C919" t="str">
            <v>350000000023</v>
          </cell>
          <cell r="D919" t="str">
            <v>RBS 2202</v>
          </cell>
          <cell r="E919">
            <v>36264</v>
          </cell>
          <cell r="F919">
            <v>16353782</v>
          </cell>
          <cell r="G919">
            <v>6358896.1799999997</v>
          </cell>
          <cell r="H919">
            <v>0</v>
          </cell>
          <cell r="I919">
            <v>12.5</v>
          </cell>
          <cell r="J919">
            <v>-511055.69</v>
          </cell>
          <cell r="K919">
            <v>5847840.4900000002</v>
          </cell>
        </row>
        <row r="920">
          <cell r="A920" t="str">
            <v>12300000</v>
          </cell>
          <cell r="B920" t="str">
            <v>12350100</v>
          </cell>
          <cell r="C920" t="str">
            <v>350000000024</v>
          </cell>
          <cell r="D920" t="str">
            <v>RBS 2202 SHPOL</v>
          </cell>
          <cell r="E920">
            <v>36264</v>
          </cell>
          <cell r="F920">
            <v>15820555</v>
          </cell>
          <cell r="G920">
            <v>6151559.75</v>
          </cell>
          <cell r="H920">
            <v>0</v>
          </cell>
          <cell r="I920">
            <v>12.5</v>
          </cell>
          <cell r="J920">
            <v>-494392.35</v>
          </cell>
          <cell r="K920">
            <v>5657167.4000000004</v>
          </cell>
        </row>
        <row r="921">
          <cell r="A921" t="str">
            <v>12300000</v>
          </cell>
          <cell r="B921" t="str">
            <v>12350100</v>
          </cell>
          <cell r="C921" t="str">
            <v>350000000025</v>
          </cell>
          <cell r="D921" t="str">
            <v>RBS 2202 SHGTC</v>
          </cell>
          <cell r="E921">
            <v>36265</v>
          </cell>
          <cell r="F921">
            <v>15820555</v>
          </cell>
          <cell r="G921">
            <v>6151559.75</v>
          </cell>
          <cell r="H921">
            <v>0</v>
          </cell>
          <cell r="I921">
            <v>12.5</v>
          </cell>
          <cell r="J921">
            <v>-494392.35</v>
          </cell>
          <cell r="K921">
            <v>5657167.4000000004</v>
          </cell>
        </row>
        <row r="922">
          <cell r="A922" t="str">
            <v>12300000</v>
          </cell>
          <cell r="B922" t="str">
            <v>12350100</v>
          </cell>
          <cell r="C922" t="str">
            <v>350000000026</v>
          </cell>
          <cell r="D922" t="str">
            <v>RBS 2202</v>
          </cell>
          <cell r="E922">
            <v>36270</v>
          </cell>
          <cell r="F922">
            <v>24941859.789999999</v>
          </cell>
          <cell r="G922">
            <v>12053990.710000001</v>
          </cell>
          <cell r="H922">
            <v>0</v>
          </cell>
          <cell r="I922">
            <v>12.5</v>
          </cell>
          <cell r="J922">
            <v>-779433.12</v>
          </cell>
          <cell r="K922">
            <v>11274557.59</v>
          </cell>
        </row>
        <row r="923">
          <cell r="A923" t="str">
            <v>12300000</v>
          </cell>
          <cell r="B923" t="str">
            <v>12350100</v>
          </cell>
          <cell r="C923" t="str">
            <v>350000000027</v>
          </cell>
          <cell r="D923" t="str">
            <v>RBS 2202 TARAZ</v>
          </cell>
          <cell r="E923">
            <v>36273</v>
          </cell>
          <cell r="F923">
            <v>11706925</v>
          </cell>
          <cell r="G923">
            <v>4552043.28</v>
          </cell>
          <cell r="H923">
            <v>0</v>
          </cell>
          <cell r="I923">
            <v>12.5</v>
          </cell>
          <cell r="J923">
            <v>-365841.41</v>
          </cell>
          <cell r="K923">
            <v>4186201.87</v>
          </cell>
        </row>
        <row r="924">
          <cell r="A924" t="str">
            <v>12300000</v>
          </cell>
          <cell r="B924" t="str">
            <v>12350100</v>
          </cell>
          <cell r="C924" t="str">
            <v>350000000028</v>
          </cell>
          <cell r="D924" t="str">
            <v>RBS 2202</v>
          </cell>
          <cell r="E924">
            <v>36277</v>
          </cell>
          <cell r="F924">
            <v>14606665</v>
          </cell>
          <cell r="G924">
            <v>5679558.8499999996</v>
          </cell>
          <cell r="H924">
            <v>0</v>
          </cell>
          <cell r="I924">
            <v>12.5</v>
          </cell>
          <cell r="J924">
            <v>-456458.28</v>
          </cell>
          <cell r="K924">
            <v>5223100.57</v>
          </cell>
        </row>
        <row r="925">
          <cell r="A925" t="str">
            <v>12300000</v>
          </cell>
          <cell r="B925" t="str">
            <v>12350100</v>
          </cell>
          <cell r="C925" t="str">
            <v>350000000029</v>
          </cell>
          <cell r="D925" t="str">
            <v>RBS 2202 MEDIC</v>
          </cell>
          <cell r="E925">
            <v>36285</v>
          </cell>
          <cell r="F925">
            <v>21193934.239999998</v>
          </cell>
          <cell r="G925">
            <v>8760625.8499999996</v>
          </cell>
          <cell r="H925">
            <v>0</v>
          </cell>
          <cell r="I925">
            <v>12.5</v>
          </cell>
          <cell r="J925">
            <v>-662310.44999999995</v>
          </cell>
          <cell r="K925">
            <v>8098315.4000000004</v>
          </cell>
        </row>
        <row r="926">
          <cell r="A926" t="str">
            <v>12300000</v>
          </cell>
          <cell r="B926" t="str">
            <v>12350100</v>
          </cell>
          <cell r="C926" t="str">
            <v>350000000030</v>
          </cell>
          <cell r="D926" t="str">
            <v>RBS 2202 CONST</v>
          </cell>
          <cell r="E926">
            <v>36285</v>
          </cell>
          <cell r="F926">
            <v>19664935.710000001</v>
          </cell>
          <cell r="G926">
            <v>7974380.4100000001</v>
          </cell>
          <cell r="H926">
            <v>0</v>
          </cell>
          <cell r="I926">
            <v>12.5</v>
          </cell>
          <cell r="J926">
            <v>-614529.24</v>
          </cell>
          <cell r="K926">
            <v>7359851.1699999999</v>
          </cell>
        </row>
        <row r="927">
          <cell r="A927" t="str">
            <v>12300000</v>
          </cell>
          <cell r="B927" t="str">
            <v>12350100</v>
          </cell>
          <cell r="C927" t="str">
            <v>350000000031</v>
          </cell>
          <cell r="D927" t="str">
            <v>RBS 2202 12SYS</v>
          </cell>
          <cell r="E927">
            <v>36285</v>
          </cell>
          <cell r="F927">
            <v>15704011</v>
          </cell>
          <cell r="G927">
            <v>6193531.6799999997</v>
          </cell>
          <cell r="H927">
            <v>0</v>
          </cell>
          <cell r="I927">
            <v>12.5</v>
          </cell>
          <cell r="J927">
            <v>-490750.35</v>
          </cell>
          <cell r="K927">
            <v>5702781.3300000001</v>
          </cell>
        </row>
        <row r="928">
          <cell r="A928" t="str">
            <v>12300000</v>
          </cell>
          <cell r="B928" t="str">
            <v>12350100</v>
          </cell>
          <cell r="C928" t="str">
            <v>350000000032</v>
          </cell>
          <cell r="D928" t="str">
            <v>RBS 2202 DISTR</v>
          </cell>
          <cell r="E928">
            <v>36286</v>
          </cell>
          <cell r="F928">
            <v>19395298.670000002</v>
          </cell>
          <cell r="G928">
            <v>7765226.3700000001</v>
          </cell>
          <cell r="H928">
            <v>0</v>
          </cell>
          <cell r="I928">
            <v>12.5</v>
          </cell>
          <cell r="J928">
            <v>-606103.07999999996</v>
          </cell>
          <cell r="K928">
            <v>7159123.29</v>
          </cell>
        </row>
        <row r="929">
          <cell r="A929" t="str">
            <v>12300000</v>
          </cell>
          <cell r="B929" t="str">
            <v>12350100</v>
          </cell>
          <cell r="C929" t="str">
            <v>350000000033</v>
          </cell>
          <cell r="D929" t="str">
            <v>RBS 2202</v>
          </cell>
          <cell r="E929">
            <v>36294</v>
          </cell>
          <cell r="F929">
            <v>20096895.07</v>
          </cell>
          <cell r="G929">
            <v>7926048.5499999998</v>
          </cell>
          <cell r="H929">
            <v>0</v>
          </cell>
          <cell r="I929">
            <v>12.5</v>
          </cell>
          <cell r="J929">
            <v>-628027.97</v>
          </cell>
          <cell r="K929">
            <v>7298020.5800000001</v>
          </cell>
        </row>
        <row r="930">
          <cell r="A930" t="str">
            <v>12300000</v>
          </cell>
          <cell r="B930" t="str">
            <v>12350100</v>
          </cell>
          <cell r="C930" t="str">
            <v>350000000034</v>
          </cell>
          <cell r="D930" t="str">
            <v>RBS 2202</v>
          </cell>
          <cell r="E930">
            <v>36295</v>
          </cell>
          <cell r="F930">
            <v>15820555</v>
          </cell>
          <cell r="G930">
            <v>6239495.6600000001</v>
          </cell>
          <cell r="H930">
            <v>0</v>
          </cell>
          <cell r="I930">
            <v>12.5</v>
          </cell>
          <cell r="J930">
            <v>-494392.35</v>
          </cell>
          <cell r="K930">
            <v>5745103.3099999996</v>
          </cell>
        </row>
        <row r="931">
          <cell r="A931" t="str">
            <v>12300000</v>
          </cell>
          <cell r="B931" t="str">
            <v>12350100</v>
          </cell>
          <cell r="C931" t="str">
            <v>350000000035</v>
          </cell>
          <cell r="D931" t="str">
            <v>RBS 2202</v>
          </cell>
          <cell r="E931">
            <v>36297</v>
          </cell>
          <cell r="F931">
            <v>16410814</v>
          </cell>
          <cell r="G931">
            <v>6472288.8899999997</v>
          </cell>
          <cell r="H931">
            <v>0</v>
          </cell>
          <cell r="I931">
            <v>12.5</v>
          </cell>
          <cell r="J931">
            <v>-512837.94</v>
          </cell>
          <cell r="K931">
            <v>5959450.9500000002</v>
          </cell>
        </row>
        <row r="932">
          <cell r="A932" t="str">
            <v>12300000</v>
          </cell>
          <cell r="B932" t="str">
            <v>12350100</v>
          </cell>
          <cell r="C932" t="str">
            <v>350000000036</v>
          </cell>
          <cell r="D932" t="str">
            <v>RBS 2202 REPPR</v>
          </cell>
          <cell r="E932">
            <v>36299</v>
          </cell>
          <cell r="F932">
            <v>17258756.16</v>
          </cell>
          <cell r="G932">
            <v>6873020.2199999997</v>
          </cell>
          <cell r="H932">
            <v>0</v>
          </cell>
          <cell r="I932">
            <v>12.5</v>
          </cell>
          <cell r="J932">
            <v>-539336.13</v>
          </cell>
          <cell r="K932">
            <v>6333684.0899999999</v>
          </cell>
        </row>
        <row r="933">
          <cell r="A933" t="str">
            <v>12300000</v>
          </cell>
          <cell r="B933" t="str">
            <v>12350100</v>
          </cell>
          <cell r="C933" t="str">
            <v>350000000037</v>
          </cell>
          <cell r="D933" t="str">
            <v>RBS 2202</v>
          </cell>
          <cell r="E933">
            <v>36299</v>
          </cell>
          <cell r="F933">
            <v>19168038.850000001</v>
          </cell>
          <cell r="G933">
            <v>7908520.71</v>
          </cell>
          <cell r="H933">
            <v>0</v>
          </cell>
          <cell r="I933">
            <v>12.5</v>
          </cell>
          <cell r="J933">
            <v>-599001.22</v>
          </cell>
          <cell r="K933">
            <v>7309519.4900000002</v>
          </cell>
        </row>
        <row r="934">
          <cell r="A934" t="str">
            <v>12300000</v>
          </cell>
          <cell r="B934" t="str">
            <v>12350100</v>
          </cell>
          <cell r="C934" t="str">
            <v>350000000038</v>
          </cell>
          <cell r="D934" t="str">
            <v>RBS 2202 TEMIR</v>
          </cell>
          <cell r="E934">
            <v>36299</v>
          </cell>
          <cell r="F934">
            <v>11212923</v>
          </cell>
          <cell r="G934">
            <v>4516453.37</v>
          </cell>
          <cell r="H934">
            <v>0</v>
          </cell>
          <cell r="I934">
            <v>12.5</v>
          </cell>
          <cell r="J934">
            <v>-350403.85</v>
          </cell>
          <cell r="K934">
            <v>4166049.52</v>
          </cell>
        </row>
        <row r="935">
          <cell r="A935" t="str">
            <v>12300000</v>
          </cell>
          <cell r="B935" t="str">
            <v>12350100</v>
          </cell>
          <cell r="C935" t="str">
            <v>350000000039</v>
          </cell>
          <cell r="D935" t="str">
            <v>RBS 2202 ATRAU</v>
          </cell>
          <cell r="E935">
            <v>36341</v>
          </cell>
          <cell r="F935">
            <v>15315224</v>
          </cell>
          <cell r="G935">
            <v>6125324.4400000004</v>
          </cell>
          <cell r="H935">
            <v>0</v>
          </cell>
          <cell r="I935">
            <v>12.5</v>
          </cell>
          <cell r="J935">
            <v>-478600.75</v>
          </cell>
          <cell r="K935">
            <v>5646723.6900000004</v>
          </cell>
        </row>
        <row r="936">
          <cell r="A936" t="str">
            <v>12300000</v>
          </cell>
          <cell r="B936" t="str">
            <v>12350100</v>
          </cell>
          <cell r="C936" t="str">
            <v>350000000040</v>
          </cell>
          <cell r="D936" t="str">
            <v>RBS 2202 TARAC</v>
          </cell>
          <cell r="E936">
            <v>36391</v>
          </cell>
          <cell r="F936">
            <v>16470222</v>
          </cell>
          <cell r="G936">
            <v>6770359.8499999996</v>
          </cell>
          <cell r="H936">
            <v>0</v>
          </cell>
          <cell r="I936">
            <v>12.5</v>
          </cell>
          <cell r="J936">
            <v>-514694.44</v>
          </cell>
          <cell r="K936">
            <v>6255665.4100000001</v>
          </cell>
        </row>
        <row r="937">
          <cell r="A937" t="str">
            <v>12300000</v>
          </cell>
          <cell r="B937" t="str">
            <v>12350100</v>
          </cell>
          <cell r="C937" t="str">
            <v>350000000041</v>
          </cell>
          <cell r="D937" t="str">
            <v>RBS 2202 KARMA</v>
          </cell>
          <cell r="E937">
            <v>36395</v>
          </cell>
          <cell r="F937">
            <v>15122385.85</v>
          </cell>
          <cell r="G937">
            <v>6301554.6200000001</v>
          </cell>
          <cell r="H937">
            <v>0</v>
          </cell>
          <cell r="I937">
            <v>12.5</v>
          </cell>
          <cell r="J937">
            <v>-472574.56</v>
          </cell>
          <cell r="K937">
            <v>5828980.0599999996</v>
          </cell>
        </row>
        <row r="938">
          <cell r="A938" t="str">
            <v>12300000</v>
          </cell>
          <cell r="B938" t="str">
            <v>12350100</v>
          </cell>
          <cell r="C938" t="str">
            <v>350000000042</v>
          </cell>
          <cell r="D938" t="str">
            <v>RBS 2202 KARGA</v>
          </cell>
          <cell r="E938">
            <v>36397</v>
          </cell>
          <cell r="F938">
            <v>11511511.85</v>
          </cell>
          <cell r="G938">
            <v>5023042.05</v>
          </cell>
          <cell r="H938">
            <v>0</v>
          </cell>
          <cell r="I938">
            <v>12.5</v>
          </cell>
          <cell r="J938">
            <v>-359734.75</v>
          </cell>
          <cell r="K938">
            <v>4663307.3</v>
          </cell>
        </row>
        <row r="939">
          <cell r="A939" t="str">
            <v>12300000</v>
          </cell>
          <cell r="B939" t="str">
            <v>12350100</v>
          </cell>
          <cell r="C939" t="str">
            <v>350000000043</v>
          </cell>
          <cell r="D939" t="str">
            <v>RBS 2202</v>
          </cell>
          <cell r="E939">
            <v>36398</v>
          </cell>
          <cell r="F939">
            <v>8047484</v>
          </cell>
          <cell r="G939">
            <v>3308053.01</v>
          </cell>
          <cell r="H939">
            <v>0</v>
          </cell>
          <cell r="I939">
            <v>12.5</v>
          </cell>
          <cell r="J939">
            <v>-251483.88</v>
          </cell>
          <cell r="K939">
            <v>3056569.13</v>
          </cell>
        </row>
        <row r="940">
          <cell r="A940" t="str">
            <v>12300000</v>
          </cell>
          <cell r="B940" t="str">
            <v>12350100</v>
          </cell>
          <cell r="C940" t="str">
            <v>350000000044</v>
          </cell>
          <cell r="D940" t="str">
            <v>RBS 2202 SHMIK</v>
          </cell>
          <cell r="E940">
            <v>36414</v>
          </cell>
          <cell r="F940">
            <v>17142662</v>
          </cell>
          <cell r="G940">
            <v>7390724.5199999996</v>
          </cell>
          <cell r="H940">
            <v>0</v>
          </cell>
          <cell r="I940">
            <v>12.5</v>
          </cell>
          <cell r="J940">
            <v>-535708.18999999994</v>
          </cell>
          <cell r="K940">
            <v>6855016.3300000001</v>
          </cell>
        </row>
        <row r="941">
          <cell r="A941" t="str">
            <v>12300000</v>
          </cell>
          <cell r="B941" t="str">
            <v>12350100</v>
          </cell>
          <cell r="C941" t="str">
            <v>350000000045</v>
          </cell>
          <cell r="D941" t="str">
            <v>RBS 2202</v>
          </cell>
          <cell r="E941">
            <v>36441</v>
          </cell>
          <cell r="F941">
            <v>9106360</v>
          </cell>
          <cell r="G941">
            <v>3909295.44</v>
          </cell>
          <cell r="H941">
            <v>0</v>
          </cell>
          <cell r="I941">
            <v>12.5</v>
          </cell>
          <cell r="J941">
            <v>-284573.75</v>
          </cell>
          <cell r="K941">
            <v>3624721.69</v>
          </cell>
        </row>
        <row r="942">
          <cell r="A942" t="str">
            <v>12300000</v>
          </cell>
          <cell r="B942" t="str">
            <v>12350100</v>
          </cell>
          <cell r="C942" t="str">
            <v>350000000046</v>
          </cell>
          <cell r="D942" t="str">
            <v>RBS 2202</v>
          </cell>
          <cell r="E942">
            <v>36453</v>
          </cell>
          <cell r="F942">
            <v>9737727.9299999997</v>
          </cell>
          <cell r="G942">
            <v>4307351.01</v>
          </cell>
          <cell r="H942">
            <v>0</v>
          </cell>
          <cell r="I942">
            <v>12.5</v>
          </cell>
          <cell r="J942">
            <v>-304304</v>
          </cell>
          <cell r="K942">
            <v>4003047.01</v>
          </cell>
        </row>
        <row r="943">
          <cell r="A943" t="str">
            <v>12300000</v>
          </cell>
          <cell r="B943" t="str">
            <v>12350100</v>
          </cell>
          <cell r="C943" t="str">
            <v>350000000047</v>
          </cell>
          <cell r="D943" t="str">
            <v>RBS 2202</v>
          </cell>
          <cell r="E943">
            <v>36453</v>
          </cell>
          <cell r="F943">
            <v>5985297</v>
          </cell>
          <cell r="G943">
            <v>2526893.2200000002</v>
          </cell>
          <cell r="H943">
            <v>0</v>
          </cell>
          <cell r="I943">
            <v>12.5</v>
          </cell>
          <cell r="J943">
            <v>-187040.53</v>
          </cell>
          <cell r="K943">
            <v>2339852.69</v>
          </cell>
        </row>
        <row r="944">
          <cell r="A944" t="str">
            <v>12300000</v>
          </cell>
          <cell r="B944" t="str">
            <v>12350100</v>
          </cell>
          <cell r="C944" t="str">
            <v>350000000048</v>
          </cell>
          <cell r="D944" t="str">
            <v>RBS 2202</v>
          </cell>
          <cell r="E944">
            <v>36453</v>
          </cell>
          <cell r="F944">
            <v>9858715.2400000002</v>
          </cell>
          <cell r="G944">
            <v>4453686.63</v>
          </cell>
          <cell r="H944">
            <v>0</v>
          </cell>
          <cell r="I944">
            <v>12.5</v>
          </cell>
          <cell r="J944">
            <v>-308084.84999999998</v>
          </cell>
          <cell r="K944">
            <v>4145601.78</v>
          </cell>
        </row>
        <row r="945">
          <cell r="A945" t="str">
            <v>12300000</v>
          </cell>
          <cell r="B945" t="str">
            <v>12350100</v>
          </cell>
          <cell r="C945" t="str">
            <v>350000000049</v>
          </cell>
          <cell r="D945" t="str">
            <v>RBS 2202</v>
          </cell>
          <cell r="E945">
            <v>36453</v>
          </cell>
          <cell r="F945">
            <v>5885819</v>
          </cell>
          <cell r="G945">
            <v>2484895.2599999998</v>
          </cell>
          <cell r="H945">
            <v>0</v>
          </cell>
          <cell r="I945">
            <v>12.5</v>
          </cell>
          <cell r="J945">
            <v>-183931.85</v>
          </cell>
          <cell r="K945">
            <v>2300963.41</v>
          </cell>
        </row>
        <row r="946">
          <cell r="A946" t="str">
            <v>12300000</v>
          </cell>
          <cell r="B946" t="str">
            <v>12350100</v>
          </cell>
          <cell r="C946" t="str">
            <v>350000000050</v>
          </cell>
          <cell r="D946" t="str">
            <v>RBS 2202</v>
          </cell>
          <cell r="E946">
            <v>36453</v>
          </cell>
          <cell r="F946">
            <v>5885818</v>
          </cell>
          <cell r="G946">
            <v>2484894.84</v>
          </cell>
          <cell r="H946">
            <v>0</v>
          </cell>
          <cell r="I946">
            <v>12.5</v>
          </cell>
          <cell r="J946">
            <v>-183931.81</v>
          </cell>
          <cell r="K946">
            <v>2300963.0299999998</v>
          </cell>
        </row>
        <row r="947">
          <cell r="A947" t="str">
            <v>12300000</v>
          </cell>
          <cell r="B947" t="str">
            <v>12350100</v>
          </cell>
          <cell r="C947" t="str">
            <v>350000000051</v>
          </cell>
          <cell r="D947" t="str">
            <v>RBS 2202</v>
          </cell>
          <cell r="E947">
            <v>36455</v>
          </cell>
          <cell r="F947">
            <v>8486667</v>
          </cell>
          <cell r="G947">
            <v>3602789.3</v>
          </cell>
          <cell r="H947">
            <v>0</v>
          </cell>
          <cell r="I947">
            <v>12.5</v>
          </cell>
          <cell r="J947">
            <v>-265208.34999999998</v>
          </cell>
          <cell r="K947">
            <v>3337580.95</v>
          </cell>
        </row>
        <row r="948">
          <cell r="A948" t="str">
            <v>12300000</v>
          </cell>
          <cell r="B948" t="str">
            <v>12350100</v>
          </cell>
          <cell r="C948" t="str">
            <v>350000000052</v>
          </cell>
          <cell r="D948" t="str">
            <v>RBS 2202</v>
          </cell>
          <cell r="E948">
            <v>36455</v>
          </cell>
          <cell r="F948">
            <v>8161858</v>
          </cell>
          <cell r="G948">
            <v>3445800.99</v>
          </cell>
          <cell r="H948">
            <v>0</v>
          </cell>
          <cell r="I948">
            <v>12.5</v>
          </cell>
          <cell r="J948">
            <v>-255058.06</v>
          </cell>
          <cell r="K948">
            <v>3190742.93</v>
          </cell>
        </row>
        <row r="949">
          <cell r="A949" t="str">
            <v>12300000</v>
          </cell>
          <cell r="B949" t="str">
            <v>12350100</v>
          </cell>
          <cell r="C949" t="str">
            <v>350000000053</v>
          </cell>
          <cell r="D949" t="str">
            <v>RBS 2202</v>
          </cell>
          <cell r="E949">
            <v>36456</v>
          </cell>
          <cell r="F949">
            <v>14963991.07</v>
          </cell>
          <cell r="G949">
            <v>6602461.25</v>
          </cell>
          <cell r="H949">
            <v>0</v>
          </cell>
          <cell r="I949">
            <v>12.5</v>
          </cell>
          <cell r="J949">
            <v>-467624.72</v>
          </cell>
          <cell r="K949">
            <v>6134836.5300000003</v>
          </cell>
        </row>
        <row r="950">
          <cell r="A950" t="str">
            <v>12300000</v>
          </cell>
          <cell r="B950" t="str">
            <v>12350100</v>
          </cell>
          <cell r="C950" t="str">
            <v>350000000054</v>
          </cell>
          <cell r="D950" t="str">
            <v>RBS 2202</v>
          </cell>
          <cell r="E950">
            <v>36457</v>
          </cell>
          <cell r="F950">
            <v>10570421</v>
          </cell>
          <cell r="G950">
            <v>4462656.1500000004</v>
          </cell>
          <cell r="H950">
            <v>0</v>
          </cell>
          <cell r="I950">
            <v>12.5</v>
          </cell>
          <cell r="J950">
            <v>-330325.65999999997</v>
          </cell>
          <cell r="K950">
            <v>4132330.49</v>
          </cell>
        </row>
        <row r="951">
          <cell r="A951" t="str">
            <v>12300000</v>
          </cell>
          <cell r="B951" t="str">
            <v>12350100</v>
          </cell>
          <cell r="C951" t="str">
            <v>350000000055</v>
          </cell>
          <cell r="D951" t="str">
            <v>RBS 2202</v>
          </cell>
          <cell r="E951">
            <v>36458</v>
          </cell>
          <cell r="F951">
            <v>8047484</v>
          </cell>
          <cell r="G951">
            <v>3397514.2</v>
          </cell>
          <cell r="H951">
            <v>0</v>
          </cell>
          <cell r="I951">
            <v>12.5</v>
          </cell>
          <cell r="J951">
            <v>-251483.88</v>
          </cell>
          <cell r="K951">
            <v>3146030.32</v>
          </cell>
        </row>
        <row r="952">
          <cell r="A952" t="str">
            <v>12300000</v>
          </cell>
          <cell r="B952" t="str">
            <v>12350100</v>
          </cell>
          <cell r="C952" t="str">
            <v>350000000056</v>
          </cell>
          <cell r="D952" t="str">
            <v>RBS 2202</v>
          </cell>
          <cell r="E952">
            <v>36462</v>
          </cell>
          <cell r="F952">
            <v>14021046</v>
          </cell>
          <cell r="G952">
            <v>6048926.6600000001</v>
          </cell>
          <cell r="H952">
            <v>0</v>
          </cell>
          <cell r="I952">
            <v>12.5</v>
          </cell>
          <cell r="J952">
            <v>-438157.69</v>
          </cell>
          <cell r="K952">
            <v>5610768.9699999997</v>
          </cell>
        </row>
        <row r="953">
          <cell r="A953" t="str">
            <v>12300000</v>
          </cell>
          <cell r="B953" t="str">
            <v>12350100</v>
          </cell>
          <cell r="C953" t="str">
            <v>350000000057</v>
          </cell>
          <cell r="D953" t="str">
            <v>RBS 2202</v>
          </cell>
          <cell r="E953">
            <v>36464</v>
          </cell>
          <cell r="F953">
            <v>5360581</v>
          </cell>
          <cell r="G953">
            <v>2263148.5299999998</v>
          </cell>
          <cell r="H953">
            <v>0</v>
          </cell>
          <cell r="I953">
            <v>12.5</v>
          </cell>
          <cell r="J953">
            <v>-167518.16</v>
          </cell>
          <cell r="K953">
            <v>2095630.37</v>
          </cell>
        </row>
        <row r="954">
          <cell r="A954" t="str">
            <v>12300000</v>
          </cell>
          <cell r="B954" t="str">
            <v>12350100</v>
          </cell>
          <cell r="C954" t="str">
            <v>350000000058</v>
          </cell>
          <cell r="D954" t="str">
            <v>RBS 2202</v>
          </cell>
          <cell r="E954">
            <v>36478</v>
          </cell>
          <cell r="F954">
            <v>17221038</v>
          </cell>
          <cell r="G954">
            <v>7366156.0700000003</v>
          </cell>
          <cell r="H954">
            <v>0</v>
          </cell>
          <cell r="I954">
            <v>12.5</v>
          </cell>
          <cell r="J954">
            <v>-538157.43999999994</v>
          </cell>
          <cell r="K954">
            <v>6827998.6299999999</v>
          </cell>
        </row>
        <row r="955">
          <cell r="A955" t="str">
            <v>12300000</v>
          </cell>
          <cell r="B955" t="str">
            <v>12350100</v>
          </cell>
          <cell r="C955" t="str">
            <v>350000000059</v>
          </cell>
          <cell r="D955" t="str">
            <v>RBS 2202</v>
          </cell>
          <cell r="E955">
            <v>36478</v>
          </cell>
          <cell r="F955">
            <v>8047484</v>
          </cell>
          <cell r="G955">
            <v>3442244.79</v>
          </cell>
          <cell r="H955">
            <v>0</v>
          </cell>
          <cell r="I955">
            <v>12.5</v>
          </cell>
          <cell r="J955">
            <v>-251483.88</v>
          </cell>
          <cell r="K955">
            <v>3190760.91</v>
          </cell>
        </row>
        <row r="956">
          <cell r="A956" t="str">
            <v>12300000</v>
          </cell>
          <cell r="B956" t="str">
            <v>12350100</v>
          </cell>
          <cell r="C956" t="str">
            <v>350000000060</v>
          </cell>
          <cell r="D956" t="str">
            <v>RBS 2202</v>
          </cell>
          <cell r="E956">
            <v>36479</v>
          </cell>
          <cell r="F956">
            <v>4666441.76</v>
          </cell>
          <cell r="G956">
            <v>2009030.33</v>
          </cell>
          <cell r="H956">
            <v>0</v>
          </cell>
          <cell r="I956">
            <v>12.5</v>
          </cell>
          <cell r="J956">
            <v>-145826.31</v>
          </cell>
          <cell r="K956">
            <v>1863204.02</v>
          </cell>
        </row>
        <row r="957">
          <cell r="A957" t="str">
            <v>12300000</v>
          </cell>
          <cell r="B957" t="str">
            <v>12350100</v>
          </cell>
          <cell r="C957" t="str">
            <v>350000000061</v>
          </cell>
          <cell r="D957" t="str">
            <v>RBS 2202</v>
          </cell>
          <cell r="E957">
            <v>36487</v>
          </cell>
          <cell r="F957">
            <v>7818840</v>
          </cell>
          <cell r="G957">
            <v>3344444.23</v>
          </cell>
          <cell r="H957">
            <v>0</v>
          </cell>
          <cell r="I957">
            <v>12.5</v>
          </cell>
          <cell r="J957">
            <v>-244338.75</v>
          </cell>
          <cell r="K957">
            <v>3100105.48</v>
          </cell>
        </row>
        <row r="958">
          <cell r="A958" t="str">
            <v>12300000</v>
          </cell>
          <cell r="B958" t="str">
            <v>12350100</v>
          </cell>
          <cell r="C958" t="str">
            <v>350000000062</v>
          </cell>
          <cell r="D958" t="str">
            <v>RBS 2202</v>
          </cell>
          <cell r="E958">
            <v>36525</v>
          </cell>
          <cell r="F958">
            <v>7993759</v>
          </cell>
          <cell r="G958">
            <v>3463696.34</v>
          </cell>
          <cell r="H958">
            <v>0</v>
          </cell>
          <cell r="I958">
            <v>12.5</v>
          </cell>
          <cell r="J958">
            <v>-249804.97</v>
          </cell>
          <cell r="K958">
            <v>3213891.37</v>
          </cell>
        </row>
        <row r="959">
          <cell r="A959" t="str">
            <v>12300000</v>
          </cell>
          <cell r="B959" t="str">
            <v>12350100</v>
          </cell>
          <cell r="C959" t="str">
            <v>350000000063</v>
          </cell>
          <cell r="D959" t="str">
            <v>RBS 2202 INTER</v>
          </cell>
          <cell r="E959">
            <v>36539</v>
          </cell>
          <cell r="F959">
            <v>12052145.9</v>
          </cell>
          <cell r="G959">
            <v>5363383.66</v>
          </cell>
          <cell r="H959">
            <v>0</v>
          </cell>
          <cell r="I959">
            <v>12.5</v>
          </cell>
          <cell r="J959">
            <v>-376629.56</v>
          </cell>
          <cell r="K959">
            <v>4986754.0999999996</v>
          </cell>
        </row>
        <row r="960">
          <cell r="A960" t="str">
            <v>12300000</v>
          </cell>
          <cell r="B960" t="str">
            <v>12350100</v>
          </cell>
          <cell r="C960" t="str">
            <v>350000000064</v>
          </cell>
          <cell r="D960" t="str">
            <v>RBS 2202 KOTEL</v>
          </cell>
          <cell r="E960">
            <v>36539</v>
          </cell>
          <cell r="F960">
            <v>12722208.85</v>
          </cell>
          <cell r="G960">
            <v>5683856.5099999998</v>
          </cell>
          <cell r="H960">
            <v>0</v>
          </cell>
          <cell r="I960">
            <v>12.5</v>
          </cell>
          <cell r="J960">
            <v>-397569.03</v>
          </cell>
          <cell r="K960">
            <v>5286287.4800000004</v>
          </cell>
        </row>
        <row r="961">
          <cell r="A961" t="str">
            <v>12300000</v>
          </cell>
          <cell r="B961" t="str">
            <v>12350100</v>
          </cell>
          <cell r="C961" t="str">
            <v>350000000065</v>
          </cell>
          <cell r="D961" t="str">
            <v>RBS 2202 ABAY</v>
          </cell>
          <cell r="E961">
            <v>36540</v>
          </cell>
          <cell r="F961">
            <v>10813943</v>
          </cell>
          <cell r="G961">
            <v>4745789.5599999996</v>
          </cell>
          <cell r="H961">
            <v>0</v>
          </cell>
          <cell r="I961">
            <v>12.5</v>
          </cell>
          <cell r="J961">
            <v>-337935.72</v>
          </cell>
          <cell r="K961">
            <v>4407853.84</v>
          </cell>
        </row>
        <row r="962">
          <cell r="A962" t="str">
            <v>12300000</v>
          </cell>
          <cell r="B962" t="str">
            <v>12350100</v>
          </cell>
          <cell r="C962" t="str">
            <v>350000000066</v>
          </cell>
          <cell r="D962" t="str">
            <v>RBS 2202 SEMBI</v>
          </cell>
          <cell r="E962">
            <v>36540</v>
          </cell>
          <cell r="F962">
            <v>16525052.98</v>
          </cell>
          <cell r="G962">
            <v>7446056.21</v>
          </cell>
          <cell r="H962">
            <v>0</v>
          </cell>
          <cell r="I962">
            <v>12.5</v>
          </cell>
          <cell r="J962">
            <v>-516407.91</v>
          </cell>
          <cell r="K962">
            <v>6929648.2999999998</v>
          </cell>
        </row>
        <row r="963">
          <cell r="A963" t="str">
            <v>12300000</v>
          </cell>
          <cell r="B963" t="str">
            <v>12350100</v>
          </cell>
          <cell r="C963" t="str">
            <v>350000000067</v>
          </cell>
          <cell r="D963" t="str">
            <v>RBS 2202 EXPER3</v>
          </cell>
          <cell r="E963">
            <v>36548</v>
          </cell>
          <cell r="F963">
            <v>11682341.85</v>
          </cell>
          <cell r="G963">
            <v>5182767.83</v>
          </cell>
          <cell r="H963">
            <v>0</v>
          </cell>
          <cell r="I963">
            <v>12.5</v>
          </cell>
          <cell r="J963">
            <v>-365073.18</v>
          </cell>
          <cell r="K963">
            <v>4817694.6500000004</v>
          </cell>
        </row>
        <row r="964">
          <cell r="A964" t="str">
            <v>12300000</v>
          </cell>
          <cell r="B964" t="str">
            <v>12350100</v>
          </cell>
          <cell r="C964" t="str">
            <v>350000000068</v>
          </cell>
          <cell r="D964" t="str">
            <v>RBS 2202 ABXAN</v>
          </cell>
          <cell r="E964">
            <v>36548</v>
          </cell>
          <cell r="F964">
            <v>12722208.85</v>
          </cell>
          <cell r="G964">
            <v>5683856.5099999998</v>
          </cell>
          <cell r="H964">
            <v>0</v>
          </cell>
          <cell r="I964">
            <v>12.5</v>
          </cell>
          <cell r="J964">
            <v>-397569.03</v>
          </cell>
          <cell r="K964">
            <v>5286287.4800000004</v>
          </cell>
        </row>
        <row r="965">
          <cell r="A965" t="str">
            <v>12300000</v>
          </cell>
          <cell r="B965" t="str">
            <v>12350100</v>
          </cell>
          <cell r="C965" t="str">
            <v>350000000069</v>
          </cell>
          <cell r="D965" t="str">
            <v>RBS 2202 KATEL</v>
          </cell>
          <cell r="E965">
            <v>36548</v>
          </cell>
          <cell r="F965">
            <v>12722208.85</v>
          </cell>
          <cell r="G965">
            <v>5683856.5099999998</v>
          </cell>
          <cell r="H965">
            <v>0</v>
          </cell>
          <cell r="I965">
            <v>12.5</v>
          </cell>
          <cell r="J965">
            <v>-397569.03</v>
          </cell>
          <cell r="K965">
            <v>5286287.4800000004</v>
          </cell>
        </row>
        <row r="966">
          <cell r="A966" t="str">
            <v>12300000</v>
          </cell>
          <cell r="B966" t="str">
            <v>12350100</v>
          </cell>
          <cell r="C966" t="str">
            <v>350000000070</v>
          </cell>
          <cell r="D966" t="str">
            <v>RBS 2202</v>
          </cell>
          <cell r="E966">
            <v>36548</v>
          </cell>
          <cell r="F966">
            <v>13634923</v>
          </cell>
          <cell r="G966">
            <v>6043552.4500000002</v>
          </cell>
          <cell r="H966">
            <v>0</v>
          </cell>
          <cell r="I966">
            <v>12.5</v>
          </cell>
          <cell r="J966">
            <v>-426091.35</v>
          </cell>
          <cell r="K966">
            <v>5617461.0999999996</v>
          </cell>
        </row>
        <row r="967">
          <cell r="A967" t="str">
            <v>12300000</v>
          </cell>
          <cell r="B967" t="str">
            <v>12350100</v>
          </cell>
          <cell r="C967" t="str">
            <v>350000000071</v>
          </cell>
          <cell r="D967" t="str">
            <v>RBS 2202 KLAKE</v>
          </cell>
          <cell r="E967">
            <v>36556</v>
          </cell>
          <cell r="F967">
            <v>11338491</v>
          </cell>
          <cell r="G967">
            <v>4975991.82</v>
          </cell>
          <cell r="H967">
            <v>0</v>
          </cell>
          <cell r="I967">
            <v>12.5</v>
          </cell>
          <cell r="J967">
            <v>-354327.85</v>
          </cell>
          <cell r="K967">
            <v>4621663.97</v>
          </cell>
        </row>
        <row r="968">
          <cell r="A968" t="str">
            <v>12300000</v>
          </cell>
          <cell r="B968" t="str">
            <v>12350100</v>
          </cell>
          <cell r="C968" t="str">
            <v>350000000072</v>
          </cell>
          <cell r="D968" t="str">
            <v>RBS 2202 KLINIK</v>
          </cell>
          <cell r="E968">
            <v>36558</v>
          </cell>
          <cell r="F968">
            <v>11168739</v>
          </cell>
          <cell r="G968">
            <v>4963574.3099999996</v>
          </cell>
          <cell r="H968">
            <v>0</v>
          </cell>
          <cell r="I968">
            <v>12.5</v>
          </cell>
          <cell r="J968">
            <v>-349023.1</v>
          </cell>
          <cell r="K968">
            <v>4614551.21</v>
          </cell>
        </row>
        <row r="969">
          <cell r="A969" t="str">
            <v>12300000</v>
          </cell>
          <cell r="B969" t="str">
            <v>12350100</v>
          </cell>
          <cell r="C969" t="str">
            <v>350000000073</v>
          </cell>
          <cell r="D969" t="str">
            <v>RBS 2202</v>
          </cell>
          <cell r="E969">
            <v>36558</v>
          </cell>
          <cell r="F969">
            <v>12530788</v>
          </cell>
          <cell r="G969">
            <v>5568891.5899999999</v>
          </cell>
          <cell r="H969">
            <v>0</v>
          </cell>
          <cell r="I969">
            <v>12.5</v>
          </cell>
          <cell r="J969">
            <v>-391587.13</v>
          </cell>
          <cell r="K969">
            <v>5177304.46</v>
          </cell>
        </row>
        <row r="970">
          <cell r="A970" t="str">
            <v>12300000</v>
          </cell>
          <cell r="B970" t="str">
            <v>12350100</v>
          </cell>
          <cell r="C970" t="str">
            <v>350000000074</v>
          </cell>
          <cell r="D970" t="str">
            <v>RBS 2202 1ELVT</v>
          </cell>
          <cell r="E970">
            <v>36558</v>
          </cell>
          <cell r="F970">
            <v>10932553</v>
          </cell>
          <cell r="G970">
            <v>4858609.32</v>
          </cell>
          <cell r="H970">
            <v>0</v>
          </cell>
          <cell r="I970">
            <v>12.5</v>
          </cell>
          <cell r="J970">
            <v>-341642.28</v>
          </cell>
          <cell r="K970">
            <v>4516967.04</v>
          </cell>
        </row>
        <row r="971">
          <cell r="A971" t="str">
            <v>12300000</v>
          </cell>
          <cell r="B971" t="str">
            <v>12350100</v>
          </cell>
          <cell r="C971" t="str">
            <v>350000000075</v>
          </cell>
          <cell r="D971" t="str">
            <v>RBS 2202</v>
          </cell>
          <cell r="E971">
            <v>36558</v>
          </cell>
          <cell r="F971">
            <v>11375789</v>
          </cell>
          <cell r="G971">
            <v>5055590.78</v>
          </cell>
          <cell r="H971">
            <v>0</v>
          </cell>
          <cell r="I971">
            <v>12.5</v>
          </cell>
          <cell r="J971">
            <v>-355493.41</v>
          </cell>
          <cell r="K971">
            <v>4700097.37</v>
          </cell>
        </row>
        <row r="972">
          <cell r="A972" t="str">
            <v>12300000</v>
          </cell>
          <cell r="B972" t="str">
            <v>12350100</v>
          </cell>
          <cell r="C972" t="str">
            <v>350000000076</v>
          </cell>
          <cell r="D972" t="str">
            <v>RBS 2202</v>
          </cell>
          <cell r="E972">
            <v>36558</v>
          </cell>
          <cell r="F972">
            <v>6900132</v>
          </cell>
          <cell r="G972">
            <v>3066534.22</v>
          </cell>
          <cell r="H972">
            <v>0</v>
          </cell>
          <cell r="I972">
            <v>12.5</v>
          </cell>
          <cell r="J972">
            <v>-215629.13</v>
          </cell>
          <cell r="K972">
            <v>2850905.09</v>
          </cell>
        </row>
        <row r="973">
          <cell r="A973" t="str">
            <v>12300000</v>
          </cell>
          <cell r="B973" t="str">
            <v>12350100</v>
          </cell>
          <cell r="C973" t="str">
            <v>350000000077</v>
          </cell>
          <cell r="D973" t="str">
            <v>RBS 2202 STORE</v>
          </cell>
          <cell r="E973">
            <v>36558</v>
          </cell>
          <cell r="F973">
            <v>11375789</v>
          </cell>
          <cell r="G973">
            <v>5055590.78</v>
          </cell>
          <cell r="H973">
            <v>0</v>
          </cell>
          <cell r="I973">
            <v>12.5</v>
          </cell>
          <cell r="J973">
            <v>-355493.41</v>
          </cell>
          <cell r="K973">
            <v>4700097.37</v>
          </cell>
        </row>
        <row r="974">
          <cell r="A974" t="str">
            <v>12300000</v>
          </cell>
          <cell r="B974" t="str">
            <v>12350100</v>
          </cell>
          <cell r="C974" t="str">
            <v>350000000078</v>
          </cell>
          <cell r="D974" t="str">
            <v>RBS 2202</v>
          </cell>
          <cell r="E974">
            <v>36572</v>
          </cell>
          <cell r="F974">
            <v>11176075</v>
          </cell>
          <cell r="G974">
            <v>4966834.55</v>
          </cell>
          <cell r="H974">
            <v>0</v>
          </cell>
          <cell r="I974">
            <v>12.5</v>
          </cell>
          <cell r="J974">
            <v>-349252.35</v>
          </cell>
          <cell r="K974">
            <v>4617582.2</v>
          </cell>
        </row>
        <row r="975">
          <cell r="A975" t="str">
            <v>12300000</v>
          </cell>
          <cell r="B975" t="str">
            <v>12350100</v>
          </cell>
          <cell r="C975" t="str">
            <v>350000000079</v>
          </cell>
          <cell r="D975" t="str">
            <v>RBS 2202</v>
          </cell>
          <cell r="E975">
            <v>36575</v>
          </cell>
          <cell r="F975">
            <v>7993759</v>
          </cell>
          <cell r="G975">
            <v>3552560.28</v>
          </cell>
          <cell r="H975">
            <v>0</v>
          </cell>
          <cell r="I975">
            <v>12.5</v>
          </cell>
          <cell r="J975">
            <v>-249804.97</v>
          </cell>
          <cell r="K975">
            <v>3302755.31</v>
          </cell>
        </row>
        <row r="976">
          <cell r="A976" t="str">
            <v>12300000</v>
          </cell>
          <cell r="B976" t="str">
            <v>12350100</v>
          </cell>
          <cell r="C976" t="str">
            <v>350000000080</v>
          </cell>
          <cell r="D976" t="str">
            <v>RBS 2202</v>
          </cell>
          <cell r="E976">
            <v>36584</v>
          </cell>
          <cell r="F976">
            <v>28754771.07</v>
          </cell>
          <cell r="G976">
            <v>12779100.07</v>
          </cell>
          <cell r="H976">
            <v>0</v>
          </cell>
          <cell r="I976">
            <v>12.5</v>
          </cell>
          <cell r="J976">
            <v>-898586.6</v>
          </cell>
          <cell r="K976">
            <v>11880513.470000001</v>
          </cell>
        </row>
        <row r="977">
          <cell r="A977" t="str">
            <v>12300000</v>
          </cell>
          <cell r="B977" t="str">
            <v>12350100</v>
          </cell>
          <cell r="C977" t="str">
            <v>350000000081</v>
          </cell>
          <cell r="D977" t="str">
            <v>RBS 2202</v>
          </cell>
          <cell r="E977">
            <v>36592</v>
          </cell>
          <cell r="F977">
            <v>22278287</v>
          </cell>
          <cell r="G977">
            <v>10354173.48</v>
          </cell>
          <cell r="H977">
            <v>0</v>
          </cell>
          <cell r="I977">
            <v>12.5</v>
          </cell>
          <cell r="J977">
            <v>-696196.47</v>
          </cell>
          <cell r="K977">
            <v>9657977.0099999998</v>
          </cell>
        </row>
        <row r="978">
          <cell r="A978" t="str">
            <v>12300000</v>
          </cell>
          <cell r="B978" t="str">
            <v>12350100</v>
          </cell>
          <cell r="C978" t="str">
            <v>350000000082</v>
          </cell>
          <cell r="D978" t="str">
            <v>RBS 2202 HOTEL</v>
          </cell>
          <cell r="E978">
            <v>36594</v>
          </cell>
          <cell r="F978">
            <v>21178593.219999999</v>
          </cell>
          <cell r="G978">
            <v>11477032.42</v>
          </cell>
          <cell r="H978">
            <v>0</v>
          </cell>
          <cell r="I978">
            <v>12.5</v>
          </cell>
          <cell r="J978">
            <v>-661831.04</v>
          </cell>
          <cell r="K978">
            <v>10815201.380000001</v>
          </cell>
        </row>
        <row r="979">
          <cell r="A979" t="str">
            <v>12300000</v>
          </cell>
          <cell r="B979" t="str">
            <v>12350100</v>
          </cell>
          <cell r="C979" t="str">
            <v>350000000083</v>
          </cell>
          <cell r="D979" t="str">
            <v>RBS 2202 DIS11</v>
          </cell>
          <cell r="E979">
            <v>36594</v>
          </cell>
          <cell r="F979">
            <v>17074098</v>
          </cell>
          <cell r="G979">
            <v>7919631.96</v>
          </cell>
          <cell r="H979">
            <v>0</v>
          </cell>
          <cell r="I979">
            <v>12.5</v>
          </cell>
          <cell r="J979">
            <v>-533565.56000000006</v>
          </cell>
          <cell r="K979">
            <v>7386066.4000000004</v>
          </cell>
        </row>
        <row r="980">
          <cell r="A980" t="str">
            <v>12300000</v>
          </cell>
          <cell r="B980" t="str">
            <v>12350100</v>
          </cell>
          <cell r="C980" t="str">
            <v>350000000084</v>
          </cell>
          <cell r="D980" t="str">
            <v>RBS 2202 DIS28</v>
          </cell>
          <cell r="E980">
            <v>36594</v>
          </cell>
          <cell r="F980">
            <v>17074098</v>
          </cell>
          <cell r="G980">
            <v>7919631.96</v>
          </cell>
          <cell r="H980">
            <v>0</v>
          </cell>
          <cell r="I980">
            <v>12.5</v>
          </cell>
          <cell r="J980">
            <v>-533565.56000000006</v>
          </cell>
          <cell r="K980">
            <v>7386066.4000000004</v>
          </cell>
        </row>
        <row r="981">
          <cell r="A981" t="str">
            <v>12300000</v>
          </cell>
          <cell r="B981" t="str">
            <v>12350100</v>
          </cell>
          <cell r="C981" t="str">
            <v>350000000085</v>
          </cell>
          <cell r="D981" t="str">
            <v>RBS 2202 DIST7</v>
          </cell>
          <cell r="E981">
            <v>36594</v>
          </cell>
          <cell r="F981">
            <v>22501077.84</v>
          </cell>
          <cell r="G981">
            <v>12799516.49</v>
          </cell>
          <cell r="H981">
            <v>0</v>
          </cell>
          <cell r="I981">
            <v>12.5</v>
          </cell>
          <cell r="J981">
            <v>-703158.68</v>
          </cell>
          <cell r="K981">
            <v>12096357.810000001</v>
          </cell>
        </row>
        <row r="982">
          <cell r="A982" t="str">
            <v>12300000</v>
          </cell>
          <cell r="B982" t="str">
            <v>12350100</v>
          </cell>
          <cell r="C982" t="str">
            <v>350000000086</v>
          </cell>
          <cell r="D982" t="str">
            <v>RBS 2202 PHOTL</v>
          </cell>
          <cell r="E982">
            <v>36599</v>
          </cell>
          <cell r="F982">
            <v>20997048</v>
          </cell>
          <cell r="G982">
            <v>9798875.0700000003</v>
          </cell>
          <cell r="H982">
            <v>0</v>
          </cell>
          <cell r="I982">
            <v>12.5</v>
          </cell>
          <cell r="J982">
            <v>-656157.75</v>
          </cell>
          <cell r="K982">
            <v>9142717.3200000003</v>
          </cell>
        </row>
        <row r="983">
          <cell r="A983" t="str">
            <v>12300000</v>
          </cell>
          <cell r="B983" t="str">
            <v>12350100</v>
          </cell>
          <cell r="C983" t="str">
            <v>350000000087</v>
          </cell>
          <cell r="D983" t="str">
            <v>RBS 2202 PKOLS</v>
          </cell>
          <cell r="E983">
            <v>36599</v>
          </cell>
          <cell r="F983">
            <v>17937107</v>
          </cell>
          <cell r="G983">
            <v>8319929.0800000001</v>
          </cell>
          <cell r="H983">
            <v>0</v>
          </cell>
          <cell r="I983">
            <v>12.5</v>
          </cell>
          <cell r="J983">
            <v>-560534.6</v>
          </cell>
          <cell r="K983">
            <v>7759394.4800000004</v>
          </cell>
        </row>
        <row r="984">
          <cell r="A984" t="str">
            <v>12300000</v>
          </cell>
          <cell r="B984" t="str">
            <v>12350100</v>
          </cell>
          <cell r="C984" t="str">
            <v>350000000088</v>
          </cell>
          <cell r="D984" t="str">
            <v>RBS 2202 PTOWR</v>
          </cell>
          <cell r="E984">
            <v>36599</v>
          </cell>
          <cell r="F984">
            <v>19909761</v>
          </cell>
          <cell r="G984">
            <v>9234923.8300000001</v>
          </cell>
          <cell r="H984">
            <v>0</v>
          </cell>
          <cell r="I984">
            <v>12.5</v>
          </cell>
          <cell r="J984">
            <v>-622180.03</v>
          </cell>
          <cell r="K984">
            <v>8612743.8000000007</v>
          </cell>
        </row>
        <row r="985">
          <cell r="A985" t="str">
            <v>12300000</v>
          </cell>
          <cell r="B985" t="str">
            <v>12350100</v>
          </cell>
          <cell r="C985" t="str">
            <v>350000000089</v>
          </cell>
          <cell r="D985" t="str">
            <v>RBS 2202</v>
          </cell>
          <cell r="E985">
            <v>36600</v>
          </cell>
          <cell r="F985">
            <v>19909761</v>
          </cell>
          <cell r="G985">
            <v>9234923.8300000001</v>
          </cell>
          <cell r="H985">
            <v>0</v>
          </cell>
          <cell r="I985">
            <v>12.5</v>
          </cell>
          <cell r="J985">
            <v>-622180.03</v>
          </cell>
          <cell r="K985">
            <v>8612743.8000000007</v>
          </cell>
        </row>
        <row r="986">
          <cell r="A986" t="str">
            <v>12300000</v>
          </cell>
          <cell r="B986" t="str">
            <v>12350100</v>
          </cell>
          <cell r="C986" t="str">
            <v>350000000106</v>
          </cell>
          <cell r="D986" t="str">
            <v>RBS 2202</v>
          </cell>
          <cell r="E986">
            <v>36606</v>
          </cell>
          <cell r="F986">
            <v>17937107</v>
          </cell>
          <cell r="G986">
            <v>8319929.0800000001</v>
          </cell>
          <cell r="H986">
            <v>0</v>
          </cell>
          <cell r="I986">
            <v>12.5</v>
          </cell>
          <cell r="J986">
            <v>-560534.6</v>
          </cell>
          <cell r="K986">
            <v>7759394.4800000004</v>
          </cell>
        </row>
        <row r="987">
          <cell r="A987" t="str">
            <v>12300000</v>
          </cell>
          <cell r="B987" t="str">
            <v>12350100</v>
          </cell>
          <cell r="C987" t="str">
            <v>350000000107</v>
          </cell>
          <cell r="D987" t="str">
            <v>RBS 2202 KULSA</v>
          </cell>
          <cell r="E987">
            <v>36613</v>
          </cell>
          <cell r="F987">
            <v>30873917</v>
          </cell>
          <cell r="G987">
            <v>13892491.35</v>
          </cell>
          <cell r="H987">
            <v>0</v>
          </cell>
          <cell r="I987">
            <v>12.5</v>
          </cell>
          <cell r="J987">
            <v>-964809.91</v>
          </cell>
          <cell r="K987">
            <v>12927681.439999999</v>
          </cell>
        </row>
        <row r="988">
          <cell r="A988" t="str">
            <v>12300000</v>
          </cell>
          <cell r="B988" t="str">
            <v>12350100</v>
          </cell>
          <cell r="C988" t="str">
            <v>350000000108</v>
          </cell>
          <cell r="D988" t="str">
            <v>RBS 2202</v>
          </cell>
          <cell r="E988">
            <v>36614</v>
          </cell>
          <cell r="F988">
            <v>27373371.789999999</v>
          </cell>
          <cell r="G988">
            <v>14537658.67</v>
          </cell>
          <cell r="H988">
            <v>0</v>
          </cell>
          <cell r="I988">
            <v>12.5</v>
          </cell>
          <cell r="J988">
            <v>-855417.87</v>
          </cell>
          <cell r="K988">
            <v>13682240.800000001</v>
          </cell>
        </row>
        <row r="989">
          <cell r="A989" t="str">
            <v>12300000</v>
          </cell>
          <cell r="B989" t="str">
            <v>12350100</v>
          </cell>
          <cell r="C989" t="str">
            <v>350000000109</v>
          </cell>
          <cell r="D989" t="str">
            <v>RBS 2202 KARAT</v>
          </cell>
          <cell r="E989">
            <v>36615</v>
          </cell>
          <cell r="F989">
            <v>21140677.07</v>
          </cell>
          <cell r="G989">
            <v>9928817.0800000001</v>
          </cell>
          <cell r="H989">
            <v>0</v>
          </cell>
          <cell r="I989">
            <v>12.5</v>
          </cell>
          <cell r="J989">
            <v>-660646.16</v>
          </cell>
          <cell r="K989">
            <v>9268170.9199999999</v>
          </cell>
        </row>
        <row r="990">
          <cell r="A990" t="str">
            <v>12300000</v>
          </cell>
          <cell r="B990" t="str">
            <v>12350100</v>
          </cell>
          <cell r="C990" t="str">
            <v>350000000110</v>
          </cell>
          <cell r="D990" t="str">
            <v>RBS 2202 TENGI</v>
          </cell>
          <cell r="E990">
            <v>36616</v>
          </cell>
          <cell r="F990">
            <v>16954868</v>
          </cell>
          <cell r="G990">
            <v>7864330.6500000004</v>
          </cell>
          <cell r="H990">
            <v>0</v>
          </cell>
          <cell r="I990">
            <v>12.5</v>
          </cell>
          <cell r="J990">
            <v>-529839.63</v>
          </cell>
          <cell r="K990">
            <v>7334491.0199999996</v>
          </cell>
        </row>
        <row r="991">
          <cell r="A991" t="str">
            <v>12300000</v>
          </cell>
          <cell r="B991" t="str">
            <v>12350100</v>
          </cell>
          <cell r="C991" t="str">
            <v>350000000111</v>
          </cell>
          <cell r="D991" t="str">
            <v>RBS 2202 TURKS</v>
          </cell>
          <cell r="E991">
            <v>36623</v>
          </cell>
          <cell r="F991">
            <v>12647857</v>
          </cell>
          <cell r="G991">
            <v>5907645.7000000002</v>
          </cell>
          <cell r="H991">
            <v>0</v>
          </cell>
          <cell r="I991">
            <v>12.5</v>
          </cell>
          <cell r="J991">
            <v>-395245.53</v>
          </cell>
          <cell r="K991">
            <v>5512400.1699999999</v>
          </cell>
        </row>
        <row r="992">
          <cell r="A992" t="str">
            <v>12300000</v>
          </cell>
          <cell r="B992" t="str">
            <v>12350100</v>
          </cell>
          <cell r="C992" t="str">
            <v>350000000112</v>
          </cell>
          <cell r="D992" t="str">
            <v>RBS 2202 PAGRA</v>
          </cell>
          <cell r="E992">
            <v>36630</v>
          </cell>
          <cell r="F992">
            <v>20141762</v>
          </cell>
          <cell r="G992">
            <v>9407948.2899999991</v>
          </cell>
          <cell r="H992">
            <v>0</v>
          </cell>
          <cell r="I992">
            <v>12.5</v>
          </cell>
          <cell r="J992">
            <v>-629430.06000000006</v>
          </cell>
          <cell r="K992">
            <v>8778518.2300000004</v>
          </cell>
        </row>
        <row r="993">
          <cell r="A993" t="str">
            <v>12300000</v>
          </cell>
          <cell r="B993" t="str">
            <v>12350100</v>
          </cell>
          <cell r="C993" t="str">
            <v>350000000113</v>
          </cell>
          <cell r="D993" t="str">
            <v>RBS 2202 PAMED</v>
          </cell>
          <cell r="E993">
            <v>36630</v>
          </cell>
          <cell r="F993">
            <v>16796040</v>
          </cell>
          <cell r="G993">
            <v>7845207.25</v>
          </cell>
          <cell r="H993">
            <v>0</v>
          </cell>
          <cell r="I993">
            <v>12.5</v>
          </cell>
          <cell r="J993">
            <v>-524876.25</v>
          </cell>
          <cell r="K993">
            <v>7320331</v>
          </cell>
        </row>
        <row r="994">
          <cell r="A994" t="str">
            <v>12300000</v>
          </cell>
          <cell r="B994" t="str">
            <v>12350100</v>
          </cell>
          <cell r="C994" t="str">
            <v>350000000114</v>
          </cell>
          <cell r="D994" t="str">
            <v>RBS 2202 PASTA</v>
          </cell>
          <cell r="E994">
            <v>36630</v>
          </cell>
          <cell r="F994">
            <v>15933031</v>
          </cell>
          <cell r="G994">
            <v>7442107.3700000001</v>
          </cell>
          <cell r="H994">
            <v>0</v>
          </cell>
          <cell r="I994">
            <v>12.5</v>
          </cell>
          <cell r="J994">
            <v>-497907.22</v>
          </cell>
          <cell r="K994">
            <v>6944200.1500000004</v>
          </cell>
        </row>
        <row r="995">
          <cell r="A995" t="str">
            <v>12300000</v>
          </cell>
          <cell r="B995" t="str">
            <v>12350100</v>
          </cell>
          <cell r="C995" t="str">
            <v>350000000115</v>
          </cell>
          <cell r="D995" t="str">
            <v>RBS 2202</v>
          </cell>
          <cell r="E995">
            <v>36631</v>
          </cell>
          <cell r="F995">
            <v>21587016.239999998</v>
          </cell>
          <cell r="G995">
            <v>10178918.810000001</v>
          </cell>
          <cell r="H995">
            <v>0</v>
          </cell>
          <cell r="I995">
            <v>12.5</v>
          </cell>
          <cell r="J995">
            <v>-674594.26</v>
          </cell>
          <cell r="K995">
            <v>9504324.5500000007</v>
          </cell>
        </row>
        <row r="996">
          <cell r="A996" t="str">
            <v>12300000</v>
          </cell>
          <cell r="B996" t="str">
            <v>12350100</v>
          </cell>
          <cell r="C996" t="str">
            <v>350000000116</v>
          </cell>
          <cell r="D996" t="str">
            <v>RBS 2202</v>
          </cell>
          <cell r="E996">
            <v>36634</v>
          </cell>
          <cell r="F996">
            <v>18977210</v>
          </cell>
          <cell r="G996">
            <v>8898388.1899999995</v>
          </cell>
          <cell r="H996">
            <v>0</v>
          </cell>
          <cell r="I996">
            <v>12.5</v>
          </cell>
          <cell r="J996">
            <v>-593037.81000000006</v>
          </cell>
          <cell r="K996">
            <v>8305350.3799999999</v>
          </cell>
        </row>
        <row r="997">
          <cell r="A997" t="str">
            <v>12300000</v>
          </cell>
          <cell r="B997" t="str">
            <v>12350100</v>
          </cell>
          <cell r="C997" t="str">
            <v>350000000117</v>
          </cell>
          <cell r="D997" t="str">
            <v>RBS 2202 SHOZU</v>
          </cell>
          <cell r="E997">
            <v>36643</v>
          </cell>
          <cell r="F997">
            <v>28253166.199999999</v>
          </cell>
          <cell r="G997">
            <v>15458881.65</v>
          </cell>
          <cell r="H997">
            <v>0</v>
          </cell>
          <cell r="I997">
            <v>12.5</v>
          </cell>
          <cell r="J997">
            <v>-882911.45</v>
          </cell>
          <cell r="K997">
            <v>14575970.199999999</v>
          </cell>
        </row>
        <row r="998">
          <cell r="A998" t="str">
            <v>12300000</v>
          </cell>
          <cell r="B998" t="str">
            <v>12350100</v>
          </cell>
          <cell r="C998" t="str">
            <v>350000000118</v>
          </cell>
          <cell r="D998" t="str">
            <v>RBS 2202 SHTOW</v>
          </cell>
          <cell r="E998">
            <v>36644</v>
          </cell>
          <cell r="F998">
            <v>27788211.850000001</v>
          </cell>
          <cell r="G998">
            <v>12707186.41</v>
          </cell>
          <cell r="H998">
            <v>0</v>
          </cell>
          <cell r="I998">
            <v>12.5</v>
          </cell>
          <cell r="J998">
            <v>-868381.62</v>
          </cell>
          <cell r="K998">
            <v>11838804.789999999</v>
          </cell>
        </row>
        <row r="999">
          <cell r="A999" t="str">
            <v>12300000</v>
          </cell>
          <cell r="B999" t="str">
            <v>12350100</v>
          </cell>
          <cell r="C999" t="str">
            <v>350000000119</v>
          </cell>
          <cell r="D999" t="str">
            <v>RBS 2202</v>
          </cell>
          <cell r="E999">
            <v>36651</v>
          </cell>
          <cell r="F999">
            <v>20030724.07</v>
          </cell>
          <cell r="G999">
            <v>9505072.3800000008</v>
          </cell>
          <cell r="H999">
            <v>0</v>
          </cell>
          <cell r="I999">
            <v>12.5</v>
          </cell>
          <cell r="J999">
            <v>-625960.13</v>
          </cell>
          <cell r="K999">
            <v>8879112.25</v>
          </cell>
        </row>
        <row r="1000">
          <cell r="A1000" t="str">
            <v>12300000</v>
          </cell>
          <cell r="B1000" t="str">
            <v>12350100</v>
          </cell>
          <cell r="C1000" t="str">
            <v>350000000120</v>
          </cell>
          <cell r="D1000" t="str">
            <v>RBS 2202 AKSU</v>
          </cell>
          <cell r="E1000">
            <v>36655</v>
          </cell>
          <cell r="F1000">
            <v>24582247.850000001</v>
          </cell>
          <cell r="G1000">
            <v>11421544.800000001</v>
          </cell>
          <cell r="H1000">
            <v>0</v>
          </cell>
          <cell r="I1000">
            <v>12.5</v>
          </cell>
          <cell r="J1000">
            <v>-768195.25</v>
          </cell>
          <cell r="K1000">
            <v>10653349.550000001</v>
          </cell>
        </row>
        <row r="1001">
          <cell r="A1001" t="str">
            <v>12300000</v>
          </cell>
          <cell r="B1001" t="str">
            <v>12350100</v>
          </cell>
          <cell r="C1001" t="str">
            <v>350000000121</v>
          </cell>
          <cell r="D1001" t="str">
            <v>RBS 2202 SHPRO</v>
          </cell>
          <cell r="E1001">
            <v>36655</v>
          </cell>
          <cell r="F1001">
            <v>23989639.850000001</v>
          </cell>
          <cell r="G1001">
            <v>11108554.390000001</v>
          </cell>
          <cell r="H1001">
            <v>0</v>
          </cell>
          <cell r="I1001">
            <v>12.5</v>
          </cell>
          <cell r="J1001">
            <v>-749676.25</v>
          </cell>
          <cell r="K1001">
            <v>10358878.140000001</v>
          </cell>
        </row>
        <row r="1002">
          <cell r="A1002" t="str">
            <v>12300000</v>
          </cell>
          <cell r="B1002" t="str">
            <v>12350100</v>
          </cell>
          <cell r="C1002" t="str">
            <v>350000000122</v>
          </cell>
          <cell r="D1002" t="str">
            <v>RBS 2302</v>
          </cell>
          <cell r="E1002">
            <v>36657</v>
          </cell>
          <cell r="F1002">
            <v>11308936</v>
          </cell>
          <cell r="G1002">
            <v>5294909.1399999997</v>
          </cell>
          <cell r="H1002">
            <v>0</v>
          </cell>
          <cell r="I1002">
            <v>12.5</v>
          </cell>
          <cell r="J1002">
            <v>-353404.25</v>
          </cell>
          <cell r="K1002">
            <v>4941504.8899999997</v>
          </cell>
        </row>
        <row r="1003">
          <cell r="A1003" t="str">
            <v>12300000</v>
          </cell>
          <cell r="B1003" t="str">
            <v>12350100</v>
          </cell>
          <cell r="C1003" t="str">
            <v>350000000123</v>
          </cell>
          <cell r="D1003" t="str">
            <v>RBS 2202</v>
          </cell>
          <cell r="E1003">
            <v>36672</v>
          </cell>
          <cell r="F1003">
            <v>16706641</v>
          </cell>
          <cell r="G1003">
            <v>7703293.4800000004</v>
          </cell>
          <cell r="H1003">
            <v>0</v>
          </cell>
          <cell r="I1003">
            <v>12.5</v>
          </cell>
          <cell r="J1003">
            <v>-522082.53</v>
          </cell>
          <cell r="K1003">
            <v>7181210.9500000002</v>
          </cell>
        </row>
        <row r="1004">
          <cell r="A1004" t="str">
            <v>12300000</v>
          </cell>
          <cell r="B1004" t="str">
            <v>12350100</v>
          </cell>
          <cell r="C1004" t="str">
            <v>350000000124</v>
          </cell>
          <cell r="D1004" t="str">
            <v>RBS 2202 BALYK</v>
          </cell>
          <cell r="E1004">
            <v>36694</v>
          </cell>
          <cell r="F1004">
            <v>28589608.850000001</v>
          </cell>
          <cell r="G1004">
            <v>13386874.07</v>
          </cell>
          <cell r="H1004">
            <v>0</v>
          </cell>
          <cell r="I1004">
            <v>12.5</v>
          </cell>
          <cell r="J1004">
            <v>-893425.28</v>
          </cell>
          <cell r="K1004">
            <v>12493448.789999999</v>
          </cell>
        </row>
        <row r="1005">
          <cell r="A1005" t="str">
            <v>12300000</v>
          </cell>
          <cell r="B1005" t="str">
            <v>12350100</v>
          </cell>
          <cell r="C1005" t="str">
            <v>350000000125</v>
          </cell>
          <cell r="D1005" t="str">
            <v>RBS 2202 BOROV</v>
          </cell>
          <cell r="E1005">
            <v>36706</v>
          </cell>
          <cell r="F1005">
            <v>26723345.850000001</v>
          </cell>
          <cell r="G1005">
            <v>12515982.439999999</v>
          </cell>
          <cell r="H1005">
            <v>0</v>
          </cell>
          <cell r="I1005">
            <v>12.5</v>
          </cell>
          <cell r="J1005">
            <v>-835104.56</v>
          </cell>
          <cell r="K1005">
            <v>11680877.880000001</v>
          </cell>
        </row>
        <row r="1006">
          <cell r="A1006" t="str">
            <v>12300000</v>
          </cell>
          <cell r="B1006" t="str">
            <v>12350100</v>
          </cell>
          <cell r="C1006" t="str">
            <v>350000000126</v>
          </cell>
          <cell r="D1006" t="str">
            <v>RBS 2202 SHUCH</v>
          </cell>
          <cell r="E1006">
            <v>36706</v>
          </cell>
          <cell r="F1006">
            <v>20209989.850000001</v>
          </cell>
          <cell r="G1006">
            <v>9494012.0899999999</v>
          </cell>
          <cell r="H1006">
            <v>0</v>
          </cell>
          <cell r="I1006">
            <v>12.5</v>
          </cell>
          <cell r="J1006">
            <v>-631562.18000000005</v>
          </cell>
          <cell r="K1006">
            <v>8862449.9100000001</v>
          </cell>
        </row>
        <row r="1007">
          <cell r="A1007" t="str">
            <v>12300000</v>
          </cell>
          <cell r="B1007" t="str">
            <v>12350100</v>
          </cell>
          <cell r="C1007" t="str">
            <v>350000000127</v>
          </cell>
          <cell r="D1007" t="str">
            <v>RBS 2202</v>
          </cell>
          <cell r="E1007">
            <v>36714</v>
          </cell>
          <cell r="F1007">
            <v>31339039</v>
          </cell>
          <cell r="G1007">
            <v>14798555.9</v>
          </cell>
          <cell r="H1007">
            <v>0</v>
          </cell>
          <cell r="I1007">
            <v>12.5</v>
          </cell>
          <cell r="J1007">
            <v>-979344.97</v>
          </cell>
          <cell r="K1007">
            <v>13819210.93</v>
          </cell>
        </row>
        <row r="1008">
          <cell r="A1008" t="str">
            <v>12300000</v>
          </cell>
          <cell r="B1008" t="str">
            <v>12350100</v>
          </cell>
          <cell r="C1008" t="str">
            <v>350000000128</v>
          </cell>
          <cell r="D1008" t="str">
            <v>RBS 2202</v>
          </cell>
          <cell r="E1008">
            <v>36716</v>
          </cell>
          <cell r="F1008">
            <v>49596514.850000001</v>
          </cell>
          <cell r="G1008">
            <v>23463822.449999999</v>
          </cell>
          <cell r="H1008">
            <v>0</v>
          </cell>
          <cell r="I1008">
            <v>12.5</v>
          </cell>
          <cell r="J1008">
            <v>-1549891.09</v>
          </cell>
          <cell r="K1008">
            <v>21913931.359999999</v>
          </cell>
        </row>
        <row r="1009">
          <cell r="A1009" t="str">
            <v>12300000</v>
          </cell>
          <cell r="B1009" t="str">
            <v>12350100</v>
          </cell>
          <cell r="C1009" t="str">
            <v>350000000129</v>
          </cell>
          <cell r="D1009" t="str">
            <v>RBS 2202 TIPOG</v>
          </cell>
          <cell r="E1009">
            <v>36728</v>
          </cell>
          <cell r="F1009">
            <v>25403744</v>
          </cell>
          <cell r="G1009">
            <v>11995860.140000001</v>
          </cell>
          <cell r="H1009">
            <v>0</v>
          </cell>
          <cell r="I1009">
            <v>12.5</v>
          </cell>
          <cell r="J1009">
            <v>-793867</v>
          </cell>
          <cell r="K1009">
            <v>11201993.140000001</v>
          </cell>
        </row>
        <row r="1010">
          <cell r="A1010" t="str">
            <v>12300000</v>
          </cell>
          <cell r="B1010" t="str">
            <v>12350100</v>
          </cell>
          <cell r="C1010" t="str">
            <v>350000000130</v>
          </cell>
          <cell r="D1010" t="str">
            <v>RBS 2202 UHOTEL</v>
          </cell>
          <cell r="E1010">
            <v>36728</v>
          </cell>
          <cell r="F1010">
            <v>25383060</v>
          </cell>
          <cell r="G1010">
            <v>11986092.99</v>
          </cell>
          <cell r="H1010">
            <v>0</v>
          </cell>
          <cell r="I1010">
            <v>12.5</v>
          </cell>
          <cell r="J1010">
            <v>-793220.63</v>
          </cell>
          <cell r="K1010">
            <v>11192872.359999999</v>
          </cell>
        </row>
        <row r="1011">
          <cell r="A1011" t="str">
            <v>12300000</v>
          </cell>
          <cell r="B1011" t="str">
            <v>12350100</v>
          </cell>
          <cell r="C1011" t="str">
            <v>350000000141</v>
          </cell>
          <cell r="D1011" t="str">
            <v>RBS 2202 PLANT</v>
          </cell>
          <cell r="E1011">
            <v>36728</v>
          </cell>
          <cell r="F1011">
            <v>25425705</v>
          </cell>
          <cell r="G1011">
            <v>12006230.310000001</v>
          </cell>
          <cell r="H1011">
            <v>0</v>
          </cell>
          <cell r="I1011">
            <v>12.5</v>
          </cell>
          <cell r="J1011">
            <v>-794553.28</v>
          </cell>
          <cell r="K1011">
            <v>11211677.029999999</v>
          </cell>
        </row>
        <row r="1012">
          <cell r="A1012" t="str">
            <v>12300000</v>
          </cell>
          <cell r="B1012" t="str">
            <v>12350100</v>
          </cell>
          <cell r="C1012" t="str">
            <v>350000000142</v>
          </cell>
          <cell r="D1012" t="str">
            <v>RBS 2202</v>
          </cell>
          <cell r="E1012">
            <v>36729</v>
          </cell>
          <cell r="F1012">
            <v>27502922.850000001</v>
          </cell>
          <cell r="G1012">
            <v>13043257.52</v>
          </cell>
          <cell r="H1012">
            <v>0</v>
          </cell>
          <cell r="I1012">
            <v>12.5</v>
          </cell>
          <cell r="J1012">
            <v>-859466.34</v>
          </cell>
          <cell r="K1012">
            <v>12183791.18</v>
          </cell>
        </row>
        <row r="1013">
          <cell r="A1013" t="str">
            <v>12300000</v>
          </cell>
          <cell r="B1013" t="str">
            <v>12350100</v>
          </cell>
          <cell r="C1013" t="str">
            <v>350000000143</v>
          </cell>
          <cell r="D1013" t="str">
            <v>RBS 2202</v>
          </cell>
          <cell r="E1013">
            <v>36746</v>
          </cell>
          <cell r="F1013">
            <v>28797707.07</v>
          </cell>
          <cell r="G1013">
            <v>13758585.039999999</v>
          </cell>
          <cell r="H1013">
            <v>0</v>
          </cell>
          <cell r="I1013">
            <v>12.5</v>
          </cell>
          <cell r="J1013">
            <v>-899928.35</v>
          </cell>
          <cell r="K1013">
            <v>12858656.689999999</v>
          </cell>
        </row>
        <row r="1014">
          <cell r="A1014" t="str">
            <v>12300000</v>
          </cell>
          <cell r="B1014" t="str">
            <v>12350100</v>
          </cell>
          <cell r="C1014" t="str">
            <v>350000000144</v>
          </cell>
          <cell r="D1014" t="str">
            <v>RBS 2202</v>
          </cell>
          <cell r="E1014">
            <v>36752</v>
          </cell>
          <cell r="F1014">
            <v>28537291</v>
          </cell>
          <cell r="G1014">
            <v>13634166.92</v>
          </cell>
          <cell r="H1014">
            <v>0</v>
          </cell>
          <cell r="I1014">
            <v>12.5</v>
          </cell>
          <cell r="J1014">
            <v>-891790.35</v>
          </cell>
          <cell r="K1014">
            <v>12742376.57</v>
          </cell>
        </row>
        <row r="1015">
          <cell r="A1015" t="str">
            <v>12300000</v>
          </cell>
          <cell r="B1015" t="str">
            <v>12350100</v>
          </cell>
          <cell r="C1015" t="str">
            <v>350000000145</v>
          </cell>
          <cell r="D1015" t="str">
            <v>RBS 2202</v>
          </cell>
          <cell r="E1015">
            <v>36752</v>
          </cell>
          <cell r="F1015">
            <v>36161348.789999999</v>
          </cell>
          <cell r="G1015">
            <v>18997424.460000001</v>
          </cell>
          <cell r="H1015">
            <v>0</v>
          </cell>
          <cell r="I1015">
            <v>12.5</v>
          </cell>
          <cell r="J1015">
            <v>-1130042.1499999999</v>
          </cell>
          <cell r="K1015">
            <v>17867382.309999999</v>
          </cell>
        </row>
        <row r="1016">
          <cell r="A1016" t="str">
            <v>12300000</v>
          </cell>
          <cell r="B1016" t="str">
            <v>12350100</v>
          </cell>
          <cell r="C1016" t="str">
            <v>350000000146</v>
          </cell>
          <cell r="D1016" t="str">
            <v>RBS 2202</v>
          </cell>
          <cell r="E1016">
            <v>36755</v>
          </cell>
          <cell r="F1016">
            <v>26603154.260000002</v>
          </cell>
          <cell r="G1016">
            <v>12971481.289999999</v>
          </cell>
          <cell r="H1016">
            <v>0</v>
          </cell>
          <cell r="I1016">
            <v>12.5</v>
          </cell>
          <cell r="J1016">
            <v>-831348.57</v>
          </cell>
          <cell r="K1016">
            <v>12140132.720000001</v>
          </cell>
        </row>
        <row r="1017">
          <cell r="A1017" t="str">
            <v>12300000</v>
          </cell>
          <cell r="B1017" t="str">
            <v>12350100</v>
          </cell>
          <cell r="C1017" t="str">
            <v>350000000147</v>
          </cell>
          <cell r="D1017" t="str">
            <v>RBS 2202</v>
          </cell>
          <cell r="E1017">
            <v>36763</v>
          </cell>
          <cell r="F1017">
            <v>27459670.07</v>
          </cell>
          <cell r="G1017">
            <v>13119315.560000001</v>
          </cell>
          <cell r="H1017">
            <v>0</v>
          </cell>
          <cell r="I1017">
            <v>12.5</v>
          </cell>
          <cell r="J1017">
            <v>-858114.69</v>
          </cell>
          <cell r="K1017">
            <v>12261200.869999999</v>
          </cell>
        </row>
        <row r="1018">
          <cell r="A1018" t="str">
            <v>12300000</v>
          </cell>
          <cell r="B1018" t="str">
            <v>12350100</v>
          </cell>
          <cell r="C1018" t="str">
            <v>350000000148</v>
          </cell>
          <cell r="D1018" t="str">
            <v>RBS 2202</v>
          </cell>
          <cell r="E1018">
            <v>36767</v>
          </cell>
          <cell r="F1018">
            <v>22826951</v>
          </cell>
          <cell r="G1018">
            <v>10905956.810000001</v>
          </cell>
          <cell r="H1018">
            <v>0</v>
          </cell>
          <cell r="I1018">
            <v>12.5</v>
          </cell>
          <cell r="J1018">
            <v>-713342.22</v>
          </cell>
          <cell r="K1018">
            <v>10192614.59</v>
          </cell>
        </row>
        <row r="1019">
          <cell r="A1019" t="str">
            <v>12300000</v>
          </cell>
          <cell r="B1019" t="str">
            <v>12350100</v>
          </cell>
          <cell r="C1019" t="str">
            <v>350000000149</v>
          </cell>
          <cell r="D1019" t="str">
            <v>RBS 2202 KARER</v>
          </cell>
          <cell r="E1019">
            <v>36778</v>
          </cell>
          <cell r="F1019">
            <v>23913180.850000001</v>
          </cell>
          <cell r="G1019">
            <v>11598576.43</v>
          </cell>
          <cell r="H1019">
            <v>0</v>
          </cell>
          <cell r="I1019">
            <v>12.5</v>
          </cell>
          <cell r="J1019">
            <v>-747286.9</v>
          </cell>
          <cell r="K1019">
            <v>10851289.529999999</v>
          </cell>
        </row>
        <row r="1020">
          <cell r="A1020" t="str">
            <v>12300000</v>
          </cell>
          <cell r="B1020" t="str">
            <v>12350100</v>
          </cell>
          <cell r="C1020" t="str">
            <v>350000000150</v>
          </cell>
          <cell r="D1020" t="str">
            <v>RBS 2302</v>
          </cell>
          <cell r="E1020">
            <v>36779</v>
          </cell>
          <cell r="F1020">
            <v>11688186.5</v>
          </cell>
          <cell r="G1020">
            <v>5694674.4199999999</v>
          </cell>
          <cell r="H1020">
            <v>0</v>
          </cell>
          <cell r="I1020">
            <v>12.5</v>
          </cell>
          <cell r="J1020">
            <v>-365255.83</v>
          </cell>
          <cell r="K1020">
            <v>5329418.59</v>
          </cell>
        </row>
        <row r="1021">
          <cell r="A1021" t="str">
            <v>12300000</v>
          </cell>
          <cell r="B1021" t="str">
            <v>12350100</v>
          </cell>
          <cell r="C1021" t="str">
            <v>350000000151</v>
          </cell>
          <cell r="D1021" t="str">
            <v>RBS 2202</v>
          </cell>
          <cell r="E1021">
            <v>36782</v>
          </cell>
          <cell r="F1021">
            <v>25924332</v>
          </cell>
          <cell r="G1021">
            <v>12552507.17</v>
          </cell>
          <cell r="H1021">
            <v>0</v>
          </cell>
          <cell r="I1021">
            <v>12.5</v>
          </cell>
          <cell r="J1021">
            <v>-810135.38</v>
          </cell>
          <cell r="K1021">
            <v>11742371.789999999</v>
          </cell>
        </row>
        <row r="1022">
          <cell r="A1022" t="str">
            <v>12300000</v>
          </cell>
          <cell r="B1022" t="str">
            <v>12350100</v>
          </cell>
          <cell r="C1022" t="str">
            <v>350000000152</v>
          </cell>
          <cell r="D1022" t="str">
            <v>RBS 2202</v>
          </cell>
          <cell r="E1022">
            <v>36782</v>
          </cell>
          <cell r="F1022">
            <v>23381709</v>
          </cell>
          <cell r="G1022">
            <v>11300965.02</v>
          </cell>
          <cell r="H1022">
            <v>0</v>
          </cell>
          <cell r="I1022">
            <v>12.5</v>
          </cell>
          <cell r="J1022">
            <v>-730678.41</v>
          </cell>
          <cell r="K1022">
            <v>10570286.609999999</v>
          </cell>
        </row>
        <row r="1023">
          <cell r="A1023" t="str">
            <v>12300000</v>
          </cell>
          <cell r="B1023" t="str">
            <v>12350100</v>
          </cell>
          <cell r="C1023" t="str">
            <v>350000000153</v>
          </cell>
          <cell r="D1023" t="str">
            <v>RBS 2202</v>
          </cell>
          <cell r="E1023">
            <v>36782</v>
          </cell>
          <cell r="F1023">
            <v>25574911.539999999</v>
          </cell>
          <cell r="G1023">
            <v>12478229.359999999</v>
          </cell>
          <cell r="H1023">
            <v>0</v>
          </cell>
          <cell r="I1023">
            <v>12.5</v>
          </cell>
          <cell r="J1023">
            <v>-799215.99</v>
          </cell>
          <cell r="K1023">
            <v>11679013.369999999</v>
          </cell>
        </row>
        <row r="1024">
          <cell r="A1024" t="str">
            <v>12300000</v>
          </cell>
          <cell r="B1024" t="str">
            <v>12350100</v>
          </cell>
          <cell r="C1024" t="str">
            <v>350000000154</v>
          </cell>
          <cell r="D1024" t="str">
            <v>RBS 2202 ZHETY</v>
          </cell>
          <cell r="E1024">
            <v>36785</v>
          </cell>
          <cell r="F1024">
            <v>26167303.850000001</v>
          </cell>
          <cell r="G1024">
            <v>12688050.42</v>
          </cell>
          <cell r="H1024">
            <v>0</v>
          </cell>
          <cell r="I1024">
            <v>12.5</v>
          </cell>
          <cell r="J1024">
            <v>-817728.25</v>
          </cell>
          <cell r="K1024">
            <v>11870322.17</v>
          </cell>
        </row>
        <row r="1025">
          <cell r="A1025" t="str">
            <v>12300000</v>
          </cell>
          <cell r="B1025" t="str">
            <v>12350100</v>
          </cell>
          <cell r="C1025" t="str">
            <v>350000000155</v>
          </cell>
          <cell r="D1025" t="str">
            <v>RBS 2202 SARYG</v>
          </cell>
          <cell r="E1025">
            <v>36786</v>
          </cell>
          <cell r="F1025">
            <v>24200555.559999999</v>
          </cell>
          <cell r="G1025">
            <v>11739620.949999999</v>
          </cell>
          <cell r="H1025">
            <v>0</v>
          </cell>
          <cell r="I1025">
            <v>12.5</v>
          </cell>
          <cell r="J1025">
            <v>-756267.36</v>
          </cell>
          <cell r="K1025">
            <v>10983353.59</v>
          </cell>
        </row>
        <row r="1026">
          <cell r="A1026" t="str">
            <v>12300000</v>
          </cell>
          <cell r="B1026" t="str">
            <v>12350100</v>
          </cell>
          <cell r="C1026" t="str">
            <v>350000000156</v>
          </cell>
          <cell r="D1026" t="str">
            <v>RBS 2202 EURAS</v>
          </cell>
          <cell r="E1026">
            <v>36790</v>
          </cell>
          <cell r="F1026">
            <v>22266452.850000001</v>
          </cell>
          <cell r="G1026">
            <v>10802671.619999999</v>
          </cell>
          <cell r="H1026">
            <v>0</v>
          </cell>
          <cell r="I1026">
            <v>12.5</v>
          </cell>
          <cell r="J1026">
            <v>-695826.65</v>
          </cell>
          <cell r="K1026">
            <v>10106844.970000001</v>
          </cell>
        </row>
        <row r="1027">
          <cell r="A1027" t="str">
            <v>12300000</v>
          </cell>
          <cell r="B1027" t="str">
            <v>12350100</v>
          </cell>
          <cell r="C1027" t="str">
            <v>350000000157</v>
          </cell>
          <cell r="D1027" t="str">
            <v>RBS 2202 AGROU</v>
          </cell>
          <cell r="E1027">
            <v>36792</v>
          </cell>
          <cell r="F1027">
            <v>25180473.09</v>
          </cell>
          <cell r="G1027">
            <v>12211090.449999999</v>
          </cell>
          <cell r="H1027">
            <v>0</v>
          </cell>
          <cell r="I1027">
            <v>12.5</v>
          </cell>
          <cell r="J1027">
            <v>-786889.79</v>
          </cell>
          <cell r="K1027">
            <v>11424200.66</v>
          </cell>
        </row>
        <row r="1028">
          <cell r="A1028" t="str">
            <v>12300000</v>
          </cell>
          <cell r="B1028" t="str">
            <v>12350100</v>
          </cell>
          <cell r="C1028" t="str">
            <v>350000000158</v>
          </cell>
          <cell r="D1028" t="str">
            <v>RBS 2202 TPARK</v>
          </cell>
          <cell r="E1028">
            <v>36795</v>
          </cell>
          <cell r="F1028">
            <v>21978909</v>
          </cell>
          <cell r="G1028">
            <v>10622956.710000001</v>
          </cell>
          <cell r="H1028">
            <v>0</v>
          </cell>
          <cell r="I1028">
            <v>12.5</v>
          </cell>
          <cell r="J1028">
            <v>-686840.91</v>
          </cell>
          <cell r="K1028">
            <v>9936115.8000000007</v>
          </cell>
        </row>
        <row r="1029">
          <cell r="A1029" t="str">
            <v>12300000</v>
          </cell>
          <cell r="B1029" t="str">
            <v>12350100</v>
          </cell>
          <cell r="C1029" t="str">
            <v>350000000159</v>
          </cell>
          <cell r="D1029" t="str">
            <v>RBS 2202 AIRPT</v>
          </cell>
          <cell r="E1029">
            <v>36795</v>
          </cell>
          <cell r="F1029">
            <v>26505379.850000001</v>
          </cell>
          <cell r="G1029">
            <v>12851451.01</v>
          </cell>
          <cell r="H1029">
            <v>0</v>
          </cell>
          <cell r="I1029">
            <v>12.5</v>
          </cell>
          <cell r="J1029">
            <v>-828293.12</v>
          </cell>
          <cell r="K1029">
            <v>12023157.890000001</v>
          </cell>
        </row>
        <row r="1030">
          <cell r="A1030" t="str">
            <v>12300000</v>
          </cell>
          <cell r="B1030" t="str">
            <v>12350100</v>
          </cell>
          <cell r="C1030" t="str">
            <v>350000000160</v>
          </cell>
          <cell r="D1030" t="str">
            <v>RBS 2202 DIS13</v>
          </cell>
          <cell r="E1030">
            <v>36795</v>
          </cell>
          <cell r="F1030">
            <v>24043988.850000001</v>
          </cell>
          <cell r="G1030">
            <v>11661799.199999999</v>
          </cell>
          <cell r="H1030">
            <v>0</v>
          </cell>
          <cell r="I1030">
            <v>12.5</v>
          </cell>
          <cell r="J1030">
            <v>-751374.65</v>
          </cell>
          <cell r="K1030">
            <v>10910424.550000001</v>
          </cell>
        </row>
        <row r="1031">
          <cell r="A1031" t="str">
            <v>12300000</v>
          </cell>
          <cell r="B1031" t="str">
            <v>12350100</v>
          </cell>
          <cell r="C1031" t="str">
            <v>350000000161</v>
          </cell>
          <cell r="D1031" t="str">
            <v>RBS 2202</v>
          </cell>
          <cell r="E1031">
            <v>36797</v>
          </cell>
          <cell r="F1031">
            <v>23600103</v>
          </cell>
          <cell r="G1031">
            <v>11406520.300000001</v>
          </cell>
          <cell r="H1031">
            <v>0</v>
          </cell>
          <cell r="I1031">
            <v>12.5</v>
          </cell>
          <cell r="J1031">
            <v>-737503.22</v>
          </cell>
          <cell r="K1031">
            <v>10669017.08</v>
          </cell>
        </row>
        <row r="1032">
          <cell r="A1032" t="str">
            <v>12300000</v>
          </cell>
          <cell r="B1032" t="str">
            <v>12350100</v>
          </cell>
          <cell r="C1032" t="str">
            <v>350000000162</v>
          </cell>
          <cell r="D1032" t="str">
            <v>RBS 2202 TEMTA</v>
          </cell>
          <cell r="E1032">
            <v>36809</v>
          </cell>
          <cell r="F1032">
            <v>23371831.850000001</v>
          </cell>
          <cell r="G1032">
            <v>11465239.08</v>
          </cell>
          <cell r="H1032">
            <v>0</v>
          </cell>
          <cell r="I1032">
            <v>12.5</v>
          </cell>
          <cell r="J1032">
            <v>-730369.75</v>
          </cell>
          <cell r="K1032">
            <v>10734869.33</v>
          </cell>
        </row>
        <row r="1033">
          <cell r="A1033" t="str">
            <v>12300000</v>
          </cell>
          <cell r="B1033" t="str">
            <v>12350100</v>
          </cell>
          <cell r="C1033" t="str">
            <v>350000000163</v>
          </cell>
          <cell r="D1033" t="str">
            <v>RBS 2202</v>
          </cell>
          <cell r="E1033">
            <v>36810</v>
          </cell>
          <cell r="F1033">
            <v>24458131</v>
          </cell>
          <cell r="G1033">
            <v>11957173.119999999</v>
          </cell>
          <cell r="H1033">
            <v>0</v>
          </cell>
          <cell r="I1033">
            <v>12.5</v>
          </cell>
          <cell r="J1033">
            <v>-764316.6</v>
          </cell>
          <cell r="K1033">
            <v>11192856.52</v>
          </cell>
        </row>
        <row r="1034">
          <cell r="A1034" t="str">
            <v>12300000</v>
          </cell>
          <cell r="B1034" t="str">
            <v>12350100</v>
          </cell>
          <cell r="C1034" t="str">
            <v>350000000164</v>
          </cell>
          <cell r="D1034" t="str">
            <v>RBS 2202 KAPRI</v>
          </cell>
          <cell r="E1034">
            <v>36812</v>
          </cell>
          <cell r="F1034">
            <v>23100693</v>
          </cell>
          <cell r="G1034">
            <v>11293544.310000001</v>
          </cell>
          <cell r="H1034">
            <v>0</v>
          </cell>
          <cell r="I1034">
            <v>12.5</v>
          </cell>
          <cell r="J1034">
            <v>-721896.66</v>
          </cell>
          <cell r="K1034">
            <v>10571647.65</v>
          </cell>
        </row>
        <row r="1035">
          <cell r="A1035" t="str">
            <v>12300000</v>
          </cell>
          <cell r="B1035" t="str">
            <v>12350100</v>
          </cell>
          <cell r="C1035" t="str">
            <v>350000000165</v>
          </cell>
          <cell r="D1035" t="str">
            <v>RBS 2302 ASOFI</v>
          </cell>
          <cell r="E1035">
            <v>36815</v>
          </cell>
          <cell r="F1035">
            <v>9775949</v>
          </cell>
          <cell r="G1035">
            <v>4779299.04</v>
          </cell>
          <cell r="H1035">
            <v>0</v>
          </cell>
          <cell r="I1035">
            <v>12.5</v>
          </cell>
          <cell r="J1035">
            <v>-305498.40999999997</v>
          </cell>
          <cell r="K1035">
            <v>4473800.63</v>
          </cell>
        </row>
        <row r="1036">
          <cell r="A1036" t="str">
            <v>12300000</v>
          </cell>
          <cell r="B1036" t="str">
            <v>12350100</v>
          </cell>
          <cell r="C1036" t="str">
            <v>350000000166</v>
          </cell>
          <cell r="D1036" t="str">
            <v>RBS 2202</v>
          </cell>
          <cell r="E1036">
            <v>36819</v>
          </cell>
          <cell r="F1036">
            <v>15770850.5</v>
          </cell>
          <cell r="G1036">
            <v>7728538.8300000001</v>
          </cell>
          <cell r="H1036">
            <v>0</v>
          </cell>
          <cell r="I1036">
            <v>12.5</v>
          </cell>
          <cell r="J1036">
            <v>-492839.08</v>
          </cell>
          <cell r="K1036">
            <v>7235699.75</v>
          </cell>
        </row>
        <row r="1037">
          <cell r="A1037" t="str">
            <v>12300000</v>
          </cell>
          <cell r="B1037" t="str">
            <v>12350100</v>
          </cell>
          <cell r="C1037" t="str">
            <v>350000000167</v>
          </cell>
          <cell r="D1037" t="str">
            <v>RBS 2202</v>
          </cell>
          <cell r="E1037">
            <v>36819</v>
          </cell>
          <cell r="F1037">
            <v>18723195.66</v>
          </cell>
          <cell r="G1037">
            <v>9175443.7599999998</v>
          </cell>
          <cell r="H1037">
            <v>0</v>
          </cell>
          <cell r="I1037">
            <v>12.5</v>
          </cell>
          <cell r="J1037">
            <v>-585099.87</v>
          </cell>
          <cell r="K1037">
            <v>8590343.8900000006</v>
          </cell>
        </row>
        <row r="1038">
          <cell r="A1038" t="str">
            <v>12300000</v>
          </cell>
          <cell r="B1038" t="str">
            <v>12350100</v>
          </cell>
          <cell r="C1038" t="str">
            <v>350000000168</v>
          </cell>
          <cell r="D1038" t="str">
            <v>RBS 2202</v>
          </cell>
          <cell r="E1038">
            <v>36832</v>
          </cell>
          <cell r="F1038">
            <v>21874776</v>
          </cell>
          <cell r="G1038">
            <v>10815801.210000001</v>
          </cell>
          <cell r="H1038">
            <v>0</v>
          </cell>
          <cell r="I1038">
            <v>12.5</v>
          </cell>
          <cell r="J1038">
            <v>-683586.75</v>
          </cell>
          <cell r="K1038">
            <v>10132214.460000001</v>
          </cell>
        </row>
        <row r="1039">
          <cell r="A1039" t="str">
            <v>12300000</v>
          </cell>
          <cell r="B1039" t="str">
            <v>12350100</v>
          </cell>
          <cell r="C1039" t="str">
            <v>350000000169</v>
          </cell>
          <cell r="D1039" t="str">
            <v>RBS 2202 EKGUT</v>
          </cell>
          <cell r="E1039">
            <v>36833</v>
          </cell>
          <cell r="F1039">
            <v>23335349</v>
          </cell>
          <cell r="G1039">
            <v>11537969.359999999</v>
          </cell>
          <cell r="H1039">
            <v>0</v>
          </cell>
          <cell r="I1039">
            <v>12.5</v>
          </cell>
          <cell r="J1039">
            <v>-729229.66</v>
          </cell>
          <cell r="K1039">
            <v>10808739.699999999</v>
          </cell>
        </row>
        <row r="1040">
          <cell r="A1040" t="str">
            <v>12300000</v>
          </cell>
          <cell r="B1040" t="str">
            <v>12350100</v>
          </cell>
          <cell r="C1040" t="str">
            <v>350000000170</v>
          </cell>
          <cell r="D1040" t="str">
            <v>RBS 2202</v>
          </cell>
          <cell r="E1040">
            <v>36837</v>
          </cell>
          <cell r="F1040">
            <v>20511275.460000001</v>
          </cell>
          <cell r="G1040">
            <v>10387156.449999999</v>
          </cell>
          <cell r="H1040">
            <v>0</v>
          </cell>
          <cell r="I1040">
            <v>12.5</v>
          </cell>
          <cell r="J1040">
            <v>-640977.36</v>
          </cell>
          <cell r="K1040">
            <v>9746179.0899999999</v>
          </cell>
        </row>
        <row r="1041">
          <cell r="A1041" t="str">
            <v>12300000</v>
          </cell>
          <cell r="B1041" t="str">
            <v>12350100</v>
          </cell>
          <cell r="C1041" t="str">
            <v>350000000171</v>
          </cell>
          <cell r="D1041" t="str">
            <v>RBS 2202 AKSAY</v>
          </cell>
          <cell r="E1041">
            <v>36843</v>
          </cell>
          <cell r="F1041">
            <v>25801632.59</v>
          </cell>
          <cell r="G1041">
            <v>12803622.039999999</v>
          </cell>
          <cell r="H1041">
            <v>0</v>
          </cell>
          <cell r="I1041">
            <v>12.5</v>
          </cell>
          <cell r="J1041">
            <v>-806301.02</v>
          </cell>
          <cell r="K1041">
            <v>11997321.02</v>
          </cell>
        </row>
        <row r="1042">
          <cell r="A1042" t="str">
            <v>12300000</v>
          </cell>
          <cell r="B1042" t="str">
            <v>12350100</v>
          </cell>
          <cell r="C1042" t="str">
            <v>350000000172</v>
          </cell>
          <cell r="D1042" t="str">
            <v>RBS 2202 LISAK</v>
          </cell>
          <cell r="E1042">
            <v>36843</v>
          </cell>
          <cell r="F1042">
            <v>18825784.850000001</v>
          </cell>
          <cell r="G1042">
            <v>9345794.1899999995</v>
          </cell>
          <cell r="H1042">
            <v>0</v>
          </cell>
          <cell r="I1042">
            <v>12.5</v>
          </cell>
          <cell r="J1042">
            <v>-588305.78</v>
          </cell>
          <cell r="K1042">
            <v>8757488.4100000001</v>
          </cell>
        </row>
        <row r="1043">
          <cell r="A1043" t="str">
            <v>12300000</v>
          </cell>
          <cell r="B1043" t="str">
            <v>12350100</v>
          </cell>
          <cell r="C1043" t="str">
            <v>350000000173</v>
          </cell>
          <cell r="D1043" t="str">
            <v>OR701 SA EN 2AC LCL\МОДЕМ</v>
          </cell>
          <cell r="E1043">
            <v>36886</v>
          </cell>
          <cell r="F1043">
            <v>108969.17</v>
          </cell>
          <cell r="G1043">
            <v>54485.08</v>
          </cell>
          <cell r="H1043">
            <v>0</v>
          </cell>
          <cell r="I1043">
            <v>12.5</v>
          </cell>
          <cell r="J1043">
            <v>-3405.29</v>
          </cell>
          <cell r="K1043">
            <v>51079.79</v>
          </cell>
        </row>
        <row r="1044">
          <cell r="A1044" t="str">
            <v>12300000</v>
          </cell>
          <cell r="B1044" t="str">
            <v>12350100</v>
          </cell>
          <cell r="C1044" t="str">
            <v>350000000174</v>
          </cell>
          <cell r="D1044" t="str">
            <v>OR701 SA EN 2AC LCL\МОДЕМ</v>
          </cell>
          <cell r="E1044">
            <v>36886</v>
          </cell>
          <cell r="F1044">
            <v>108969.16</v>
          </cell>
          <cell r="G1044">
            <v>54485.08</v>
          </cell>
          <cell r="H1044">
            <v>0</v>
          </cell>
          <cell r="I1044">
            <v>12.5</v>
          </cell>
          <cell r="J1044">
            <v>-3405.29</v>
          </cell>
          <cell r="K1044">
            <v>51079.79</v>
          </cell>
        </row>
        <row r="1045">
          <cell r="A1045" t="str">
            <v>12300000</v>
          </cell>
          <cell r="B1045" t="str">
            <v>12350100</v>
          </cell>
          <cell r="C1045" t="str">
            <v>350000000175</v>
          </cell>
          <cell r="D1045" t="str">
            <v>RBS 2202 PORSH</v>
          </cell>
          <cell r="E1045">
            <v>36909</v>
          </cell>
          <cell r="F1045">
            <v>6077449.5999999996</v>
          </cell>
          <cell r="G1045">
            <v>3102032.06</v>
          </cell>
          <cell r="H1045">
            <v>0</v>
          </cell>
          <cell r="I1045">
            <v>12.5</v>
          </cell>
          <cell r="J1045">
            <v>-189920.3</v>
          </cell>
          <cell r="K1045">
            <v>2912111.76</v>
          </cell>
        </row>
        <row r="1046">
          <cell r="A1046" t="str">
            <v>12300000</v>
          </cell>
          <cell r="B1046" t="str">
            <v>12350100</v>
          </cell>
          <cell r="C1046" t="str">
            <v>350000000176</v>
          </cell>
          <cell r="D1046" t="str">
            <v>RBS 2202 ARCHI</v>
          </cell>
          <cell r="E1046">
            <v>36913</v>
          </cell>
          <cell r="F1046">
            <v>7889437.0499999998</v>
          </cell>
          <cell r="G1046">
            <v>4233802.1399999997</v>
          </cell>
          <cell r="H1046">
            <v>0</v>
          </cell>
          <cell r="I1046">
            <v>12.5</v>
          </cell>
          <cell r="J1046">
            <v>-246544.91</v>
          </cell>
          <cell r="K1046">
            <v>3987257.23</v>
          </cell>
        </row>
        <row r="1047">
          <cell r="A1047" t="str">
            <v>12300000</v>
          </cell>
          <cell r="B1047" t="str">
            <v>12350100</v>
          </cell>
          <cell r="C1047" t="str">
            <v>350000000177</v>
          </cell>
          <cell r="D1047" t="str">
            <v>RBS 2202 BURUN</v>
          </cell>
          <cell r="E1047">
            <v>36915</v>
          </cell>
          <cell r="F1047">
            <v>6149310.79</v>
          </cell>
          <cell r="G1047">
            <v>3138711.21</v>
          </cell>
          <cell r="H1047">
            <v>0</v>
          </cell>
          <cell r="I1047">
            <v>12.5</v>
          </cell>
          <cell r="J1047">
            <v>-192165.96</v>
          </cell>
          <cell r="K1047">
            <v>2946545.25</v>
          </cell>
        </row>
        <row r="1048">
          <cell r="A1048" t="str">
            <v>12300000</v>
          </cell>
          <cell r="B1048" t="str">
            <v>12350100</v>
          </cell>
          <cell r="C1048" t="str">
            <v>350000000178</v>
          </cell>
          <cell r="D1048" t="str">
            <v>RBS 2202 AKENT</v>
          </cell>
          <cell r="E1048">
            <v>36920</v>
          </cell>
          <cell r="F1048">
            <v>6198512.6299999999</v>
          </cell>
          <cell r="G1048">
            <v>3163824.64</v>
          </cell>
          <cell r="H1048">
            <v>0</v>
          </cell>
          <cell r="I1048">
            <v>12.5</v>
          </cell>
          <cell r="J1048">
            <v>-193703.52</v>
          </cell>
          <cell r="K1048">
            <v>2970121.12</v>
          </cell>
        </row>
        <row r="1049">
          <cell r="A1049" t="str">
            <v>12300000</v>
          </cell>
          <cell r="B1049" t="str">
            <v>12350100</v>
          </cell>
          <cell r="C1049" t="str">
            <v>350000000179</v>
          </cell>
          <cell r="D1049" t="str">
            <v>RBS 2202 MANEV</v>
          </cell>
          <cell r="E1049">
            <v>36921</v>
          </cell>
          <cell r="F1049">
            <v>6072701.5300000003</v>
          </cell>
          <cell r="G1049">
            <v>3099608.56</v>
          </cell>
          <cell r="H1049">
            <v>0</v>
          </cell>
          <cell r="I1049">
            <v>12.5</v>
          </cell>
          <cell r="J1049">
            <v>-189771.92</v>
          </cell>
          <cell r="K1049">
            <v>2909836.64</v>
          </cell>
        </row>
        <row r="1050">
          <cell r="A1050" t="str">
            <v>12300000</v>
          </cell>
          <cell r="B1050" t="str">
            <v>12350100</v>
          </cell>
          <cell r="C1050" t="str">
            <v>350000000180</v>
          </cell>
          <cell r="D1050" t="str">
            <v>RBS 2202 BELIN</v>
          </cell>
          <cell r="E1050">
            <v>36928</v>
          </cell>
          <cell r="F1050">
            <v>6245532.3099999996</v>
          </cell>
          <cell r="G1050">
            <v>3252881.89</v>
          </cell>
          <cell r="H1050">
            <v>0</v>
          </cell>
          <cell r="I1050">
            <v>12.5</v>
          </cell>
          <cell r="J1050">
            <v>-195172.89</v>
          </cell>
          <cell r="K1050">
            <v>3057709</v>
          </cell>
        </row>
        <row r="1051">
          <cell r="A1051" t="str">
            <v>12300000</v>
          </cell>
          <cell r="B1051" t="str">
            <v>12350100</v>
          </cell>
          <cell r="C1051" t="str">
            <v>350000000181</v>
          </cell>
          <cell r="D1051" t="str">
            <v>RBS 2202 SHHOS</v>
          </cell>
          <cell r="E1051">
            <v>36928</v>
          </cell>
          <cell r="F1051">
            <v>6282458.6200000001</v>
          </cell>
          <cell r="G1051">
            <v>3302066.83</v>
          </cell>
          <cell r="H1051">
            <v>0</v>
          </cell>
          <cell r="I1051">
            <v>12.5</v>
          </cell>
          <cell r="J1051">
            <v>-196326.83</v>
          </cell>
          <cell r="K1051">
            <v>3105740</v>
          </cell>
        </row>
        <row r="1052">
          <cell r="A1052" t="str">
            <v>12300000</v>
          </cell>
          <cell r="B1052" t="str">
            <v>12350100</v>
          </cell>
          <cell r="C1052" t="str">
            <v>350000000182</v>
          </cell>
          <cell r="D1052" t="str">
            <v>RBS 2202 SHTEA</v>
          </cell>
          <cell r="E1052">
            <v>36928</v>
          </cell>
          <cell r="F1052">
            <v>6532384.1900000004</v>
          </cell>
          <cell r="G1052">
            <v>3432236.4</v>
          </cell>
          <cell r="H1052">
            <v>0</v>
          </cell>
          <cell r="I1052">
            <v>12.5</v>
          </cell>
          <cell r="J1052">
            <v>-204137.01</v>
          </cell>
          <cell r="K1052">
            <v>3228099.39</v>
          </cell>
        </row>
        <row r="1053">
          <cell r="A1053" t="str">
            <v>12300000</v>
          </cell>
          <cell r="B1053" t="str">
            <v>12350100</v>
          </cell>
          <cell r="C1053" t="str">
            <v>350000000183</v>
          </cell>
          <cell r="D1053" t="str">
            <v>RBS 2302 LINEB</v>
          </cell>
          <cell r="E1053">
            <v>36929</v>
          </cell>
          <cell r="F1053">
            <v>5476023.5</v>
          </cell>
          <cell r="G1053">
            <v>2852096.05</v>
          </cell>
          <cell r="H1053">
            <v>0</v>
          </cell>
          <cell r="I1053">
            <v>12.5</v>
          </cell>
          <cell r="J1053">
            <v>-171125.74</v>
          </cell>
          <cell r="K1053">
            <v>2680970.31</v>
          </cell>
        </row>
        <row r="1054">
          <cell r="A1054" t="str">
            <v>12300000</v>
          </cell>
          <cell r="B1054" t="str">
            <v>12350100</v>
          </cell>
          <cell r="C1054" t="str">
            <v>350000000184</v>
          </cell>
          <cell r="D1054" t="str">
            <v>RBS 2202 SHSVI</v>
          </cell>
          <cell r="E1054">
            <v>36929</v>
          </cell>
          <cell r="F1054">
            <v>6119687.5099999998</v>
          </cell>
          <cell r="G1054">
            <v>3187337.72</v>
          </cell>
          <cell r="H1054">
            <v>0</v>
          </cell>
          <cell r="I1054">
            <v>12.5</v>
          </cell>
          <cell r="J1054">
            <v>-191240.24</v>
          </cell>
          <cell r="K1054">
            <v>2996097.48</v>
          </cell>
        </row>
        <row r="1055">
          <cell r="A1055" t="str">
            <v>12300000</v>
          </cell>
          <cell r="B1055" t="str">
            <v>12350100</v>
          </cell>
          <cell r="C1055" t="str">
            <v>350000000185</v>
          </cell>
          <cell r="D1055" t="str">
            <v>RBS 2202 MERCU</v>
          </cell>
          <cell r="E1055">
            <v>36930</v>
          </cell>
          <cell r="F1055">
            <v>6501192.8399999999</v>
          </cell>
          <cell r="G1055">
            <v>3455361.33</v>
          </cell>
          <cell r="H1055">
            <v>0</v>
          </cell>
          <cell r="I1055">
            <v>12.5</v>
          </cell>
          <cell r="J1055">
            <v>-203162.28</v>
          </cell>
          <cell r="K1055">
            <v>3252199.05</v>
          </cell>
        </row>
        <row r="1056">
          <cell r="A1056" t="str">
            <v>12300000</v>
          </cell>
          <cell r="B1056" t="str">
            <v>12350100</v>
          </cell>
          <cell r="C1056" t="str">
            <v>350000000186</v>
          </cell>
          <cell r="D1056" t="str">
            <v>RBS 2202 PYATI</v>
          </cell>
          <cell r="E1056">
            <v>36938</v>
          </cell>
          <cell r="F1056">
            <v>6018021.4000000004</v>
          </cell>
          <cell r="G1056">
            <v>3134386.62</v>
          </cell>
          <cell r="H1056">
            <v>0</v>
          </cell>
          <cell r="I1056">
            <v>12.5</v>
          </cell>
          <cell r="J1056">
            <v>-188063.17</v>
          </cell>
          <cell r="K1056">
            <v>2946323.45</v>
          </cell>
        </row>
        <row r="1057">
          <cell r="A1057" t="str">
            <v>12300000</v>
          </cell>
          <cell r="B1057" t="str">
            <v>12350100</v>
          </cell>
          <cell r="C1057" t="str">
            <v>350000000188</v>
          </cell>
          <cell r="D1057" t="str">
            <v>RBS 2202 KZTOW</v>
          </cell>
          <cell r="E1057">
            <v>36941</v>
          </cell>
          <cell r="F1057">
            <v>6724401.8200000003</v>
          </cell>
          <cell r="G1057">
            <v>3632173.78</v>
          </cell>
          <cell r="H1057">
            <v>0</v>
          </cell>
          <cell r="I1057">
            <v>12.5</v>
          </cell>
          <cell r="J1057">
            <v>-210137.56</v>
          </cell>
          <cell r="K1057">
            <v>3422036.22</v>
          </cell>
        </row>
        <row r="1058">
          <cell r="A1058" t="str">
            <v>12300000</v>
          </cell>
          <cell r="B1058" t="str">
            <v>12350100</v>
          </cell>
          <cell r="C1058" t="str">
            <v>350000000189</v>
          </cell>
          <cell r="D1058" t="str">
            <v>RBS 2202 TURKE</v>
          </cell>
          <cell r="E1058">
            <v>36942</v>
          </cell>
          <cell r="F1058">
            <v>6173607.0599999996</v>
          </cell>
          <cell r="G1058">
            <v>3245373.31</v>
          </cell>
          <cell r="H1058">
            <v>0</v>
          </cell>
          <cell r="I1058">
            <v>12.5</v>
          </cell>
          <cell r="J1058">
            <v>-192925.22</v>
          </cell>
          <cell r="K1058">
            <v>3052448.09</v>
          </cell>
        </row>
        <row r="1059">
          <cell r="A1059" t="str">
            <v>12300000</v>
          </cell>
          <cell r="B1059" t="str">
            <v>12350100</v>
          </cell>
          <cell r="C1059" t="str">
            <v>350000000198</v>
          </cell>
          <cell r="D1059" t="str">
            <v>RBS 2202 KZMED</v>
          </cell>
          <cell r="E1059">
            <v>36942</v>
          </cell>
          <cell r="F1059">
            <v>6242853.6799999997</v>
          </cell>
          <cell r="G1059">
            <v>3281439.26</v>
          </cell>
          <cell r="H1059">
            <v>0</v>
          </cell>
          <cell r="I1059">
            <v>12.5</v>
          </cell>
          <cell r="J1059">
            <v>-195089.18</v>
          </cell>
          <cell r="K1059">
            <v>3086350.08</v>
          </cell>
        </row>
        <row r="1060">
          <cell r="A1060" t="str">
            <v>12300000</v>
          </cell>
          <cell r="B1060" t="str">
            <v>12350100</v>
          </cell>
          <cell r="C1060" t="str">
            <v>350000000199</v>
          </cell>
          <cell r="D1060" t="str">
            <v>RBS 2202 INKAT</v>
          </cell>
          <cell r="E1060">
            <v>36951</v>
          </cell>
          <cell r="F1060">
            <v>8634578.1899999995</v>
          </cell>
          <cell r="G1060">
            <v>4588995.13</v>
          </cell>
          <cell r="H1060">
            <v>0</v>
          </cell>
          <cell r="I1060">
            <v>12.5</v>
          </cell>
          <cell r="J1060">
            <v>-269830.57</v>
          </cell>
          <cell r="K1060">
            <v>4319164.5599999996</v>
          </cell>
        </row>
        <row r="1061">
          <cell r="A1061" t="str">
            <v>12300000</v>
          </cell>
          <cell r="B1061" t="str">
            <v>12350100</v>
          </cell>
          <cell r="C1061" t="str">
            <v>350000000212</v>
          </cell>
          <cell r="D1061" t="str">
            <v>RBS 2202 ASHOS</v>
          </cell>
          <cell r="E1061">
            <v>36952</v>
          </cell>
          <cell r="F1061">
            <v>6436114.3499999996</v>
          </cell>
          <cell r="G1061">
            <v>3446143.45</v>
          </cell>
          <cell r="H1061">
            <v>0</v>
          </cell>
          <cell r="I1061">
            <v>12.5</v>
          </cell>
          <cell r="J1061">
            <v>-201128.57</v>
          </cell>
          <cell r="K1061">
            <v>3245014.88</v>
          </cell>
        </row>
        <row r="1062">
          <cell r="A1062" t="str">
            <v>12300000</v>
          </cell>
          <cell r="B1062" t="str">
            <v>12350100</v>
          </cell>
          <cell r="C1062" t="str">
            <v>350000000213</v>
          </cell>
          <cell r="D1062" t="str">
            <v>RBS 2202 TELEV</v>
          </cell>
          <cell r="E1062">
            <v>36957</v>
          </cell>
          <cell r="F1062">
            <v>8979051.6400000006</v>
          </cell>
          <cell r="G1062">
            <v>4770918.53</v>
          </cell>
          <cell r="H1062">
            <v>0</v>
          </cell>
          <cell r="I1062">
            <v>12.5</v>
          </cell>
          <cell r="J1062">
            <v>-280595.37</v>
          </cell>
          <cell r="K1062">
            <v>4490323.16</v>
          </cell>
        </row>
        <row r="1063">
          <cell r="A1063" t="str">
            <v>12300000</v>
          </cell>
          <cell r="B1063" t="str">
            <v>12350100</v>
          </cell>
          <cell r="C1063" t="str">
            <v>350000000223</v>
          </cell>
          <cell r="D1063" t="str">
            <v>RBS 2202 KARLA</v>
          </cell>
          <cell r="E1063">
            <v>36958</v>
          </cell>
          <cell r="F1063">
            <v>4635817.38</v>
          </cell>
          <cell r="G1063">
            <v>2462778.4500000002</v>
          </cell>
          <cell r="H1063">
            <v>0</v>
          </cell>
          <cell r="I1063">
            <v>12.5</v>
          </cell>
          <cell r="J1063">
            <v>-144869.29</v>
          </cell>
          <cell r="K1063">
            <v>2317909.16</v>
          </cell>
        </row>
        <row r="1064">
          <cell r="A1064" t="str">
            <v>12300000</v>
          </cell>
          <cell r="B1064" t="str">
            <v>12350100</v>
          </cell>
          <cell r="C1064" t="str">
            <v>350000000234</v>
          </cell>
          <cell r="D1064" t="str">
            <v>RBS 2202 ARBAT</v>
          </cell>
          <cell r="E1064">
            <v>36960</v>
          </cell>
          <cell r="F1064">
            <v>4314783.38</v>
          </cell>
          <cell r="G1064">
            <v>2292229.14</v>
          </cell>
          <cell r="H1064">
            <v>0</v>
          </cell>
          <cell r="I1064">
            <v>12.5</v>
          </cell>
          <cell r="J1064">
            <v>-134836.98000000001</v>
          </cell>
          <cell r="K1064">
            <v>2157392.16</v>
          </cell>
        </row>
        <row r="1065">
          <cell r="A1065" t="str">
            <v>12300000</v>
          </cell>
          <cell r="B1065" t="str">
            <v>12350100</v>
          </cell>
          <cell r="C1065" t="str">
            <v>350000000235</v>
          </cell>
          <cell r="D1065" t="str">
            <v>RBS 2202 DINAM</v>
          </cell>
          <cell r="E1065">
            <v>36962</v>
          </cell>
          <cell r="F1065">
            <v>4388904.87</v>
          </cell>
          <cell r="G1065">
            <v>2331606.1800000002</v>
          </cell>
          <cell r="H1065">
            <v>0</v>
          </cell>
          <cell r="I1065">
            <v>12.5</v>
          </cell>
          <cell r="J1065">
            <v>-137153.28</v>
          </cell>
          <cell r="K1065">
            <v>2194452.9</v>
          </cell>
        </row>
        <row r="1066">
          <cell r="A1066" t="str">
            <v>12300000</v>
          </cell>
          <cell r="B1066" t="str">
            <v>12350100</v>
          </cell>
          <cell r="C1066" t="str">
            <v>350000000240</v>
          </cell>
          <cell r="D1066" t="str">
            <v>RBS 2202 ALIYA</v>
          </cell>
          <cell r="E1066">
            <v>36963</v>
          </cell>
          <cell r="F1066">
            <v>4470747.7300000004</v>
          </cell>
          <cell r="G1066">
            <v>2375085.2000000002</v>
          </cell>
          <cell r="H1066">
            <v>0</v>
          </cell>
          <cell r="I1066">
            <v>12.5</v>
          </cell>
          <cell r="J1066">
            <v>-139710.87</v>
          </cell>
          <cell r="K1066">
            <v>2235374.33</v>
          </cell>
        </row>
        <row r="1067">
          <cell r="A1067" t="str">
            <v>12300000</v>
          </cell>
          <cell r="B1067" t="str">
            <v>12350100</v>
          </cell>
          <cell r="C1067" t="str">
            <v>350000000241</v>
          </cell>
          <cell r="D1067" t="str">
            <v>RBS 2202 TUNIV</v>
          </cell>
          <cell r="E1067">
            <v>36965</v>
          </cell>
          <cell r="F1067">
            <v>13338671.16</v>
          </cell>
          <cell r="G1067">
            <v>9091849.8499999996</v>
          </cell>
          <cell r="H1067">
            <v>0</v>
          </cell>
          <cell r="I1067">
            <v>12.5</v>
          </cell>
          <cell r="J1067">
            <v>-416833.48</v>
          </cell>
          <cell r="K1067">
            <v>8675016.3699999992</v>
          </cell>
        </row>
        <row r="1068">
          <cell r="A1068" t="str">
            <v>12300000</v>
          </cell>
          <cell r="B1068" t="str">
            <v>12350100</v>
          </cell>
          <cell r="C1068" t="str">
            <v>350000000242</v>
          </cell>
          <cell r="D1068" t="str">
            <v>RBS 2202 EKSOL</v>
          </cell>
          <cell r="E1068">
            <v>36977</v>
          </cell>
          <cell r="F1068">
            <v>5998930.2400000002</v>
          </cell>
          <cell r="G1068">
            <v>3186932.16</v>
          </cell>
          <cell r="H1068">
            <v>0</v>
          </cell>
          <cell r="I1068">
            <v>12.5</v>
          </cell>
          <cell r="J1068">
            <v>-187466.57</v>
          </cell>
          <cell r="K1068">
            <v>2999465.59</v>
          </cell>
        </row>
        <row r="1069">
          <cell r="A1069" t="str">
            <v>12300000</v>
          </cell>
          <cell r="B1069" t="str">
            <v>12350100</v>
          </cell>
          <cell r="C1069" t="str">
            <v>350000000243</v>
          </cell>
          <cell r="D1069" t="str">
            <v>RBS 2202 JETA</v>
          </cell>
          <cell r="E1069">
            <v>36977</v>
          </cell>
          <cell r="F1069">
            <v>6009535.4699999997</v>
          </cell>
          <cell r="G1069">
            <v>3219523.42</v>
          </cell>
          <cell r="H1069">
            <v>0</v>
          </cell>
          <cell r="I1069">
            <v>12.5</v>
          </cell>
          <cell r="J1069">
            <v>-187797.98</v>
          </cell>
          <cell r="K1069">
            <v>3031725.44</v>
          </cell>
        </row>
        <row r="1070">
          <cell r="A1070" t="str">
            <v>12300000</v>
          </cell>
          <cell r="B1070" t="str">
            <v>12350100</v>
          </cell>
          <cell r="C1070" t="str">
            <v>350000000244</v>
          </cell>
          <cell r="D1070" t="str">
            <v>RBS 2202 MAKAT</v>
          </cell>
          <cell r="E1070">
            <v>36979</v>
          </cell>
          <cell r="F1070">
            <v>9758003.0700000003</v>
          </cell>
          <cell r="G1070">
            <v>5273260.41</v>
          </cell>
          <cell r="H1070">
            <v>0</v>
          </cell>
          <cell r="I1070">
            <v>12.5</v>
          </cell>
          <cell r="J1070">
            <v>-304937.59999999998</v>
          </cell>
          <cell r="K1070">
            <v>4968322.8099999996</v>
          </cell>
        </row>
        <row r="1071">
          <cell r="A1071" t="str">
            <v>12300000</v>
          </cell>
          <cell r="B1071" t="str">
            <v>12350100</v>
          </cell>
          <cell r="C1071" t="str">
            <v>350000000245</v>
          </cell>
          <cell r="D1071" t="str">
            <v>RBS 2202 DOSOR</v>
          </cell>
          <cell r="E1071">
            <v>36979</v>
          </cell>
          <cell r="F1071">
            <v>5950307.2199999997</v>
          </cell>
          <cell r="G1071">
            <v>3188058.42</v>
          </cell>
          <cell r="H1071">
            <v>0</v>
          </cell>
          <cell r="I1071">
            <v>12.5</v>
          </cell>
          <cell r="J1071">
            <v>-185947.1</v>
          </cell>
          <cell r="K1071">
            <v>3002111.32</v>
          </cell>
        </row>
        <row r="1072">
          <cell r="A1072" t="str">
            <v>12300000</v>
          </cell>
          <cell r="B1072" t="str">
            <v>12350100</v>
          </cell>
          <cell r="C1072" t="str">
            <v>350000000246</v>
          </cell>
          <cell r="D1072" t="str">
            <v>RBS 2202 32 ATC</v>
          </cell>
          <cell r="E1072">
            <v>36981</v>
          </cell>
          <cell r="F1072">
            <v>4385616.1900000004</v>
          </cell>
          <cell r="G1072">
            <v>2329859.0699999998</v>
          </cell>
          <cell r="H1072">
            <v>0</v>
          </cell>
          <cell r="I1072">
            <v>12.5</v>
          </cell>
          <cell r="J1072">
            <v>-137050.51</v>
          </cell>
          <cell r="K1072">
            <v>2192808.56</v>
          </cell>
        </row>
        <row r="1073">
          <cell r="A1073" t="str">
            <v>12300000</v>
          </cell>
          <cell r="B1073" t="str">
            <v>12350100</v>
          </cell>
          <cell r="C1073" t="str">
            <v>350000000247</v>
          </cell>
          <cell r="D1073" t="str">
            <v>RBS 2202 BAZAR</v>
          </cell>
          <cell r="E1073">
            <v>36985</v>
          </cell>
          <cell r="F1073">
            <v>5500885.2000000002</v>
          </cell>
          <cell r="G1073">
            <v>2979646.61</v>
          </cell>
          <cell r="H1073">
            <v>0</v>
          </cell>
          <cell r="I1073">
            <v>12.5</v>
          </cell>
          <cell r="J1073">
            <v>-171902.66</v>
          </cell>
          <cell r="K1073">
            <v>2807743.95</v>
          </cell>
        </row>
        <row r="1074">
          <cell r="A1074" t="str">
            <v>12300000</v>
          </cell>
          <cell r="B1074" t="str">
            <v>12350100</v>
          </cell>
          <cell r="C1074" t="str">
            <v>350000000248</v>
          </cell>
          <cell r="D1074" t="str">
            <v>OR701 SA EN 2AC LCL  \МОДЕМ</v>
          </cell>
          <cell r="E1074">
            <v>36994</v>
          </cell>
          <cell r="F1074">
            <v>103986.81</v>
          </cell>
          <cell r="G1074">
            <v>56326.65</v>
          </cell>
          <cell r="H1074">
            <v>0</v>
          </cell>
          <cell r="I1074">
            <v>12.5</v>
          </cell>
          <cell r="J1074">
            <v>-3249.59</v>
          </cell>
          <cell r="K1074">
            <v>53077.06</v>
          </cell>
        </row>
        <row r="1075">
          <cell r="A1075" t="str">
            <v>12300000</v>
          </cell>
          <cell r="B1075" t="str">
            <v>12350100</v>
          </cell>
          <cell r="C1075" t="str">
            <v>350000000249</v>
          </cell>
          <cell r="D1075" t="str">
            <v>OR701 SA EN 2AC LCL  \МОДЕМ</v>
          </cell>
          <cell r="E1075">
            <v>36994</v>
          </cell>
          <cell r="F1075">
            <v>103986.81</v>
          </cell>
          <cell r="G1075">
            <v>56326.65</v>
          </cell>
          <cell r="H1075">
            <v>0</v>
          </cell>
          <cell r="I1075">
            <v>12.5</v>
          </cell>
          <cell r="J1075">
            <v>-3249.59</v>
          </cell>
          <cell r="K1075">
            <v>53077.06</v>
          </cell>
        </row>
        <row r="1076">
          <cell r="A1076" t="str">
            <v>12300000</v>
          </cell>
          <cell r="B1076" t="str">
            <v>12350100</v>
          </cell>
          <cell r="C1076" t="str">
            <v>350000000250</v>
          </cell>
          <cell r="D1076" t="str">
            <v>RBS 2202 SEMHO</v>
          </cell>
          <cell r="E1076">
            <v>36996</v>
          </cell>
          <cell r="F1076">
            <v>5742851.6399999997</v>
          </cell>
          <cell r="G1076">
            <v>3112507.76</v>
          </cell>
          <cell r="H1076">
            <v>0</v>
          </cell>
          <cell r="I1076">
            <v>12.5</v>
          </cell>
          <cell r="J1076">
            <v>-179464.12</v>
          </cell>
          <cell r="K1076">
            <v>2933043.64</v>
          </cell>
        </row>
        <row r="1077">
          <cell r="A1077" t="str">
            <v>12300000</v>
          </cell>
          <cell r="B1077" t="str">
            <v>12350100</v>
          </cell>
          <cell r="C1077" t="str">
            <v>350000000251</v>
          </cell>
          <cell r="D1077" t="str">
            <v>RBS 2202 ATFB</v>
          </cell>
          <cell r="E1077">
            <v>36997</v>
          </cell>
          <cell r="F1077">
            <v>8613297.9700000007</v>
          </cell>
          <cell r="G1077">
            <v>4665536.8600000003</v>
          </cell>
          <cell r="H1077">
            <v>0</v>
          </cell>
          <cell r="I1077">
            <v>12.5</v>
          </cell>
          <cell r="J1077">
            <v>-269165.56</v>
          </cell>
          <cell r="K1077">
            <v>4396371.3</v>
          </cell>
        </row>
        <row r="1078">
          <cell r="A1078" t="str">
            <v>12300000</v>
          </cell>
          <cell r="B1078" t="str">
            <v>12350100</v>
          </cell>
          <cell r="C1078" t="str">
            <v>350000000252</v>
          </cell>
          <cell r="D1078" t="str">
            <v>RBS 2202 DRUZH</v>
          </cell>
          <cell r="E1078">
            <v>36998</v>
          </cell>
          <cell r="F1078">
            <v>5388836.3499999996</v>
          </cell>
          <cell r="G1078">
            <v>2918953.48</v>
          </cell>
          <cell r="H1078">
            <v>0</v>
          </cell>
          <cell r="I1078">
            <v>12.5</v>
          </cell>
          <cell r="J1078">
            <v>-168401.14</v>
          </cell>
          <cell r="K1078">
            <v>2750552.34</v>
          </cell>
        </row>
        <row r="1079">
          <cell r="A1079" t="str">
            <v>12300000</v>
          </cell>
          <cell r="B1079" t="str">
            <v>12350100</v>
          </cell>
          <cell r="C1079" t="str">
            <v>350000000253</v>
          </cell>
          <cell r="D1079" t="str">
            <v>RBS 2202 SEMUN</v>
          </cell>
          <cell r="E1079">
            <v>36998</v>
          </cell>
          <cell r="F1079">
            <v>6482760.8700000001</v>
          </cell>
          <cell r="G1079">
            <v>3535457.92</v>
          </cell>
          <cell r="H1079">
            <v>0</v>
          </cell>
          <cell r="I1079">
            <v>12.5</v>
          </cell>
          <cell r="J1079">
            <v>-202586.28</v>
          </cell>
          <cell r="K1079">
            <v>3332871.64</v>
          </cell>
        </row>
        <row r="1080">
          <cell r="A1080" t="str">
            <v>12300000</v>
          </cell>
          <cell r="B1080" t="str">
            <v>12350100</v>
          </cell>
          <cell r="C1080" t="str">
            <v>350000000254</v>
          </cell>
          <cell r="D1080" t="str">
            <v>RBS 2202 SEMZA</v>
          </cell>
          <cell r="E1080">
            <v>36999</v>
          </cell>
          <cell r="F1080">
            <v>6196188.2599999998</v>
          </cell>
          <cell r="G1080">
            <v>3358065.1</v>
          </cell>
          <cell r="H1080">
            <v>0</v>
          </cell>
          <cell r="I1080">
            <v>12.5</v>
          </cell>
          <cell r="J1080">
            <v>-193630.88</v>
          </cell>
          <cell r="K1080">
            <v>3164434.22</v>
          </cell>
        </row>
        <row r="1081">
          <cell r="A1081" t="str">
            <v>12300000</v>
          </cell>
          <cell r="B1081" t="str">
            <v>12350100</v>
          </cell>
          <cell r="C1081" t="str">
            <v>350000000255</v>
          </cell>
          <cell r="D1081" t="str">
            <v>RBS 2202 BLUES</v>
          </cell>
          <cell r="E1081">
            <v>37004</v>
          </cell>
          <cell r="F1081">
            <v>6408526.0499999998</v>
          </cell>
          <cell r="G1081">
            <v>3471285.4</v>
          </cell>
          <cell r="H1081">
            <v>0</v>
          </cell>
          <cell r="I1081">
            <v>12.5</v>
          </cell>
          <cell r="J1081">
            <v>-200266.44</v>
          </cell>
          <cell r="K1081">
            <v>3271018.96</v>
          </cell>
        </row>
        <row r="1082">
          <cell r="A1082" t="str">
            <v>12300000</v>
          </cell>
          <cell r="B1082" t="str">
            <v>12350100</v>
          </cell>
          <cell r="C1082" t="str">
            <v>350000000256</v>
          </cell>
          <cell r="D1082" t="str">
            <v>RBS 2202 CIRCU</v>
          </cell>
          <cell r="E1082">
            <v>37006</v>
          </cell>
          <cell r="F1082">
            <v>5752320.9199999999</v>
          </cell>
          <cell r="G1082">
            <v>3115840.96</v>
          </cell>
          <cell r="H1082">
            <v>0</v>
          </cell>
          <cell r="I1082">
            <v>12.5</v>
          </cell>
          <cell r="J1082">
            <v>-179760.03</v>
          </cell>
          <cell r="K1082">
            <v>2936080.93</v>
          </cell>
        </row>
        <row r="1083">
          <cell r="A1083" t="str">
            <v>12300000</v>
          </cell>
          <cell r="B1083" t="str">
            <v>12350100</v>
          </cell>
          <cell r="C1083" t="str">
            <v>350000000257</v>
          </cell>
          <cell r="D1083" t="str">
            <v>RBS 2202 SHGTC</v>
          </cell>
          <cell r="E1083">
            <v>37006</v>
          </cell>
          <cell r="F1083">
            <v>4467459.04</v>
          </cell>
          <cell r="G1083">
            <v>2419874.1</v>
          </cell>
          <cell r="H1083">
            <v>0</v>
          </cell>
          <cell r="I1083">
            <v>12.5</v>
          </cell>
          <cell r="J1083">
            <v>-139608.1</v>
          </cell>
          <cell r="K1083">
            <v>2280266</v>
          </cell>
        </row>
        <row r="1084">
          <cell r="A1084" t="str">
            <v>12300000</v>
          </cell>
          <cell r="B1084" t="str">
            <v>12350100</v>
          </cell>
          <cell r="C1084" t="str">
            <v>350000000258</v>
          </cell>
          <cell r="D1084" t="str">
            <v>RBS 2202 ZHARK</v>
          </cell>
          <cell r="E1084">
            <v>37008</v>
          </cell>
          <cell r="F1084">
            <v>8649422.4900000002</v>
          </cell>
          <cell r="G1084">
            <v>4685104.3099999996</v>
          </cell>
          <cell r="H1084">
            <v>0</v>
          </cell>
          <cell r="I1084">
            <v>12.5</v>
          </cell>
          <cell r="J1084">
            <v>-270294.45</v>
          </cell>
          <cell r="K1084">
            <v>4414809.8600000003</v>
          </cell>
        </row>
        <row r="1085">
          <cell r="A1085" t="str">
            <v>12300000</v>
          </cell>
          <cell r="B1085" t="str">
            <v>12350100</v>
          </cell>
          <cell r="C1085" t="str">
            <v>350000000259</v>
          </cell>
          <cell r="D1085" t="str">
            <v>RBS 2202 GEORG</v>
          </cell>
          <cell r="E1085">
            <v>37013</v>
          </cell>
          <cell r="F1085">
            <v>7240797.0499999998</v>
          </cell>
          <cell r="G1085">
            <v>4058481.46</v>
          </cell>
          <cell r="H1085">
            <v>0</v>
          </cell>
          <cell r="I1085">
            <v>12.5</v>
          </cell>
          <cell r="J1085">
            <v>-226274.91</v>
          </cell>
          <cell r="K1085">
            <v>3832206.55</v>
          </cell>
        </row>
        <row r="1086">
          <cell r="A1086" t="str">
            <v>12300000</v>
          </cell>
          <cell r="B1086" t="str">
            <v>12350100</v>
          </cell>
          <cell r="C1086" t="str">
            <v>350000000260</v>
          </cell>
          <cell r="D1086" t="str">
            <v>RBS 2202 ATRAU</v>
          </cell>
          <cell r="E1086">
            <v>37015</v>
          </cell>
          <cell r="F1086">
            <v>4421463.87</v>
          </cell>
          <cell r="G1086">
            <v>2441016.96</v>
          </cell>
          <cell r="H1086">
            <v>0</v>
          </cell>
          <cell r="I1086">
            <v>12.5</v>
          </cell>
          <cell r="J1086">
            <v>-138170.75</v>
          </cell>
          <cell r="K1086">
            <v>2302846.21</v>
          </cell>
        </row>
        <row r="1087">
          <cell r="A1087" t="str">
            <v>12300000</v>
          </cell>
          <cell r="B1087" t="str">
            <v>12350100</v>
          </cell>
          <cell r="C1087" t="str">
            <v>350000000261</v>
          </cell>
          <cell r="D1087" t="str">
            <v>RBS 2202 PATHE</v>
          </cell>
          <cell r="E1087">
            <v>37015</v>
          </cell>
          <cell r="F1087">
            <v>6289641.5999999996</v>
          </cell>
          <cell r="G1087">
            <v>3472406.75</v>
          </cell>
          <cell r="H1087">
            <v>0</v>
          </cell>
          <cell r="I1087">
            <v>12.5</v>
          </cell>
          <cell r="J1087">
            <v>-196551.3</v>
          </cell>
          <cell r="K1087">
            <v>3275855.45</v>
          </cell>
        </row>
        <row r="1088">
          <cell r="A1088" t="str">
            <v>12300000</v>
          </cell>
          <cell r="B1088" t="str">
            <v>12350100</v>
          </cell>
          <cell r="C1088" t="str">
            <v>350000000262</v>
          </cell>
          <cell r="D1088" t="str">
            <v>RBS 2202 PANHZ</v>
          </cell>
          <cell r="E1088">
            <v>37015</v>
          </cell>
          <cell r="F1088">
            <v>6443382.9199999999</v>
          </cell>
          <cell r="G1088">
            <v>3557284.77</v>
          </cell>
          <cell r="H1088">
            <v>0</v>
          </cell>
          <cell r="I1088">
            <v>12.5</v>
          </cell>
          <cell r="J1088">
            <v>-201355.72</v>
          </cell>
          <cell r="K1088">
            <v>3355929.05</v>
          </cell>
        </row>
        <row r="1089">
          <cell r="A1089" t="str">
            <v>12300000</v>
          </cell>
          <cell r="B1089" t="str">
            <v>12350100</v>
          </cell>
          <cell r="C1089" t="str">
            <v>350000000263</v>
          </cell>
          <cell r="D1089" t="str">
            <v>RBS 2202 KARGA</v>
          </cell>
          <cell r="E1089">
            <v>37018</v>
          </cell>
          <cell r="F1089">
            <v>4549993.87</v>
          </cell>
          <cell r="G1089">
            <v>2511976.23</v>
          </cell>
          <cell r="H1089">
            <v>0</v>
          </cell>
          <cell r="I1089">
            <v>12.5</v>
          </cell>
          <cell r="J1089">
            <v>-142187.31</v>
          </cell>
          <cell r="K1089">
            <v>2369788.92</v>
          </cell>
        </row>
        <row r="1090">
          <cell r="A1090" t="str">
            <v>12300000</v>
          </cell>
          <cell r="B1090" t="str">
            <v>12350100</v>
          </cell>
          <cell r="C1090" t="str">
            <v>350000000264</v>
          </cell>
          <cell r="D1090" t="str">
            <v>RBS 2202 ATUNI</v>
          </cell>
          <cell r="E1090">
            <v>37019</v>
          </cell>
          <cell r="F1090">
            <v>4673160.04</v>
          </cell>
          <cell r="G1090">
            <v>2600940.96</v>
          </cell>
          <cell r="H1090">
            <v>0</v>
          </cell>
          <cell r="I1090">
            <v>12.5</v>
          </cell>
          <cell r="J1090">
            <v>-146036.25</v>
          </cell>
          <cell r="K1090">
            <v>2454904.71</v>
          </cell>
        </row>
        <row r="1091">
          <cell r="A1091" t="str">
            <v>12300000</v>
          </cell>
          <cell r="B1091" t="str">
            <v>12350100</v>
          </cell>
          <cell r="C1091" t="str">
            <v>350000000265</v>
          </cell>
          <cell r="D1091" t="str">
            <v>RBS 2202 HOSPI</v>
          </cell>
          <cell r="E1091">
            <v>37021</v>
          </cell>
          <cell r="F1091">
            <v>4464282.0599999996</v>
          </cell>
          <cell r="G1091">
            <v>2464656.17</v>
          </cell>
          <cell r="H1091">
            <v>0</v>
          </cell>
          <cell r="I1091">
            <v>12.5</v>
          </cell>
          <cell r="J1091">
            <v>-139508.82</v>
          </cell>
          <cell r="K1091">
            <v>2325147.35</v>
          </cell>
        </row>
        <row r="1092">
          <cell r="A1092" t="str">
            <v>12300000</v>
          </cell>
          <cell r="B1092" t="str">
            <v>12350100</v>
          </cell>
          <cell r="C1092" t="str">
            <v>350000000266</v>
          </cell>
          <cell r="D1092" t="str">
            <v>RBS 2202 REPPR</v>
          </cell>
          <cell r="E1092">
            <v>37027</v>
          </cell>
          <cell r="F1092">
            <v>4549993.87</v>
          </cell>
          <cell r="G1092">
            <v>2511976.23</v>
          </cell>
          <cell r="H1092">
            <v>0</v>
          </cell>
          <cell r="I1092">
            <v>12.5</v>
          </cell>
          <cell r="J1092">
            <v>-142187.31</v>
          </cell>
          <cell r="K1092">
            <v>2369788.92</v>
          </cell>
        </row>
        <row r="1093">
          <cell r="A1093" t="str">
            <v>12300000</v>
          </cell>
          <cell r="B1093" t="str">
            <v>12350100</v>
          </cell>
          <cell r="C1093" t="str">
            <v>350000000267</v>
          </cell>
          <cell r="D1093" t="str">
            <v>RBS 2202 PPOST</v>
          </cell>
          <cell r="E1093">
            <v>37029</v>
          </cell>
          <cell r="F1093">
            <v>6757243.5</v>
          </cell>
          <cell r="G1093">
            <v>3751528.7</v>
          </cell>
          <cell r="H1093">
            <v>0</v>
          </cell>
          <cell r="I1093">
            <v>12.5</v>
          </cell>
          <cell r="J1093">
            <v>-211163.86</v>
          </cell>
          <cell r="K1093">
            <v>3540364.84</v>
          </cell>
        </row>
        <row r="1094">
          <cell r="A1094" t="str">
            <v>12300000</v>
          </cell>
          <cell r="B1094" t="str">
            <v>12350100</v>
          </cell>
          <cell r="C1094" t="str">
            <v>350000000268</v>
          </cell>
          <cell r="D1094" t="str">
            <v>RBS 2202 PTEAT</v>
          </cell>
          <cell r="E1094">
            <v>37029</v>
          </cell>
          <cell r="F1094">
            <v>7003464.04</v>
          </cell>
          <cell r="G1094">
            <v>3887462.96</v>
          </cell>
          <cell r="H1094">
            <v>0</v>
          </cell>
          <cell r="I1094">
            <v>12.5</v>
          </cell>
          <cell r="J1094">
            <v>-218858.25</v>
          </cell>
          <cell r="K1094">
            <v>3668604.71</v>
          </cell>
        </row>
        <row r="1095">
          <cell r="A1095" t="str">
            <v>12300000</v>
          </cell>
          <cell r="B1095" t="str">
            <v>12350100</v>
          </cell>
          <cell r="C1095" t="str">
            <v>350000000269</v>
          </cell>
          <cell r="D1095" t="str">
            <v>RBS 2202 HORGI</v>
          </cell>
          <cell r="E1095">
            <v>37041</v>
          </cell>
          <cell r="F1095">
            <v>8561145.8800000008</v>
          </cell>
          <cell r="G1095">
            <v>4726466.4000000004</v>
          </cell>
          <cell r="H1095">
            <v>0</v>
          </cell>
          <cell r="I1095">
            <v>12.5</v>
          </cell>
          <cell r="J1095">
            <v>-267535.81</v>
          </cell>
          <cell r="K1095">
            <v>4458930.59</v>
          </cell>
        </row>
        <row r="1096">
          <cell r="A1096" t="str">
            <v>12300000</v>
          </cell>
          <cell r="B1096" t="str">
            <v>12350100</v>
          </cell>
          <cell r="C1096" t="str">
            <v>350000000270</v>
          </cell>
          <cell r="D1096" t="str">
            <v>RBS 2202 HROMI</v>
          </cell>
          <cell r="E1096">
            <v>37042</v>
          </cell>
          <cell r="F1096">
            <v>6559687.3799999999</v>
          </cell>
          <cell r="G1096">
            <v>3642461.26</v>
          </cell>
          <cell r="H1096">
            <v>0</v>
          </cell>
          <cell r="I1096">
            <v>12.5</v>
          </cell>
          <cell r="J1096">
            <v>-204990.23</v>
          </cell>
          <cell r="K1096">
            <v>3437471.03</v>
          </cell>
        </row>
        <row r="1097">
          <cell r="A1097" t="str">
            <v>12300000</v>
          </cell>
          <cell r="B1097" t="str">
            <v>12350100</v>
          </cell>
          <cell r="C1097" t="str">
            <v>350000000271</v>
          </cell>
          <cell r="D1097" t="str">
            <v>RBS 2302 ARMAN</v>
          </cell>
          <cell r="E1097">
            <v>37043</v>
          </cell>
          <cell r="F1097">
            <v>8930733.4499999993</v>
          </cell>
          <cell r="G1097">
            <v>5023538</v>
          </cell>
          <cell r="H1097">
            <v>0</v>
          </cell>
          <cell r="I1097">
            <v>12.5</v>
          </cell>
          <cell r="J1097">
            <v>-279085.42</v>
          </cell>
          <cell r="K1097">
            <v>4744452.58</v>
          </cell>
        </row>
        <row r="1098">
          <cell r="A1098" t="str">
            <v>12300000</v>
          </cell>
          <cell r="B1098" t="str">
            <v>12350100</v>
          </cell>
          <cell r="C1098" t="str">
            <v>350000000272</v>
          </cell>
          <cell r="D1098" t="str">
            <v>RBS 2202 ATUCH</v>
          </cell>
          <cell r="E1098">
            <v>37049</v>
          </cell>
          <cell r="F1098">
            <v>6569776.8399999999</v>
          </cell>
          <cell r="G1098">
            <v>3713471.4</v>
          </cell>
          <cell r="H1098">
            <v>0</v>
          </cell>
          <cell r="I1098">
            <v>12.5</v>
          </cell>
          <cell r="J1098">
            <v>-205305.53</v>
          </cell>
          <cell r="K1098">
            <v>3508165.87</v>
          </cell>
        </row>
        <row r="1099">
          <cell r="A1099" t="str">
            <v>12300000</v>
          </cell>
          <cell r="B1099" t="str">
            <v>12350100</v>
          </cell>
          <cell r="C1099" t="str">
            <v>350000000273</v>
          </cell>
          <cell r="D1099" t="str">
            <v>RBS 2202 ATFIS</v>
          </cell>
          <cell r="E1099">
            <v>37050</v>
          </cell>
          <cell r="F1099">
            <v>6626808.7599999998</v>
          </cell>
          <cell r="G1099">
            <v>3745551.86</v>
          </cell>
          <cell r="H1099">
            <v>0</v>
          </cell>
          <cell r="I1099">
            <v>12.5</v>
          </cell>
          <cell r="J1099">
            <v>-207087.78</v>
          </cell>
          <cell r="K1099">
            <v>3538464.08</v>
          </cell>
        </row>
        <row r="1100">
          <cell r="A1100" t="str">
            <v>12300000</v>
          </cell>
          <cell r="B1100" t="str">
            <v>12350100</v>
          </cell>
          <cell r="C1100" t="str">
            <v>350000000274</v>
          </cell>
          <cell r="D1100" t="str">
            <v>RBS 2202 KARAS</v>
          </cell>
          <cell r="E1100">
            <v>37054</v>
          </cell>
          <cell r="F1100">
            <v>6618345.7999999998</v>
          </cell>
          <cell r="G1100">
            <v>3774538.11</v>
          </cell>
          <cell r="H1100">
            <v>0</v>
          </cell>
          <cell r="I1100">
            <v>12.5</v>
          </cell>
          <cell r="J1100">
            <v>-206823.31</v>
          </cell>
          <cell r="K1100">
            <v>3567714.8</v>
          </cell>
        </row>
        <row r="1101">
          <cell r="A1101" t="str">
            <v>12300000</v>
          </cell>
          <cell r="B1101" t="str">
            <v>12350100</v>
          </cell>
          <cell r="C1101" t="str">
            <v>350000000275</v>
          </cell>
          <cell r="D1101" t="str">
            <v>RBS 2202 KAPSA</v>
          </cell>
          <cell r="E1101">
            <v>37075</v>
          </cell>
          <cell r="F1101">
            <v>5764215.2699999996</v>
          </cell>
          <cell r="G1101">
            <v>3345758.14</v>
          </cell>
          <cell r="H1101">
            <v>0</v>
          </cell>
          <cell r="I1101">
            <v>12.5</v>
          </cell>
          <cell r="J1101">
            <v>-180131.73</v>
          </cell>
          <cell r="K1101">
            <v>3165626.41</v>
          </cell>
        </row>
        <row r="1102">
          <cell r="A1102" t="str">
            <v>12300000</v>
          </cell>
          <cell r="B1102" t="str">
            <v>12350100</v>
          </cell>
          <cell r="C1102" t="str">
            <v>350000000276</v>
          </cell>
          <cell r="D1102" t="str">
            <v>RBS 2202 ZENKO</v>
          </cell>
          <cell r="E1102">
            <v>37078</v>
          </cell>
          <cell r="F1102">
            <v>6594161.9500000002</v>
          </cell>
          <cell r="G1102">
            <v>3777905.71</v>
          </cell>
          <cell r="H1102">
            <v>0</v>
          </cell>
          <cell r="I1102">
            <v>12.5</v>
          </cell>
          <cell r="J1102">
            <v>-206067.56</v>
          </cell>
          <cell r="K1102">
            <v>3571838.15</v>
          </cell>
        </row>
        <row r="1103">
          <cell r="A1103" t="str">
            <v>12300000</v>
          </cell>
          <cell r="B1103" t="str">
            <v>12350100</v>
          </cell>
          <cell r="C1103" t="str">
            <v>350000000277</v>
          </cell>
          <cell r="D1103" t="str">
            <v>RBS 2202 DORZA</v>
          </cell>
          <cell r="E1103">
            <v>37082</v>
          </cell>
          <cell r="F1103">
            <v>6564790.0899999999</v>
          </cell>
          <cell r="G1103">
            <v>3761078.08</v>
          </cell>
          <cell r="H1103">
            <v>0</v>
          </cell>
          <cell r="I1103">
            <v>12.5</v>
          </cell>
          <cell r="J1103">
            <v>-205149.69</v>
          </cell>
          <cell r="K1103">
            <v>3555928.39</v>
          </cell>
        </row>
        <row r="1104">
          <cell r="A1104" t="str">
            <v>12300000</v>
          </cell>
          <cell r="B1104" t="str">
            <v>12350100</v>
          </cell>
          <cell r="C1104" t="str">
            <v>350000000278</v>
          </cell>
          <cell r="D1104" t="str">
            <v>RBS 2302 SALES</v>
          </cell>
          <cell r="E1104">
            <v>37084</v>
          </cell>
          <cell r="F1104">
            <v>5610370.71</v>
          </cell>
          <cell r="G1104">
            <v>3214275.31</v>
          </cell>
          <cell r="H1104">
            <v>0</v>
          </cell>
          <cell r="I1104">
            <v>12.5</v>
          </cell>
          <cell r="J1104">
            <v>-175324.09</v>
          </cell>
          <cell r="K1104">
            <v>3038951.22</v>
          </cell>
        </row>
        <row r="1105">
          <cell r="A1105" t="str">
            <v>12300000</v>
          </cell>
          <cell r="B1105" t="str">
            <v>12350100</v>
          </cell>
          <cell r="C1105" t="str">
            <v>350000000279</v>
          </cell>
          <cell r="D1105" t="str">
            <v>RBS 2202 KANDY</v>
          </cell>
          <cell r="E1105">
            <v>37087</v>
          </cell>
          <cell r="F1105">
            <v>5970190.2000000002</v>
          </cell>
          <cell r="G1105">
            <v>3435398.14</v>
          </cell>
          <cell r="H1105">
            <v>0</v>
          </cell>
          <cell r="I1105">
            <v>12.5</v>
          </cell>
          <cell r="J1105">
            <v>-186568.45</v>
          </cell>
          <cell r="K1105">
            <v>3248829.69</v>
          </cell>
        </row>
        <row r="1106">
          <cell r="A1106" t="str">
            <v>12300000</v>
          </cell>
          <cell r="B1106" t="str">
            <v>12350100</v>
          </cell>
          <cell r="C1106" t="str">
            <v>350000000280</v>
          </cell>
          <cell r="D1106" t="str">
            <v>OR701SA-ES-2AC-LCL MODEM</v>
          </cell>
          <cell r="E1106">
            <v>37090</v>
          </cell>
          <cell r="F1106">
            <v>100826.12</v>
          </cell>
          <cell r="G1106">
            <v>57765.39</v>
          </cell>
          <cell r="H1106">
            <v>0</v>
          </cell>
          <cell r="I1106">
            <v>12.5</v>
          </cell>
          <cell r="J1106">
            <v>-3150.82</v>
          </cell>
          <cell r="K1106">
            <v>54614.57</v>
          </cell>
        </row>
        <row r="1107">
          <cell r="A1107" t="str">
            <v>12300000</v>
          </cell>
          <cell r="B1107" t="str">
            <v>12350100</v>
          </cell>
          <cell r="C1107" t="str">
            <v>350000000281</v>
          </cell>
          <cell r="D1107" t="str">
            <v>OR701SA-ES-2AC-LCL MODEM</v>
          </cell>
          <cell r="E1107">
            <v>37090</v>
          </cell>
          <cell r="F1107">
            <v>100826.12</v>
          </cell>
          <cell r="G1107">
            <v>57765.39</v>
          </cell>
          <cell r="H1107">
            <v>0</v>
          </cell>
          <cell r="I1107">
            <v>12.5</v>
          </cell>
          <cell r="J1107">
            <v>-3150.82</v>
          </cell>
          <cell r="K1107">
            <v>54614.57</v>
          </cell>
        </row>
        <row r="1108">
          <cell r="A1108" t="str">
            <v>12300000</v>
          </cell>
          <cell r="B1108" t="str">
            <v>12350100</v>
          </cell>
          <cell r="C1108" t="str">
            <v>350000000282</v>
          </cell>
          <cell r="D1108" t="str">
            <v>RBS 2202 KZNTU</v>
          </cell>
          <cell r="E1108">
            <v>37092</v>
          </cell>
          <cell r="F1108">
            <v>8790310.9499999993</v>
          </cell>
          <cell r="G1108">
            <v>5038113.99</v>
          </cell>
          <cell r="H1108">
            <v>0</v>
          </cell>
          <cell r="I1108">
            <v>12.5</v>
          </cell>
          <cell r="J1108">
            <v>-274697.21999999997</v>
          </cell>
          <cell r="K1108">
            <v>4763416.7699999996</v>
          </cell>
        </row>
        <row r="1109">
          <cell r="A1109" t="str">
            <v>12300000</v>
          </cell>
          <cell r="B1109" t="str">
            <v>12350100</v>
          </cell>
          <cell r="C1109" t="str">
            <v>350000000283</v>
          </cell>
          <cell r="D1109" t="str">
            <v>RBS 2302 ASEUR</v>
          </cell>
          <cell r="E1109">
            <v>37102</v>
          </cell>
          <cell r="F1109">
            <v>5306634.5</v>
          </cell>
          <cell r="G1109">
            <v>3055236.02</v>
          </cell>
          <cell r="H1109">
            <v>0</v>
          </cell>
          <cell r="I1109">
            <v>12.5</v>
          </cell>
          <cell r="J1109">
            <v>-165832.32999999999</v>
          </cell>
          <cell r="K1109">
            <v>2889403.69</v>
          </cell>
        </row>
        <row r="1110">
          <cell r="A1110" t="str">
            <v>12300000</v>
          </cell>
          <cell r="B1110" t="str">
            <v>12350100</v>
          </cell>
          <cell r="C1110" t="str">
            <v>350000000284</v>
          </cell>
          <cell r="D1110" t="str">
            <v>RBS 2202 TPARK</v>
          </cell>
          <cell r="E1110">
            <v>37106</v>
          </cell>
          <cell r="F1110">
            <v>4615032.8499999996</v>
          </cell>
          <cell r="G1110">
            <v>2704083.91</v>
          </cell>
          <cell r="H1110">
            <v>0</v>
          </cell>
          <cell r="I1110">
            <v>12.5</v>
          </cell>
          <cell r="J1110">
            <v>-144219.78</v>
          </cell>
          <cell r="K1110">
            <v>2559864.13</v>
          </cell>
        </row>
        <row r="1111">
          <cell r="A1111" t="str">
            <v>12300000</v>
          </cell>
          <cell r="B1111" t="str">
            <v>12350100</v>
          </cell>
          <cell r="C1111" t="str">
            <v>350000000285</v>
          </cell>
          <cell r="D1111" t="str">
            <v>RBS 2202 NALOG</v>
          </cell>
          <cell r="E1111">
            <v>37113</v>
          </cell>
          <cell r="F1111">
            <v>5889768.2400000002</v>
          </cell>
          <cell r="G1111">
            <v>3435698.56</v>
          </cell>
          <cell r="H1111">
            <v>0</v>
          </cell>
          <cell r="I1111">
            <v>12.5</v>
          </cell>
          <cell r="J1111">
            <v>-184055.26</v>
          </cell>
          <cell r="K1111">
            <v>3251643.3</v>
          </cell>
        </row>
        <row r="1112">
          <cell r="A1112" t="str">
            <v>12300000</v>
          </cell>
          <cell r="B1112" t="str">
            <v>12350100</v>
          </cell>
          <cell r="C1112" t="str">
            <v>350000000286</v>
          </cell>
          <cell r="D1112" t="str">
            <v>RBS 2202 DEMIR</v>
          </cell>
          <cell r="E1112">
            <v>37113</v>
          </cell>
          <cell r="F1112">
            <v>4488266.1900000004</v>
          </cell>
          <cell r="G1112">
            <v>2618155.69</v>
          </cell>
          <cell r="H1112">
            <v>0</v>
          </cell>
          <cell r="I1112">
            <v>12.5</v>
          </cell>
          <cell r="J1112">
            <v>-140258.32</v>
          </cell>
          <cell r="K1112">
            <v>2477897.37</v>
          </cell>
        </row>
        <row r="1113">
          <cell r="A1113" t="str">
            <v>12300000</v>
          </cell>
          <cell r="B1113" t="str">
            <v>12350100</v>
          </cell>
          <cell r="C1113" t="str">
            <v>350000000287</v>
          </cell>
          <cell r="D1113" t="str">
            <v>APC BACK UPS 300 (230VAC)</v>
          </cell>
          <cell r="E1113">
            <v>37132</v>
          </cell>
          <cell r="F1113">
            <v>12202.59</v>
          </cell>
          <cell r="G1113">
            <v>7118.59</v>
          </cell>
          <cell r="H1113">
            <v>0</v>
          </cell>
          <cell r="I1113">
            <v>12.5</v>
          </cell>
          <cell r="J1113">
            <v>-381.33</v>
          </cell>
          <cell r="K1113">
            <v>6737.26</v>
          </cell>
        </row>
        <row r="1114">
          <cell r="A1114" t="str">
            <v>12300000</v>
          </cell>
          <cell r="B1114" t="str">
            <v>12350100</v>
          </cell>
          <cell r="C1114" t="str">
            <v>350000000288</v>
          </cell>
          <cell r="D1114" t="str">
            <v>RBS 2302 GALIY</v>
          </cell>
          <cell r="E1114">
            <v>37141</v>
          </cell>
          <cell r="F1114">
            <v>6387525.4000000004</v>
          </cell>
          <cell r="G1114">
            <v>3792593.61</v>
          </cell>
          <cell r="H1114">
            <v>0</v>
          </cell>
          <cell r="I1114">
            <v>12.5</v>
          </cell>
          <cell r="J1114">
            <v>-199610.17</v>
          </cell>
          <cell r="K1114">
            <v>3592983.44</v>
          </cell>
        </row>
        <row r="1115">
          <cell r="A1115" t="str">
            <v>12300000</v>
          </cell>
          <cell r="B1115" t="str">
            <v>12350100</v>
          </cell>
          <cell r="C1115" t="str">
            <v>350000000289</v>
          </cell>
          <cell r="D1115" t="str">
            <v>RBS 2202 DZHAK</v>
          </cell>
          <cell r="E1115">
            <v>37144</v>
          </cell>
          <cell r="F1115">
            <v>5202858.8499999996</v>
          </cell>
          <cell r="G1115">
            <v>3089197.85</v>
          </cell>
          <cell r="H1115">
            <v>0</v>
          </cell>
          <cell r="I1115">
            <v>12.5</v>
          </cell>
          <cell r="J1115">
            <v>-162589.34</v>
          </cell>
          <cell r="K1115">
            <v>2926608.51</v>
          </cell>
        </row>
        <row r="1116">
          <cell r="A1116" t="str">
            <v>12300000</v>
          </cell>
          <cell r="B1116" t="str">
            <v>12350100</v>
          </cell>
          <cell r="C1116" t="str">
            <v>350000000290</v>
          </cell>
          <cell r="D1116" t="str">
            <v>RBS 2202 DZHGE</v>
          </cell>
          <cell r="E1116">
            <v>37144</v>
          </cell>
          <cell r="F1116">
            <v>5594241.5700000003</v>
          </cell>
          <cell r="G1116">
            <v>3330567.09</v>
          </cell>
          <cell r="H1116">
            <v>0</v>
          </cell>
          <cell r="I1116">
            <v>12.5</v>
          </cell>
          <cell r="J1116">
            <v>-174820.05</v>
          </cell>
          <cell r="K1116">
            <v>3155747.04</v>
          </cell>
        </row>
        <row r="1117">
          <cell r="A1117" t="str">
            <v>12300000</v>
          </cell>
          <cell r="B1117" t="str">
            <v>12350100</v>
          </cell>
          <cell r="C1117" t="str">
            <v>350000000291</v>
          </cell>
          <cell r="D1117" t="str">
            <v>RBS 2202 SATPAEV</v>
          </cell>
          <cell r="E1117">
            <v>37144</v>
          </cell>
          <cell r="F1117">
            <v>4465895.21</v>
          </cell>
          <cell r="G1117">
            <v>2698145.42</v>
          </cell>
          <cell r="H1117">
            <v>0</v>
          </cell>
          <cell r="I1117">
            <v>12.5</v>
          </cell>
          <cell r="J1117">
            <v>-139559.23000000001</v>
          </cell>
          <cell r="K1117">
            <v>2558586.19</v>
          </cell>
        </row>
        <row r="1118">
          <cell r="A1118" t="str">
            <v>12300000</v>
          </cell>
          <cell r="B1118" t="str">
            <v>12350100</v>
          </cell>
          <cell r="C1118" t="str">
            <v>350000000292</v>
          </cell>
          <cell r="D1118" t="str">
            <v>RBS 2202 ASDVM</v>
          </cell>
          <cell r="E1118">
            <v>37154</v>
          </cell>
          <cell r="F1118">
            <v>6730970.29</v>
          </cell>
          <cell r="G1118">
            <v>4005499.76</v>
          </cell>
          <cell r="H1118">
            <v>0</v>
          </cell>
          <cell r="I1118">
            <v>12.5</v>
          </cell>
          <cell r="J1118">
            <v>-210342.82</v>
          </cell>
          <cell r="K1118">
            <v>3795156.94</v>
          </cell>
        </row>
        <row r="1119">
          <cell r="A1119" t="str">
            <v>12300000</v>
          </cell>
          <cell r="B1119" t="str">
            <v>12350100</v>
          </cell>
          <cell r="C1119" t="str">
            <v>350000000293</v>
          </cell>
          <cell r="D1119" t="str">
            <v>RBS 2202 12SYS</v>
          </cell>
          <cell r="E1119">
            <v>37154</v>
          </cell>
          <cell r="F1119">
            <v>4101266.05</v>
          </cell>
          <cell r="G1119">
            <v>2435127.12</v>
          </cell>
          <cell r="H1119">
            <v>0</v>
          </cell>
          <cell r="I1119">
            <v>12.5</v>
          </cell>
          <cell r="J1119">
            <v>-128164.57</v>
          </cell>
          <cell r="K1119">
            <v>2306962.5499999998</v>
          </cell>
        </row>
        <row r="1120">
          <cell r="A1120" t="str">
            <v>12300000</v>
          </cell>
          <cell r="B1120" t="str">
            <v>12350100</v>
          </cell>
          <cell r="C1120" t="str">
            <v>350000000294</v>
          </cell>
          <cell r="D1120" t="str">
            <v>RBS 2202 EURAS</v>
          </cell>
          <cell r="E1120">
            <v>37154</v>
          </cell>
          <cell r="F1120">
            <v>4018731.22</v>
          </cell>
          <cell r="G1120">
            <v>2386122.0699999998</v>
          </cell>
          <cell r="H1120">
            <v>0</v>
          </cell>
          <cell r="I1120">
            <v>12.5</v>
          </cell>
          <cell r="J1120">
            <v>-125585.35</v>
          </cell>
          <cell r="K1120">
            <v>2260536.7200000002</v>
          </cell>
        </row>
        <row r="1121">
          <cell r="A1121" t="str">
            <v>12300000</v>
          </cell>
          <cell r="B1121" t="str">
            <v>12350100</v>
          </cell>
          <cell r="C1121" t="str">
            <v>350000000295</v>
          </cell>
          <cell r="D1121" t="str">
            <v>RBS 2202 ASAKU</v>
          </cell>
          <cell r="E1121">
            <v>37154</v>
          </cell>
          <cell r="F1121">
            <v>4301015.24</v>
          </cell>
          <cell r="G1121">
            <v>2572373.33</v>
          </cell>
          <cell r="H1121">
            <v>0</v>
          </cell>
          <cell r="I1121">
            <v>12.5</v>
          </cell>
          <cell r="J1121">
            <v>-134406.73000000001</v>
          </cell>
          <cell r="K1121">
            <v>2437966.6</v>
          </cell>
        </row>
        <row r="1122">
          <cell r="A1122" t="str">
            <v>12300000</v>
          </cell>
          <cell r="B1122" t="str">
            <v>12350100</v>
          </cell>
          <cell r="C1122" t="str">
            <v>350000000296</v>
          </cell>
          <cell r="D1122" t="str">
            <v>RBS 2202 ASDVM</v>
          </cell>
          <cell r="E1122">
            <v>37154</v>
          </cell>
          <cell r="F1122">
            <v>4018731.22</v>
          </cell>
          <cell r="G1122">
            <v>2386122.0699999998</v>
          </cell>
          <cell r="H1122">
            <v>0</v>
          </cell>
          <cell r="I1122">
            <v>12.5</v>
          </cell>
          <cell r="J1122">
            <v>-125585.35</v>
          </cell>
          <cell r="K1122">
            <v>2260536.7200000002</v>
          </cell>
        </row>
        <row r="1123">
          <cell r="A1123" t="str">
            <v>12300000</v>
          </cell>
          <cell r="B1123" t="str">
            <v>12350100</v>
          </cell>
          <cell r="C1123" t="str">
            <v>350000000297</v>
          </cell>
          <cell r="D1123" t="str">
            <v>RBS 2202 ATNAL</v>
          </cell>
          <cell r="E1123">
            <v>37181</v>
          </cell>
          <cell r="F1123">
            <v>6734154.5199999996</v>
          </cell>
          <cell r="G1123">
            <v>4074542.58</v>
          </cell>
          <cell r="H1123">
            <v>0</v>
          </cell>
          <cell r="I1123">
            <v>12.5</v>
          </cell>
          <cell r="J1123">
            <v>-210442.33</v>
          </cell>
          <cell r="K1123">
            <v>3864100.25</v>
          </cell>
        </row>
        <row r="1124">
          <cell r="A1124" t="str">
            <v>12300000</v>
          </cell>
          <cell r="B1124" t="str">
            <v>12350100</v>
          </cell>
          <cell r="C1124" t="str">
            <v>350000000298</v>
          </cell>
          <cell r="D1124" t="str">
            <v>REPEATER CSHP 902-2 ER</v>
          </cell>
          <cell r="E1124">
            <v>37253</v>
          </cell>
          <cell r="F1124">
            <v>2008779.17</v>
          </cell>
          <cell r="G1124">
            <v>1255487.3600000001</v>
          </cell>
          <cell r="H1124">
            <v>0</v>
          </cell>
          <cell r="I1124">
            <v>12.5</v>
          </cell>
          <cell r="J1124">
            <v>-62774.35</v>
          </cell>
          <cell r="K1124">
            <v>1192713.01</v>
          </cell>
        </row>
        <row r="1125">
          <cell r="A1125" t="str">
            <v>12300000</v>
          </cell>
          <cell r="B1125" t="str">
            <v>12350100</v>
          </cell>
          <cell r="C1125" t="str">
            <v>350000000299</v>
          </cell>
          <cell r="D1125" t="str">
            <v>REPEATER CSHP 902-2 SD</v>
          </cell>
          <cell r="E1125">
            <v>37253</v>
          </cell>
          <cell r="F1125">
            <v>1771202.5600000001</v>
          </cell>
          <cell r="G1125">
            <v>1107001.97</v>
          </cell>
          <cell r="H1125">
            <v>0</v>
          </cell>
          <cell r="I1125">
            <v>12.5</v>
          </cell>
          <cell r="J1125">
            <v>-55350.080000000002</v>
          </cell>
          <cell r="K1125">
            <v>1051651.8899999999</v>
          </cell>
        </row>
        <row r="1126">
          <cell r="A1126" t="str">
            <v>12300000</v>
          </cell>
          <cell r="B1126" t="str">
            <v>12350100</v>
          </cell>
          <cell r="C1126" t="str">
            <v>350000000300</v>
          </cell>
          <cell r="D1126" t="str">
            <v>RBS 2202 TIPRO</v>
          </cell>
          <cell r="E1126">
            <v>37257</v>
          </cell>
          <cell r="F1126">
            <v>31784291.030000001</v>
          </cell>
          <cell r="G1126">
            <v>20196268.620000001</v>
          </cell>
          <cell r="H1126">
            <v>0</v>
          </cell>
          <cell r="I1126">
            <v>12.5</v>
          </cell>
          <cell r="J1126">
            <v>-993259.1</v>
          </cell>
          <cell r="K1126">
            <v>19203009.52</v>
          </cell>
        </row>
        <row r="1127">
          <cell r="A1127" t="str">
            <v>12300000</v>
          </cell>
          <cell r="B1127" t="str">
            <v>12350100</v>
          </cell>
          <cell r="C1127" t="str">
            <v>350000000301</v>
          </cell>
          <cell r="D1127" t="str">
            <v>RBS 2202 LGFAC</v>
          </cell>
          <cell r="E1127">
            <v>37257</v>
          </cell>
          <cell r="F1127">
            <v>32339221.530000001</v>
          </cell>
          <cell r="G1127">
            <v>20548880.710000001</v>
          </cell>
          <cell r="H1127">
            <v>0</v>
          </cell>
          <cell r="I1127">
            <v>12.5</v>
          </cell>
          <cell r="J1127">
            <v>-1010600.67</v>
          </cell>
          <cell r="K1127">
            <v>19538280.039999999</v>
          </cell>
        </row>
        <row r="1128">
          <cell r="A1128" t="str">
            <v>12300000</v>
          </cell>
          <cell r="B1128" t="str">
            <v>12350100</v>
          </cell>
          <cell r="C1128" t="str">
            <v>350000000302</v>
          </cell>
          <cell r="D1128" t="str">
            <v>RBS 2202 ATC-24 ADDITIONAL</v>
          </cell>
          <cell r="E1128">
            <v>37259</v>
          </cell>
          <cell r="F1128">
            <v>6496686.6600000001</v>
          </cell>
          <cell r="G1128">
            <v>4128103.35</v>
          </cell>
          <cell r="H1128">
            <v>0</v>
          </cell>
          <cell r="I1128">
            <v>12.5</v>
          </cell>
          <cell r="J1128">
            <v>-203021.46</v>
          </cell>
          <cell r="K1128">
            <v>3925081.89</v>
          </cell>
        </row>
        <row r="1129">
          <cell r="A1129" t="str">
            <v>12300000</v>
          </cell>
          <cell r="B1129" t="str">
            <v>12350100</v>
          </cell>
          <cell r="C1129" t="str">
            <v>350000000303</v>
          </cell>
          <cell r="D1129" t="str">
            <v>RBS 2202 CHIMB ADD</v>
          </cell>
          <cell r="E1129">
            <v>37259</v>
          </cell>
          <cell r="F1129">
            <v>14266111.1</v>
          </cell>
          <cell r="G1129">
            <v>9064925.1300000008</v>
          </cell>
          <cell r="H1129">
            <v>0</v>
          </cell>
          <cell r="I1129">
            <v>12.5</v>
          </cell>
          <cell r="J1129">
            <v>-445815.97</v>
          </cell>
          <cell r="K1129">
            <v>8619109.1600000001</v>
          </cell>
        </row>
        <row r="1130">
          <cell r="A1130" t="str">
            <v>12300000</v>
          </cell>
          <cell r="B1130" t="str">
            <v>12350100</v>
          </cell>
          <cell r="C1130" t="str">
            <v>350000000304</v>
          </cell>
          <cell r="D1130" t="str">
            <v>RBS 2202 АТС-40 ADDITIONAL</v>
          </cell>
          <cell r="E1130">
            <v>37259</v>
          </cell>
          <cell r="F1130">
            <v>7453893.5199999996</v>
          </cell>
          <cell r="G1130">
            <v>4736328.54</v>
          </cell>
          <cell r="H1130">
            <v>0</v>
          </cell>
          <cell r="I1130">
            <v>12.5</v>
          </cell>
          <cell r="J1130">
            <v>-232934.17</v>
          </cell>
          <cell r="K1130">
            <v>4503394.37</v>
          </cell>
        </row>
        <row r="1131">
          <cell r="A1131" t="str">
            <v>12300000</v>
          </cell>
          <cell r="B1131" t="str">
            <v>12350100</v>
          </cell>
          <cell r="C1131" t="str">
            <v>350000000305</v>
          </cell>
          <cell r="D1131" t="str">
            <v>RBS 2202 ADD</v>
          </cell>
          <cell r="E1131">
            <v>37259</v>
          </cell>
          <cell r="F1131">
            <v>14688415.779999999</v>
          </cell>
          <cell r="G1131">
            <v>9333264.5600000005</v>
          </cell>
          <cell r="H1131">
            <v>0</v>
          </cell>
          <cell r="I1131">
            <v>12.5</v>
          </cell>
          <cell r="J1131">
            <v>-459012.99</v>
          </cell>
          <cell r="K1131">
            <v>8874251.5700000003</v>
          </cell>
        </row>
        <row r="1132">
          <cell r="A1132" t="str">
            <v>12300000</v>
          </cell>
          <cell r="B1132" t="str">
            <v>12350100</v>
          </cell>
          <cell r="C1132" t="str">
            <v>350000000306</v>
          </cell>
          <cell r="D1132" t="str">
            <v>RBS 2202 MEDIC ADDITIONAL</v>
          </cell>
          <cell r="E1132">
            <v>37259</v>
          </cell>
          <cell r="F1132">
            <v>8762815.4700000007</v>
          </cell>
          <cell r="G1132">
            <v>5568039.3600000003</v>
          </cell>
          <cell r="H1132">
            <v>0</v>
          </cell>
          <cell r="I1132">
            <v>12.5</v>
          </cell>
          <cell r="J1132">
            <v>-273837.98</v>
          </cell>
          <cell r="K1132">
            <v>5294201.38</v>
          </cell>
        </row>
        <row r="1133">
          <cell r="A1133" t="str">
            <v>12300000</v>
          </cell>
          <cell r="B1133" t="str">
            <v>12350100</v>
          </cell>
          <cell r="C1133" t="str">
            <v>350000000307</v>
          </cell>
          <cell r="D1133" t="str">
            <v>RBS 2202 DISTR15 ADDITIONAL</v>
          </cell>
          <cell r="E1133">
            <v>37259</v>
          </cell>
          <cell r="F1133">
            <v>8060214.6600000001</v>
          </cell>
          <cell r="G1133">
            <v>5121595.0999999996</v>
          </cell>
          <cell r="H1133">
            <v>0</v>
          </cell>
          <cell r="I1133">
            <v>12.5</v>
          </cell>
          <cell r="J1133">
            <v>-251881.71</v>
          </cell>
          <cell r="K1133">
            <v>4869713.3899999997</v>
          </cell>
        </row>
        <row r="1134">
          <cell r="A1134" t="str">
            <v>12300000</v>
          </cell>
          <cell r="B1134" t="str">
            <v>12350100</v>
          </cell>
          <cell r="C1134" t="str">
            <v>350000000308</v>
          </cell>
          <cell r="D1134" t="str">
            <v>RBS 2202 BAZAR ADD</v>
          </cell>
          <cell r="E1134">
            <v>37259</v>
          </cell>
          <cell r="F1134">
            <v>15858559.74</v>
          </cell>
          <cell r="G1134">
            <v>10076793.529999999</v>
          </cell>
          <cell r="H1134">
            <v>0</v>
          </cell>
          <cell r="I1134">
            <v>12.5</v>
          </cell>
          <cell r="J1134">
            <v>-495579.99</v>
          </cell>
          <cell r="K1134">
            <v>9581213.5399999991</v>
          </cell>
        </row>
        <row r="1135">
          <cell r="A1135" t="str">
            <v>12300000</v>
          </cell>
          <cell r="B1135" t="str">
            <v>12350100</v>
          </cell>
          <cell r="C1135" t="str">
            <v>350000000309</v>
          </cell>
          <cell r="D1135" t="str">
            <v>RBS 2202 BENT</v>
          </cell>
          <cell r="E1135">
            <v>37259</v>
          </cell>
          <cell r="F1135">
            <v>31558706.109999999</v>
          </cell>
          <cell r="G1135">
            <v>20052928.210000001</v>
          </cell>
          <cell r="H1135">
            <v>0</v>
          </cell>
          <cell r="I1135">
            <v>12.5</v>
          </cell>
          <cell r="J1135">
            <v>-986209.57</v>
          </cell>
          <cell r="K1135">
            <v>19066718.640000001</v>
          </cell>
        </row>
        <row r="1136">
          <cell r="A1136" t="str">
            <v>12300000</v>
          </cell>
          <cell r="B1136" t="str">
            <v>12350100</v>
          </cell>
          <cell r="C1136" t="str">
            <v>350000000310</v>
          </cell>
          <cell r="D1136" t="str">
            <v>RBS 2202 ZALKA</v>
          </cell>
          <cell r="E1136">
            <v>37259</v>
          </cell>
          <cell r="F1136">
            <v>31873091.190000001</v>
          </cell>
          <cell r="G1136">
            <v>20252693.719999999</v>
          </cell>
          <cell r="H1136">
            <v>0</v>
          </cell>
          <cell r="I1136">
            <v>12.5</v>
          </cell>
          <cell r="J1136">
            <v>-996034.1</v>
          </cell>
          <cell r="K1136">
            <v>19256659.620000001</v>
          </cell>
        </row>
        <row r="1137">
          <cell r="A1137" t="str">
            <v>12300000</v>
          </cell>
          <cell r="B1137" t="str">
            <v>12350100</v>
          </cell>
          <cell r="C1137" t="str">
            <v>350000000311</v>
          </cell>
          <cell r="D1137" t="str">
            <v>RBS 2202 KLINI</v>
          </cell>
          <cell r="E1137">
            <v>37259</v>
          </cell>
          <cell r="F1137">
            <v>14474304.34</v>
          </cell>
          <cell r="G1137">
            <v>9197214.5800000001</v>
          </cell>
          <cell r="H1137">
            <v>0</v>
          </cell>
          <cell r="I1137">
            <v>12.5</v>
          </cell>
          <cell r="J1137">
            <v>-452322.01</v>
          </cell>
          <cell r="K1137">
            <v>8744892.5700000003</v>
          </cell>
        </row>
        <row r="1138">
          <cell r="A1138" t="str">
            <v>12300000</v>
          </cell>
          <cell r="B1138" t="str">
            <v>12350100</v>
          </cell>
          <cell r="C1138" t="str">
            <v>350000000312</v>
          </cell>
          <cell r="D1138" t="str">
            <v>RBS 2202 UZUN</v>
          </cell>
          <cell r="E1138">
            <v>37259</v>
          </cell>
          <cell r="F1138">
            <v>14338357.27</v>
          </cell>
          <cell r="G1138">
            <v>9117271.1300000008</v>
          </cell>
          <cell r="H1138">
            <v>0</v>
          </cell>
          <cell r="I1138">
            <v>12.5</v>
          </cell>
          <cell r="J1138">
            <v>-448073.67</v>
          </cell>
          <cell r="K1138">
            <v>8669197.4600000009</v>
          </cell>
        </row>
        <row r="1139">
          <cell r="A1139" t="str">
            <v>12300000</v>
          </cell>
          <cell r="B1139" t="str">
            <v>12350100</v>
          </cell>
          <cell r="C1139" t="str">
            <v>350000000313</v>
          </cell>
          <cell r="D1139" t="str">
            <v>RBS 2202 113KM</v>
          </cell>
          <cell r="E1139">
            <v>37259</v>
          </cell>
          <cell r="F1139">
            <v>14261082.27</v>
          </cell>
          <cell r="G1139">
            <v>9061729.7200000007</v>
          </cell>
          <cell r="H1139">
            <v>0</v>
          </cell>
          <cell r="I1139">
            <v>12.5</v>
          </cell>
          <cell r="J1139">
            <v>-445658.82</v>
          </cell>
          <cell r="K1139">
            <v>8616070.9000000004</v>
          </cell>
        </row>
        <row r="1140">
          <cell r="A1140" t="str">
            <v>12300000</v>
          </cell>
          <cell r="B1140" t="str">
            <v>12350100</v>
          </cell>
          <cell r="C1140" t="str">
            <v>350000000314</v>
          </cell>
          <cell r="D1140" t="str">
            <v>RBS 2202 KARGB</v>
          </cell>
          <cell r="E1140">
            <v>37259</v>
          </cell>
          <cell r="F1140">
            <v>14474304.34</v>
          </cell>
          <cell r="G1140">
            <v>9197214.5800000001</v>
          </cell>
          <cell r="H1140">
            <v>0</v>
          </cell>
          <cell r="I1140">
            <v>12.5</v>
          </cell>
          <cell r="J1140">
            <v>-452322.01</v>
          </cell>
          <cell r="K1140">
            <v>8744892.5700000003</v>
          </cell>
        </row>
        <row r="1141">
          <cell r="A1141" t="str">
            <v>12300000</v>
          </cell>
          <cell r="B1141" t="str">
            <v>12350100</v>
          </cell>
          <cell r="C1141" t="str">
            <v>350000000315</v>
          </cell>
          <cell r="D1141" t="str">
            <v>RBS 2202 RAHIM</v>
          </cell>
          <cell r="E1141">
            <v>37259</v>
          </cell>
          <cell r="F1141">
            <v>14984465.76</v>
          </cell>
          <cell r="G1141">
            <v>9536746.6600000001</v>
          </cell>
          <cell r="H1141">
            <v>0</v>
          </cell>
          <cell r="I1141">
            <v>12.5</v>
          </cell>
          <cell r="J1141">
            <v>-468264.56</v>
          </cell>
          <cell r="K1141">
            <v>9068482.0999999996</v>
          </cell>
        </row>
        <row r="1142">
          <cell r="A1142" t="str">
            <v>12300000</v>
          </cell>
          <cell r="B1142" t="str">
            <v>12350100</v>
          </cell>
          <cell r="C1142" t="str">
            <v>350000000316</v>
          </cell>
          <cell r="D1142" t="str">
            <v>RBS 2202 EKALT</v>
          </cell>
          <cell r="E1142">
            <v>37259</v>
          </cell>
          <cell r="F1142">
            <v>17478303.25</v>
          </cell>
          <cell r="G1142">
            <v>11106005.550000001</v>
          </cell>
          <cell r="H1142">
            <v>0</v>
          </cell>
          <cell r="I1142">
            <v>12.5</v>
          </cell>
          <cell r="J1142">
            <v>-546196.98</v>
          </cell>
          <cell r="K1142">
            <v>10559808.57</v>
          </cell>
        </row>
        <row r="1143">
          <cell r="A1143" t="str">
            <v>12300000</v>
          </cell>
          <cell r="B1143" t="str">
            <v>12350100</v>
          </cell>
          <cell r="C1143" t="str">
            <v>350000000317</v>
          </cell>
          <cell r="D1143" t="str">
            <v>MICRO RBS 2302 CCRBS</v>
          </cell>
          <cell r="E1143">
            <v>37259</v>
          </cell>
          <cell r="F1143">
            <v>10816998.539999999</v>
          </cell>
          <cell r="G1143">
            <v>6873301.5199999996</v>
          </cell>
          <cell r="H1143">
            <v>0</v>
          </cell>
          <cell r="I1143">
            <v>12.5</v>
          </cell>
          <cell r="J1143">
            <v>-338031.21</v>
          </cell>
          <cell r="K1143">
            <v>6535270.3099999996</v>
          </cell>
        </row>
        <row r="1144">
          <cell r="A1144" t="str">
            <v>12300000</v>
          </cell>
          <cell r="B1144" t="str">
            <v>12350100</v>
          </cell>
          <cell r="C1144" t="str">
            <v>350000000318</v>
          </cell>
          <cell r="D1144" t="str">
            <v>RBS 2202 BALET</v>
          </cell>
          <cell r="E1144">
            <v>37259</v>
          </cell>
          <cell r="F1144">
            <v>9450187.3100000005</v>
          </cell>
          <cell r="G1144">
            <v>6004806.8799999999</v>
          </cell>
          <cell r="H1144">
            <v>0</v>
          </cell>
          <cell r="I1144">
            <v>12.5</v>
          </cell>
          <cell r="J1144">
            <v>-295318.34999999998</v>
          </cell>
          <cell r="K1144">
            <v>5709488.5300000003</v>
          </cell>
        </row>
        <row r="1145">
          <cell r="A1145" t="str">
            <v>12300000</v>
          </cell>
          <cell r="B1145" t="str">
            <v>12350100</v>
          </cell>
          <cell r="C1145" t="str">
            <v>350000000319</v>
          </cell>
          <cell r="D1145" t="str">
            <v>RBS 2202 KAREL</v>
          </cell>
          <cell r="E1145">
            <v>37259</v>
          </cell>
          <cell r="F1145">
            <v>25100582.969999999</v>
          </cell>
          <cell r="G1145">
            <v>16568916.060000001</v>
          </cell>
          <cell r="H1145">
            <v>0</v>
          </cell>
          <cell r="I1145">
            <v>12.5</v>
          </cell>
          <cell r="J1145">
            <v>-784393.22</v>
          </cell>
          <cell r="K1145">
            <v>15784522.84</v>
          </cell>
        </row>
        <row r="1146">
          <cell r="A1146" t="str">
            <v>12300000</v>
          </cell>
          <cell r="B1146" t="str">
            <v>12350100</v>
          </cell>
          <cell r="C1146" t="str">
            <v>350000000320</v>
          </cell>
          <cell r="D1146" t="str">
            <v>RBS 2202 ORTPC</v>
          </cell>
          <cell r="E1146">
            <v>37265</v>
          </cell>
          <cell r="F1146">
            <v>32553662.93</v>
          </cell>
          <cell r="G1146">
            <v>20685140.350000001</v>
          </cell>
          <cell r="H1146">
            <v>0</v>
          </cell>
          <cell r="I1146">
            <v>12.5</v>
          </cell>
          <cell r="J1146">
            <v>-1017301.97</v>
          </cell>
          <cell r="K1146">
            <v>19667838.379999999</v>
          </cell>
        </row>
        <row r="1147">
          <cell r="A1147" t="str">
            <v>12300000</v>
          </cell>
          <cell r="B1147" t="str">
            <v>12350100</v>
          </cell>
          <cell r="C1147" t="str">
            <v>350000000349</v>
          </cell>
          <cell r="D1147" t="str">
            <v>RBS 2202 HOTEL ADDITION</v>
          </cell>
          <cell r="E1147">
            <v>37271</v>
          </cell>
          <cell r="F1147">
            <v>8090678.5999999996</v>
          </cell>
          <cell r="G1147">
            <v>5140952.3899999997</v>
          </cell>
          <cell r="H1147">
            <v>0</v>
          </cell>
          <cell r="I1147">
            <v>12.5</v>
          </cell>
          <cell r="J1147">
            <v>-252833.71</v>
          </cell>
          <cell r="K1147">
            <v>4888118.68</v>
          </cell>
        </row>
        <row r="1148">
          <cell r="A1148" t="str">
            <v>12300000</v>
          </cell>
          <cell r="B1148" t="str">
            <v>12350100</v>
          </cell>
          <cell r="C1148" t="str">
            <v>350000000350</v>
          </cell>
          <cell r="D1148" t="str">
            <v>RBS 2202 KAZFM</v>
          </cell>
          <cell r="E1148">
            <v>37271</v>
          </cell>
          <cell r="F1148">
            <v>20730111.120000001</v>
          </cell>
          <cell r="G1148">
            <v>13172258.470000001</v>
          </cell>
          <cell r="H1148">
            <v>0</v>
          </cell>
          <cell r="I1148">
            <v>12.5</v>
          </cell>
          <cell r="J1148">
            <v>-647815.97</v>
          </cell>
          <cell r="K1148">
            <v>12524442.5</v>
          </cell>
        </row>
        <row r="1149">
          <cell r="A1149" t="str">
            <v>12300000</v>
          </cell>
          <cell r="B1149" t="str">
            <v>12350100</v>
          </cell>
          <cell r="C1149" t="str">
            <v>350000000351</v>
          </cell>
          <cell r="D1149" t="str">
            <v>RBS 2202 DIST-15</v>
          </cell>
          <cell r="E1149">
            <v>37273</v>
          </cell>
          <cell r="F1149">
            <v>10717974.25</v>
          </cell>
          <cell r="G1149">
            <v>6810379.8399999999</v>
          </cell>
          <cell r="H1149">
            <v>0</v>
          </cell>
          <cell r="I1149">
            <v>12.5</v>
          </cell>
          <cell r="J1149">
            <v>-334936.7</v>
          </cell>
          <cell r="K1149">
            <v>6475443.1399999997</v>
          </cell>
        </row>
        <row r="1150">
          <cell r="A1150" t="str">
            <v>12300000</v>
          </cell>
          <cell r="B1150" t="str">
            <v>12350100</v>
          </cell>
          <cell r="C1150" t="str">
            <v>350000000352</v>
          </cell>
          <cell r="D1150" t="str">
            <v>RBS 2202 2MFAC</v>
          </cell>
          <cell r="E1150">
            <v>37279</v>
          </cell>
          <cell r="F1150">
            <v>19349108.77</v>
          </cell>
          <cell r="G1150">
            <v>12294746.560000001</v>
          </cell>
          <cell r="H1150">
            <v>0</v>
          </cell>
          <cell r="I1150">
            <v>12.5</v>
          </cell>
          <cell r="J1150">
            <v>-604659.65</v>
          </cell>
          <cell r="K1150">
            <v>11690086.91</v>
          </cell>
        </row>
        <row r="1151">
          <cell r="A1151" t="str">
            <v>12300000</v>
          </cell>
          <cell r="B1151" t="str">
            <v>12350100</v>
          </cell>
          <cell r="C1151" t="str">
            <v>350000000353</v>
          </cell>
          <cell r="D1151" t="str">
            <v>RBS 2202 TERRA</v>
          </cell>
          <cell r="E1151">
            <v>37280</v>
          </cell>
          <cell r="F1151">
            <v>12472549.77</v>
          </cell>
          <cell r="G1151">
            <v>7925266.3600000003</v>
          </cell>
          <cell r="H1151">
            <v>0</v>
          </cell>
          <cell r="I1151">
            <v>12.5</v>
          </cell>
          <cell r="J1151">
            <v>-389767.18</v>
          </cell>
          <cell r="K1151">
            <v>7535499.1799999997</v>
          </cell>
        </row>
        <row r="1152">
          <cell r="A1152" t="str">
            <v>12300000</v>
          </cell>
          <cell r="B1152" t="str">
            <v>12350100</v>
          </cell>
          <cell r="C1152" t="str">
            <v>350000000354</v>
          </cell>
          <cell r="D1152" t="str">
            <v>RBS 2202 KEGOC</v>
          </cell>
          <cell r="E1152">
            <v>37282</v>
          </cell>
          <cell r="F1152">
            <v>24529716.920000002</v>
          </cell>
          <cell r="G1152">
            <v>16181631.390000001</v>
          </cell>
          <cell r="H1152">
            <v>0</v>
          </cell>
          <cell r="I1152">
            <v>12.5</v>
          </cell>
          <cell r="J1152">
            <v>-766553.66</v>
          </cell>
          <cell r="K1152">
            <v>15415077.73</v>
          </cell>
        </row>
        <row r="1153">
          <cell r="A1153" t="str">
            <v>12300000</v>
          </cell>
          <cell r="B1153" t="str">
            <v>12350100</v>
          </cell>
          <cell r="C1153" t="str">
            <v>350000000355</v>
          </cell>
          <cell r="D1153" t="str">
            <v>RBS 2202 ASENR</v>
          </cell>
          <cell r="E1153">
            <v>37283</v>
          </cell>
          <cell r="F1153">
            <v>17152791.16</v>
          </cell>
          <cell r="G1153">
            <v>10899169.75</v>
          </cell>
          <cell r="H1153">
            <v>0</v>
          </cell>
          <cell r="I1153">
            <v>12.5</v>
          </cell>
          <cell r="J1153">
            <v>-536024.73</v>
          </cell>
          <cell r="K1153">
            <v>10363145.02</v>
          </cell>
        </row>
        <row r="1154">
          <cell r="A1154" t="str">
            <v>12300000</v>
          </cell>
          <cell r="B1154" t="str">
            <v>12350100</v>
          </cell>
          <cell r="C1154" t="str">
            <v>350000000356</v>
          </cell>
          <cell r="D1154" t="str">
            <v>RBS 2202 AKENT ADDITIONAL</v>
          </cell>
          <cell r="E1154">
            <v>37285</v>
          </cell>
          <cell r="F1154">
            <v>6530648.1299999999</v>
          </cell>
          <cell r="G1154">
            <v>4149683.03</v>
          </cell>
          <cell r="H1154">
            <v>0</v>
          </cell>
          <cell r="I1154">
            <v>12.5</v>
          </cell>
          <cell r="J1154">
            <v>-204082.76</v>
          </cell>
          <cell r="K1154">
            <v>3945600.27</v>
          </cell>
        </row>
        <row r="1155">
          <cell r="A1155" t="str">
            <v>12300000</v>
          </cell>
          <cell r="B1155" t="str">
            <v>12350100</v>
          </cell>
          <cell r="C1155" t="str">
            <v>350000000357</v>
          </cell>
          <cell r="D1155" t="str">
            <v>RBS 2202 RAILW</v>
          </cell>
          <cell r="E1155">
            <v>37285</v>
          </cell>
          <cell r="F1155">
            <v>12970514.220000001</v>
          </cell>
          <cell r="G1155">
            <v>9352063.2799999993</v>
          </cell>
          <cell r="H1155">
            <v>0</v>
          </cell>
          <cell r="I1155">
            <v>12.5</v>
          </cell>
          <cell r="J1155">
            <v>-405328.57</v>
          </cell>
          <cell r="K1155">
            <v>8946734.7100000009</v>
          </cell>
        </row>
        <row r="1156">
          <cell r="A1156" t="str">
            <v>12300000</v>
          </cell>
          <cell r="B1156" t="str">
            <v>12350100</v>
          </cell>
          <cell r="C1156" t="str">
            <v>350000000358</v>
          </cell>
          <cell r="D1156" t="str">
            <v>RBS 2202 2PODS</v>
          </cell>
          <cell r="E1156">
            <v>37288</v>
          </cell>
          <cell r="F1156">
            <v>10004083.529999999</v>
          </cell>
          <cell r="G1156">
            <v>6468848.5700000003</v>
          </cell>
          <cell r="H1156">
            <v>0</v>
          </cell>
          <cell r="I1156">
            <v>12.5</v>
          </cell>
          <cell r="J1156">
            <v>-312627.61</v>
          </cell>
          <cell r="K1156">
            <v>6156220.96</v>
          </cell>
        </row>
        <row r="1157">
          <cell r="A1157" t="str">
            <v>12300000</v>
          </cell>
          <cell r="B1157" t="str">
            <v>12350100</v>
          </cell>
          <cell r="C1157" t="str">
            <v>350000000359</v>
          </cell>
          <cell r="D1157" t="str">
            <v>RBS 2202 2KEGOK</v>
          </cell>
          <cell r="E1157">
            <v>37297</v>
          </cell>
          <cell r="F1157">
            <v>10929889.99</v>
          </cell>
          <cell r="G1157">
            <v>7058887.6399999997</v>
          </cell>
          <cell r="H1157">
            <v>0</v>
          </cell>
          <cell r="I1157">
            <v>12.5</v>
          </cell>
          <cell r="J1157">
            <v>-341559.06</v>
          </cell>
          <cell r="K1157">
            <v>6717328.5800000001</v>
          </cell>
        </row>
        <row r="1158">
          <cell r="A1158" t="str">
            <v>12300000</v>
          </cell>
          <cell r="B1158" t="str">
            <v>12350100</v>
          </cell>
          <cell r="C1158" t="str">
            <v>350000000360</v>
          </cell>
          <cell r="D1158" t="str">
            <v>RBS 2202 113KM  ADD</v>
          </cell>
          <cell r="E1158">
            <v>37306</v>
          </cell>
          <cell r="F1158">
            <v>18846851.199999999</v>
          </cell>
          <cell r="G1158">
            <v>12171925.09</v>
          </cell>
          <cell r="H1158">
            <v>0</v>
          </cell>
          <cell r="I1158">
            <v>12.5</v>
          </cell>
          <cell r="J1158">
            <v>-588964.1</v>
          </cell>
          <cell r="K1158">
            <v>11582960.99</v>
          </cell>
        </row>
        <row r="1159">
          <cell r="A1159" t="str">
            <v>12300000</v>
          </cell>
          <cell r="B1159" t="str">
            <v>12350100</v>
          </cell>
          <cell r="C1159" t="str">
            <v>350000000361</v>
          </cell>
          <cell r="D1159" t="str">
            <v>RBS 2302 9-REZID(F-4)</v>
          </cell>
          <cell r="E1159">
            <v>37308</v>
          </cell>
          <cell r="F1159">
            <v>4468484.62</v>
          </cell>
          <cell r="G1159">
            <v>2885896.67</v>
          </cell>
          <cell r="H1159">
            <v>0</v>
          </cell>
          <cell r="I1159">
            <v>12.5</v>
          </cell>
          <cell r="J1159">
            <v>-139640.15</v>
          </cell>
          <cell r="K1159">
            <v>2746256.52</v>
          </cell>
        </row>
        <row r="1160">
          <cell r="A1160" t="str">
            <v>12300000</v>
          </cell>
          <cell r="B1160" t="str">
            <v>12350100</v>
          </cell>
          <cell r="C1160" t="str">
            <v>350000000362</v>
          </cell>
          <cell r="D1160" t="str">
            <v>RBS 2202 2FIZU</v>
          </cell>
          <cell r="E1160">
            <v>37308</v>
          </cell>
          <cell r="F1160">
            <v>9120651.25</v>
          </cell>
          <cell r="G1160">
            <v>5890420.9500000002</v>
          </cell>
          <cell r="H1160">
            <v>0</v>
          </cell>
          <cell r="I1160">
            <v>12.5</v>
          </cell>
          <cell r="J1160">
            <v>-285020.34999999998</v>
          </cell>
          <cell r="K1160">
            <v>5605400.5999999996</v>
          </cell>
        </row>
        <row r="1161">
          <cell r="A1161" t="str">
            <v>12300000</v>
          </cell>
          <cell r="B1161" t="str">
            <v>12350100</v>
          </cell>
          <cell r="C1161" t="str">
            <v>350000000363</v>
          </cell>
          <cell r="D1161" t="str">
            <v>RBS 2202 САМАЛ 2 100  ADD</v>
          </cell>
          <cell r="E1161">
            <v>37311</v>
          </cell>
          <cell r="F1161">
            <v>17692131.579999998</v>
          </cell>
          <cell r="G1161">
            <v>11426168.67</v>
          </cell>
          <cell r="H1161">
            <v>0</v>
          </cell>
          <cell r="I1161">
            <v>12.5</v>
          </cell>
          <cell r="J1161">
            <v>-552879.11</v>
          </cell>
          <cell r="K1161">
            <v>10873289.560000001</v>
          </cell>
        </row>
        <row r="1162">
          <cell r="A1162" t="str">
            <v>12300000</v>
          </cell>
          <cell r="B1162" t="str">
            <v>12350100</v>
          </cell>
          <cell r="C1162" t="str">
            <v>350000000364</v>
          </cell>
          <cell r="D1162" t="str">
            <v>RBS 2202 ZHANA</v>
          </cell>
          <cell r="E1162">
            <v>37314</v>
          </cell>
          <cell r="F1162">
            <v>17599766.050000001</v>
          </cell>
          <cell r="G1162">
            <v>11366515.93</v>
          </cell>
          <cell r="H1162">
            <v>0</v>
          </cell>
          <cell r="I1162">
            <v>12.5</v>
          </cell>
          <cell r="J1162">
            <v>-549992.68999999994</v>
          </cell>
          <cell r="K1162">
            <v>10816523.24</v>
          </cell>
        </row>
        <row r="1163">
          <cell r="A1163" t="str">
            <v>12300000</v>
          </cell>
          <cell r="B1163" t="str">
            <v>12350100</v>
          </cell>
          <cell r="C1163" t="str">
            <v>350000000365</v>
          </cell>
          <cell r="D1163" t="str">
            <v>RBS 2202 TALKR</v>
          </cell>
          <cell r="E1163">
            <v>37316</v>
          </cell>
          <cell r="F1163">
            <v>12767923.550000001</v>
          </cell>
          <cell r="G1163">
            <v>8381450.1699999999</v>
          </cell>
          <cell r="H1163">
            <v>0</v>
          </cell>
          <cell r="I1163">
            <v>12.5</v>
          </cell>
          <cell r="J1163">
            <v>-398997.61</v>
          </cell>
          <cell r="K1163">
            <v>7982452.5599999996</v>
          </cell>
        </row>
        <row r="1164">
          <cell r="A1164" t="str">
            <v>12300000</v>
          </cell>
          <cell r="B1164" t="str">
            <v>12350100</v>
          </cell>
          <cell r="C1164" t="str">
            <v>350000000366</v>
          </cell>
          <cell r="D1164" t="str">
            <v>RBS 2202 TALKC</v>
          </cell>
          <cell r="E1164">
            <v>37317</v>
          </cell>
          <cell r="F1164">
            <v>25710855.43</v>
          </cell>
          <cell r="G1164">
            <v>16872749.219999999</v>
          </cell>
          <cell r="H1164">
            <v>0</v>
          </cell>
          <cell r="I1164">
            <v>12.5</v>
          </cell>
          <cell r="J1164">
            <v>-803464.23</v>
          </cell>
          <cell r="K1164">
            <v>16069284.99</v>
          </cell>
        </row>
        <row r="1165">
          <cell r="A1165" t="str">
            <v>12300000</v>
          </cell>
          <cell r="B1165" t="str">
            <v>12350100</v>
          </cell>
          <cell r="C1165" t="str">
            <v>350000000367</v>
          </cell>
          <cell r="D1165" t="str">
            <v>RBS 2202 OSS SERVER ADDITIONAL</v>
          </cell>
          <cell r="E1165">
            <v>37338</v>
          </cell>
          <cell r="F1165">
            <v>490438988.41000003</v>
          </cell>
          <cell r="G1165">
            <v>321850586.49000001</v>
          </cell>
          <cell r="H1165">
            <v>0</v>
          </cell>
          <cell r="I1165">
            <v>12.5</v>
          </cell>
          <cell r="J1165">
            <v>-15326218.390000001</v>
          </cell>
          <cell r="K1165">
            <v>306524368.10000002</v>
          </cell>
        </row>
        <row r="1166">
          <cell r="A1166" t="str">
            <v>12300000</v>
          </cell>
          <cell r="B1166" t="str">
            <v>12350100</v>
          </cell>
          <cell r="C1166" t="str">
            <v>350000000368</v>
          </cell>
          <cell r="D1166" t="str">
            <v>RBS 2202 2LERM</v>
          </cell>
          <cell r="E1166">
            <v>37348</v>
          </cell>
          <cell r="F1166">
            <v>8686604.6300000008</v>
          </cell>
          <cell r="G1166">
            <v>5791070.0899999999</v>
          </cell>
          <cell r="H1166">
            <v>0</v>
          </cell>
          <cell r="I1166">
            <v>12.5</v>
          </cell>
          <cell r="J1166">
            <v>-271456.40000000002</v>
          </cell>
          <cell r="K1166">
            <v>5519613.6900000004</v>
          </cell>
        </row>
        <row r="1167">
          <cell r="A1167" t="str">
            <v>12300000</v>
          </cell>
          <cell r="B1167" t="str">
            <v>12350100</v>
          </cell>
          <cell r="C1167" t="str">
            <v>350000000369</v>
          </cell>
          <cell r="D1167" t="str">
            <v>RBS 2202 2SHYG Алм.Джумал108</v>
          </cell>
          <cell r="E1167">
            <v>37348</v>
          </cell>
          <cell r="F1167">
            <v>40963941.289999999</v>
          </cell>
          <cell r="G1167">
            <v>27309294.530000001</v>
          </cell>
          <cell r="H1167">
            <v>0</v>
          </cell>
          <cell r="I1167">
            <v>12.5</v>
          </cell>
          <cell r="J1167">
            <v>-1280123.17</v>
          </cell>
          <cell r="K1167">
            <v>26029171.359999999</v>
          </cell>
        </row>
        <row r="1168">
          <cell r="A1168" t="str">
            <v>12300000</v>
          </cell>
          <cell r="B1168" t="str">
            <v>12350100</v>
          </cell>
          <cell r="C1168" t="str">
            <v>350000000370</v>
          </cell>
          <cell r="D1168" t="str">
            <v>RBS 2202 2ISKER Алм.Ауэзова3</v>
          </cell>
          <cell r="E1168">
            <v>37348</v>
          </cell>
          <cell r="F1168">
            <v>25402471.050000001</v>
          </cell>
          <cell r="G1168">
            <v>16934981.030000001</v>
          </cell>
          <cell r="H1168">
            <v>0</v>
          </cell>
          <cell r="I1168">
            <v>12.5</v>
          </cell>
          <cell r="J1168">
            <v>-793827.22</v>
          </cell>
          <cell r="K1168">
            <v>16141153.810000001</v>
          </cell>
        </row>
        <row r="1169">
          <cell r="A1169" t="str">
            <v>12300000</v>
          </cell>
          <cell r="B1169" t="str">
            <v>12350100</v>
          </cell>
          <cell r="C1169" t="str">
            <v>350000000371</v>
          </cell>
          <cell r="D1169" t="str">
            <v>RBS 2202 2TRAM</v>
          </cell>
          <cell r="E1169">
            <v>37349</v>
          </cell>
          <cell r="F1169">
            <v>9924688.0299999993</v>
          </cell>
          <cell r="G1169">
            <v>6616459.0199999996</v>
          </cell>
          <cell r="H1169">
            <v>0</v>
          </cell>
          <cell r="I1169">
            <v>12.5</v>
          </cell>
          <cell r="J1169">
            <v>-310146.5</v>
          </cell>
          <cell r="K1169">
            <v>6306312.5199999996</v>
          </cell>
        </row>
        <row r="1170">
          <cell r="A1170" t="str">
            <v>12300000</v>
          </cell>
          <cell r="B1170" t="str">
            <v>12350100</v>
          </cell>
          <cell r="C1170" t="str">
            <v>350000000372</v>
          </cell>
          <cell r="D1170" t="str">
            <v>RBS 2202 2EVRO</v>
          </cell>
          <cell r="E1170">
            <v>37350</v>
          </cell>
          <cell r="F1170">
            <v>8508488.3800000008</v>
          </cell>
          <cell r="G1170">
            <v>5672325.9199999999</v>
          </cell>
          <cell r="H1170">
            <v>0</v>
          </cell>
          <cell r="I1170">
            <v>12.5</v>
          </cell>
          <cell r="J1170">
            <v>-265890.26</v>
          </cell>
          <cell r="K1170">
            <v>5406435.6600000001</v>
          </cell>
        </row>
        <row r="1171">
          <cell r="A1171" t="str">
            <v>12300000</v>
          </cell>
          <cell r="B1171" t="str">
            <v>12350100</v>
          </cell>
          <cell r="C1171" t="str">
            <v>350000000373</v>
          </cell>
          <cell r="D1171" t="str">
            <v>RBS 2202 ASZUM</v>
          </cell>
          <cell r="E1171">
            <v>37355</v>
          </cell>
          <cell r="F1171">
            <v>37365743.840000004</v>
          </cell>
          <cell r="G1171">
            <v>24910496.23</v>
          </cell>
          <cell r="H1171">
            <v>0</v>
          </cell>
          <cell r="I1171">
            <v>12.5</v>
          </cell>
          <cell r="J1171">
            <v>-1167679.5</v>
          </cell>
          <cell r="K1171">
            <v>23742816.73</v>
          </cell>
        </row>
        <row r="1172">
          <cell r="A1172" t="str">
            <v>12300000</v>
          </cell>
          <cell r="B1172" t="str">
            <v>12350100</v>
          </cell>
          <cell r="C1172" t="str">
            <v>350000000374</v>
          </cell>
          <cell r="D1172" t="str">
            <v>MINI RBS 2302 TEXACO</v>
          </cell>
          <cell r="E1172">
            <v>37356</v>
          </cell>
          <cell r="F1172">
            <v>15306730.83</v>
          </cell>
          <cell r="G1172">
            <v>10204487.550000001</v>
          </cell>
          <cell r="H1172">
            <v>0</v>
          </cell>
          <cell r="I1172">
            <v>12.5</v>
          </cell>
          <cell r="J1172">
            <v>-478335.34</v>
          </cell>
          <cell r="K1172">
            <v>9726152.2100000009</v>
          </cell>
        </row>
        <row r="1173">
          <cell r="A1173" t="str">
            <v>12300000</v>
          </cell>
          <cell r="B1173" t="str">
            <v>12350100</v>
          </cell>
          <cell r="C1173" t="str">
            <v>350000000375</v>
          </cell>
          <cell r="D1173" t="str">
            <v>RBS 2202 ASDPR</v>
          </cell>
          <cell r="E1173">
            <v>37357</v>
          </cell>
          <cell r="F1173">
            <v>24268729.32</v>
          </cell>
          <cell r="G1173">
            <v>16179153.210000001</v>
          </cell>
          <cell r="H1173">
            <v>0</v>
          </cell>
          <cell r="I1173">
            <v>12.5</v>
          </cell>
          <cell r="J1173">
            <v>-758397.79</v>
          </cell>
          <cell r="K1173">
            <v>15420755.42</v>
          </cell>
        </row>
        <row r="1174">
          <cell r="A1174" t="str">
            <v>12300000</v>
          </cell>
          <cell r="B1174" t="str">
            <v>12350100</v>
          </cell>
          <cell r="C1174" t="str">
            <v>350000000376</v>
          </cell>
          <cell r="D1174" t="str">
            <v>RBS 2202 KORDA</v>
          </cell>
          <cell r="E1174">
            <v>37361</v>
          </cell>
          <cell r="F1174">
            <v>15042352.1</v>
          </cell>
          <cell r="G1174">
            <v>10028235.07</v>
          </cell>
          <cell r="H1174">
            <v>0</v>
          </cell>
          <cell r="I1174">
            <v>12.5</v>
          </cell>
          <cell r="J1174">
            <v>-470073.5</v>
          </cell>
          <cell r="K1174">
            <v>9558161.5700000003</v>
          </cell>
        </row>
        <row r="1175">
          <cell r="A1175" t="str">
            <v>12300000</v>
          </cell>
          <cell r="B1175" t="str">
            <v>12350100</v>
          </cell>
          <cell r="C1175" t="str">
            <v>350000000380</v>
          </cell>
          <cell r="D1175" t="str">
            <v>RBS 2202 KORDA ADD</v>
          </cell>
          <cell r="E1175">
            <v>37361</v>
          </cell>
          <cell r="F1175">
            <v>19113405.25</v>
          </cell>
          <cell r="G1175">
            <v>12742270.5</v>
          </cell>
          <cell r="H1175">
            <v>0</v>
          </cell>
          <cell r="I1175">
            <v>12.5</v>
          </cell>
          <cell r="J1175">
            <v>-597293.92000000004</v>
          </cell>
          <cell r="K1175">
            <v>12144976.58</v>
          </cell>
        </row>
        <row r="1176">
          <cell r="A1176" t="str">
            <v>12300000</v>
          </cell>
          <cell r="B1176" t="str">
            <v>12350100</v>
          </cell>
          <cell r="C1176" t="str">
            <v>350000000381</v>
          </cell>
          <cell r="D1176" t="str">
            <v>RBS 2202 PAVLERMAK п.Аксу</v>
          </cell>
          <cell r="E1176">
            <v>37369</v>
          </cell>
          <cell r="F1176">
            <v>25607208.449999999</v>
          </cell>
          <cell r="G1176">
            <v>17071472.629999999</v>
          </cell>
          <cell r="H1176">
            <v>0</v>
          </cell>
          <cell r="I1176">
            <v>12.5</v>
          </cell>
          <cell r="J1176">
            <v>-800225.27</v>
          </cell>
          <cell r="K1176">
            <v>16271247.359999999</v>
          </cell>
        </row>
        <row r="1177">
          <cell r="A1177" t="str">
            <v>12300000</v>
          </cell>
          <cell r="B1177" t="str">
            <v>12350100</v>
          </cell>
          <cell r="C1177" t="str">
            <v>350000000382</v>
          </cell>
          <cell r="D1177" t="str">
            <v>RBS 2202</v>
          </cell>
          <cell r="E1177">
            <v>37370</v>
          </cell>
          <cell r="F1177">
            <v>23974745.440000001</v>
          </cell>
          <cell r="G1177">
            <v>15983163.960000001</v>
          </cell>
          <cell r="H1177">
            <v>0</v>
          </cell>
          <cell r="I1177">
            <v>12.5</v>
          </cell>
          <cell r="J1177">
            <v>-749210.8</v>
          </cell>
          <cell r="K1177">
            <v>15233953.16</v>
          </cell>
        </row>
        <row r="1178">
          <cell r="A1178" t="str">
            <v>12300000</v>
          </cell>
          <cell r="B1178" t="str">
            <v>12350100</v>
          </cell>
          <cell r="C1178" t="str">
            <v>350000000383</v>
          </cell>
          <cell r="D1178" t="str">
            <v>RBS 2202 PODST</v>
          </cell>
          <cell r="E1178">
            <v>37370</v>
          </cell>
          <cell r="F1178">
            <v>18638436.43</v>
          </cell>
          <cell r="G1178">
            <v>12425685.68</v>
          </cell>
          <cell r="H1178">
            <v>0</v>
          </cell>
          <cell r="I1178">
            <v>12.5</v>
          </cell>
          <cell r="J1178">
            <v>-582451.14</v>
          </cell>
          <cell r="K1178">
            <v>11843234.539999999</v>
          </cell>
        </row>
        <row r="1179">
          <cell r="A1179" t="str">
            <v>12300000</v>
          </cell>
          <cell r="B1179" t="str">
            <v>12350100</v>
          </cell>
          <cell r="C1179" t="str">
            <v>350000000384</v>
          </cell>
          <cell r="D1179" t="str">
            <v>RBS 2202 INKAT  ADD</v>
          </cell>
          <cell r="E1179">
            <v>37371</v>
          </cell>
          <cell r="F1179">
            <v>18836765.449999999</v>
          </cell>
          <cell r="G1179">
            <v>12557843.970000001</v>
          </cell>
          <cell r="H1179">
            <v>0</v>
          </cell>
          <cell r="I1179">
            <v>12.5</v>
          </cell>
          <cell r="J1179">
            <v>-588648.92000000004</v>
          </cell>
          <cell r="K1179">
            <v>11969195.050000001</v>
          </cell>
        </row>
        <row r="1180">
          <cell r="A1180" t="str">
            <v>12300000</v>
          </cell>
          <cell r="B1180" t="str">
            <v>12350100</v>
          </cell>
          <cell r="C1180" t="str">
            <v>350000000385</v>
          </cell>
          <cell r="D1180" t="str">
            <v>RBS 2202 ALMADK Алм.Сатпаева90</v>
          </cell>
          <cell r="E1180">
            <v>37371</v>
          </cell>
          <cell r="F1180">
            <v>25173579.52</v>
          </cell>
          <cell r="G1180">
            <v>16782386.68</v>
          </cell>
          <cell r="H1180">
            <v>0</v>
          </cell>
          <cell r="I1180">
            <v>12.5</v>
          </cell>
          <cell r="J1180">
            <v>-786674.36</v>
          </cell>
          <cell r="K1180">
            <v>15995712.32</v>
          </cell>
        </row>
        <row r="1181">
          <cell r="A1181" t="str">
            <v>12300000</v>
          </cell>
          <cell r="B1181" t="str">
            <v>12350100</v>
          </cell>
          <cell r="C1181" t="str">
            <v>350000000386</v>
          </cell>
          <cell r="D1181" t="str">
            <v>RBS 2202 ALMKAZNII Джанд51</v>
          </cell>
          <cell r="E1181">
            <v>37371</v>
          </cell>
          <cell r="F1181">
            <v>25189008.52</v>
          </cell>
          <cell r="G1181">
            <v>16793958.43</v>
          </cell>
          <cell r="H1181">
            <v>0</v>
          </cell>
          <cell r="I1181">
            <v>12.5</v>
          </cell>
          <cell r="J1181">
            <v>-787156.52</v>
          </cell>
          <cell r="K1181">
            <v>16006801.91</v>
          </cell>
        </row>
        <row r="1182">
          <cell r="A1182" t="str">
            <v>12300000</v>
          </cell>
          <cell r="B1182" t="str">
            <v>12350100</v>
          </cell>
          <cell r="C1182" t="str">
            <v>350000000387</v>
          </cell>
          <cell r="D1182" t="str">
            <v>RBS 2202 DIST14</v>
          </cell>
          <cell r="E1182">
            <v>37371</v>
          </cell>
          <cell r="F1182">
            <v>24558420.559999999</v>
          </cell>
          <cell r="G1182">
            <v>16372280.710000001</v>
          </cell>
          <cell r="H1182">
            <v>0</v>
          </cell>
          <cell r="I1182">
            <v>12.5</v>
          </cell>
          <cell r="J1182">
            <v>-767450.64</v>
          </cell>
          <cell r="K1182">
            <v>15604830.07</v>
          </cell>
        </row>
        <row r="1183">
          <cell r="A1183" t="str">
            <v>12300000</v>
          </cell>
          <cell r="B1183" t="str">
            <v>12350100</v>
          </cell>
          <cell r="C1183" t="str">
            <v>350000000391</v>
          </cell>
          <cell r="D1183" t="str">
            <v>RBS 2202 DISTR12</v>
          </cell>
          <cell r="E1183">
            <v>37372</v>
          </cell>
          <cell r="F1183">
            <v>26066653.559999999</v>
          </cell>
          <cell r="G1183">
            <v>17377769.370000001</v>
          </cell>
          <cell r="H1183">
            <v>0</v>
          </cell>
          <cell r="I1183">
            <v>12.5</v>
          </cell>
          <cell r="J1183">
            <v>-814582.93</v>
          </cell>
          <cell r="K1183">
            <v>16563186.439999999</v>
          </cell>
        </row>
        <row r="1184">
          <cell r="A1184" t="str">
            <v>12300000</v>
          </cell>
          <cell r="B1184" t="str">
            <v>12350100</v>
          </cell>
          <cell r="C1184" t="str">
            <v>350000000392</v>
          </cell>
          <cell r="D1184" t="str">
            <v>RBS 2202 2MEDUNIV Алм.Абая69</v>
          </cell>
          <cell r="E1184">
            <v>37375</v>
          </cell>
          <cell r="F1184">
            <v>26311232.199999999</v>
          </cell>
          <cell r="G1184">
            <v>17540821.800000001</v>
          </cell>
          <cell r="H1184">
            <v>0</v>
          </cell>
          <cell r="I1184">
            <v>12.5</v>
          </cell>
          <cell r="J1184">
            <v>-822226.01</v>
          </cell>
          <cell r="K1184">
            <v>16718595.789999999</v>
          </cell>
        </row>
        <row r="1185">
          <cell r="A1185" t="str">
            <v>12300000</v>
          </cell>
          <cell r="B1185" t="str">
            <v>12350100</v>
          </cell>
          <cell r="C1185" t="str">
            <v>350000000410</v>
          </cell>
          <cell r="D1185" t="str">
            <v>RBS 2202 AKTAUKARAJANBAS</v>
          </cell>
          <cell r="E1185">
            <v>37375</v>
          </cell>
          <cell r="F1185">
            <v>26550624.079999998</v>
          </cell>
          <cell r="G1185">
            <v>17818655.530000001</v>
          </cell>
          <cell r="H1185">
            <v>0</v>
          </cell>
          <cell r="I1185">
            <v>12.5</v>
          </cell>
          <cell r="J1185">
            <v>-829707</v>
          </cell>
          <cell r="K1185">
            <v>16988948.530000001</v>
          </cell>
        </row>
        <row r="1186">
          <cell r="A1186" t="str">
            <v>12300000</v>
          </cell>
          <cell r="B1186" t="str">
            <v>12350100</v>
          </cell>
          <cell r="C1186" t="str">
            <v>350000000411</v>
          </cell>
          <cell r="D1186" t="str">
            <v>RBS 2202 KAPSA    ADD</v>
          </cell>
          <cell r="E1186">
            <v>37376</v>
          </cell>
          <cell r="F1186">
            <v>21599570.550000001</v>
          </cell>
          <cell r="G1186">
            <v>14399714.029999999</v>
          </cell>
          <cell r="H1186">
            <v>0</v>
          </cell>
          <cell r="I1186">
            <v>12.5</v>
          </cell>
          <cell r="J1186">
            <v>-674986.58</v>
          </cell>
          <cell r="K1186">
            <v>13724727.449999999</v>
          </cell>
        </row>
        <row r="1187">
          <cell r="A1187" t="str">
            <v>12300000</v>
          </cell>
          <cell r="B1187" t="str">
            <v>12350100</v>
          </cell>
          <cell r="C1187" t="str">
            <v>350000000412</v>
          </cell>
          <cell r="D1187" t="str">
            <v>RBS 2202 2ALMA Алм.Гагарина236</v>
          </cell>
          <cell r="E1187">
            <v>37380</v>
          </cell>
          <cell r="F1187">
            <v>25068149.550000001</v>
          </cell>
          <cell r="G1187">
            <v>16973226.579999998</v>
          </cell>
          <cell r="H1187">
            <v>0</v>
          </cell>
          <cell r="I1187">
            <v>12.5</v>
          </cell>
          <cell r="J1187">
            <v>-783379.67</v>
          </cell>
          <cell r="K1187">
            <v>16189846.91</v>
          </cell>
        </row>
        <row r="1188">
          <cell r="A1188" t="str">
            <v>12300000</v>
          </cell>
          <cell r="B1188" t="str">
            <v>12350100</v>
          </cell>
          <cell r="C1188" t="str">
            <v>350000000413</v>
          </cell>
          <cell r="D1188" t="str">
            <v>RBS 2202 KARGU  CHANGE</v>
          </cell>
          <cell r="E1188">
            <v>37383</v>
          </cell>
          <cell r="F1188">
            <v>10035210.449999999</v>
          </cell>
          <cell r="G1188">
            <v>6794674.0700000003</v>
          </cell>
          <cell r="H1188">
            <v>0</v>
          </cell>
          <cell r="I1188">
            <v>12.5</v>
          </cell>
          <cell r="J1188">
            <v>-313600.33</v>
          </cell>
          <cell r="K1188">
            <v>6481073.7400000002</v>
          </cell>
        </row>
        <row r="1189">
          <cell r="A1189" t="str">
            <v>12300000</v>
          </cell>
          <cell r="B1189" t="str">
            <v>12350100</v>
          </cell>
          <cell r="C1189" t="str">
            <v>350000000414</v>
          </cell>
          <cell r="D1189" t="str">
            <v>RBS 2202 KAGTS Караганда ГТС</v>
          </cell>
          <cell r="E1189">
            <v>37383</v>
          </cell>
          <cell r="F1189">
            <v>25534175.629999999</v>
          </cell>
          <cell r="G1189">
            <v>17288765.07</v>
          </cell>
          <cell r="H1189">
            <v>0</v>
          </cell>
          <cell r="I1189">
            <v>12.5</v>
          </cell>
          <cell r="J1189">
            <v>-797942.99</v>
          </cell>
          <cell r="K1189">
            <v>16490822.08</v>
          </cell>
        </row>
        <row r="1190">
          <cell r="A1190" t="str">
            <v>12300000</v>
          </cell>
          <cell r="B1190" t="str">
            <v>12350100</v>
          </cell>
          <cell r="C1190" t="str">
            <v>350000000415</v>
          </cell>
          <cell r="D1190" t="str">
            <v>RBS 2202 2OBSH Алм.Шашкина14а</v>
          </cell>
          <cell r="E1190">
            <v>37387</v>
          </cell>
          <cell r="F1190">
            <v>26241014.25</v>
          </cell>
          <cell r="G1190">
            <v>17767353.719999999</v>
          </cell>
          <cell r="H1190">
            <v>0</v>
          </cell>
          <cell r="I1190">
            <v>12.5</v>
          </cell>
          <cell r="J1190">
            <v>-820031.7</v>
          </cell>
          <cell r="K1190">
            <v>16947322.02</v>
          </cell>
        </row>
        <row r="1191">
          <cell r="A1191" t="str">
            <v>12300000</v>
          </cell>
          <cell r="B1191" t="str">
            <v>12350100</v>
          </cell>
          <cell r="C1191" t="str">
            <v>350000000416</v>
          </cell>
          <cell r="D1191" t="str">
            <v>RBS 2202 ASBIO ASTANA ул.Валих</v>
          </cell>
          <cell r="E1191">
            <v>37387</v>
          </cell>
          <cell r="F1191">
            <v>24570698.469999999</v>
          </cell>
          <cell r="G1191">
            <v>16636410.75</v>
          </cell>
          <cell r="H1191">
            <v>0</v>
          </cell>
          <cell r="I1191">
            <v>12.5</v>
          </cell>
          <cell r="J1191">
            <v>-767834.33</v>
          </cell>
          <cell r="K1191">
            <v>15868576.42</v>
          </cell>
        </row>
        <row r="1192">
          <cell r="A1192" t="str">
            <v>12300000</v>
          </cell>
          <cell r="B1192" t="str">
            <v>12350100</v>
          </cell>
          <cell r="C1192" t="str">
            <v>350000000417</v>
          </cell>
          <cell r="D1192" t="str">
            <v>RBS 2202  ADD</v>
          </cell>
          <cell r="E1192">
            <v>37388</v>
          </cell>
          <cell r="F1192">
            <v>17593682.800000001</v>
          </cell>
          <cell r="G1192">
            <v>11912389.720000001</v>
          </cell>
          <cell r="H1192">
            <v>0</v>
          </cell>
          <cell r="I1192">
            <v>12.5</v>
          </cell>
          <cell r="J1192">
            <v>-549802.59</v>
          </cell>
          <cell r="K1192">
            <v>11362587.130000001</v>
          </cell>
        </row>
        <row r="1193">
          <cell r="A1193" t="str">
            <v>12300000</v>
          </cell>
          <cell r="B1193" t="str">
            <v>12350100</v>
          </cell>
          <cell r="C1193" t="str">
            <v>350000000418</v>
          </cell>
          <cell r="D1193" t="str">
            <v>RBS 2202 ATFB   ADD</v>
          </cell>
          <cell r="E1193">
            <v>37389</v>
          </cell>
          <cell r="F1193">
            <v>18967594.949999999</v>
          </cell>
          <cell r="G1193">
            <v>12842642.74</v>
          </cell>
          <cell r="H1193">
            <v>0</v>
          </cell>
          <cell r="I1193">
            <v>12.5</v>
          </cell>
          <cell r="J1193">
            <v>-592737.34</v>
          </cell>
          <cell r="K1193">
            <v>12249905.4</v>
          </cell>
        </row>
        <row r="1194">
          <cell r="A1194" t="str">
            <v>12300000</v>
          </cell>
          <cell r="B1194" t="str">
            <v>12350100</v>
          </cell>
          <cell r="C1194" t="str">
            <v>350000000419</v>
          </cell>
          <cell r="D1194" t="str">
            <v>RBS 2202 2DZSA г.Сатпаев</v>
          </cell>
          <cell r="E1194">
            <v>37389</v>
          </cell>
          <cell r="F1194">
            <v>25722138.789999999</v>
          </cell>
          <cell r="G1194">
            <v>17416031.800000001</v>
          </cell>
          <cell r="H1194">
            <v>0</v>
          </cell>
          <cell r="I1194">
            <v>12.5</v>
          </cell>
          <cell r="J1194">
            <v>-803816.84</v>
          </cell>
          <cell r="K1194">
            <v>16612214.960000001</v>
          </cell>
        </row>
        <row r="1195">
          <cell r="A1195" t="str">
            <v>12300000</v>
          </cell>
          <cell r="B1195" t="str">
            <v>12350100</v>
          </cell>
          <cell r="C1195" t="str">
            <v>350000000420</v>
          </cell>
          <cell r="D1195" t="str">
            <v>RBS 2202 2USKO Алм.Фурмано273</v>
          </cell>
          <cell r="E1195">
            <v>37390</v>
          </cell>
          <cell r="F1195">
            <v>23073929.530000001</v>
          </cell>
          <cell r="G1195">
            <v>15622973.439999999</v>
          </cell>
          <cell r="H1195">
            <v>0</v>
          </cell>
          <cell r="I1195">
            <v>12.5</v>
          </cell>
          <cell r="J1195">
            <v>-721060.3</v>
          </cell>
          <cell r="K1195">
            <v>14901913.140000001</v>
          </cell>
        </row>
        <row r="1196">
          <cell r="A1196" t="str">
            <v>12300000</v>
          </cell>
          <cell r="B1196" t="str">
            <v>12350100</v>
          </cell>
          <cell r="C1196" t="str">
            <v>350000000421</v>
          </cell>
          <cell r="D1196" t="str">
            <v>RBS 2202 2FOUND Алм.Гоголя111</v>
          </cell>
          <cell r="E1196">
            <v>37390</v>
          </cell>
          <cell r="F1196">
            <v>25143523.870000001</v>
          </cell>
          <cell r="G1196">
            <v>17024261.280000001</v>
          </cell>
          <cell r="H1196">
            <v>0</v>
          </cell>
          <cell r="I1196">
            <v>12.5</v>
          </cell>
          <cell r="J1196">
            <v>-785735.12</v>
          </cell>
          <cell r="K1196">
            <v>16238526.16</v>
          </cell>
        </row>
        <row r="1197">
          <cell r="A1197" t="str">
            <v>12300000</v>
          </cell>
          <cell r="B1197" t="str">
            <v>12350100</v>
          </cell>
          <cell r="C1197" t="str">
            <v>350000000422</v>
          </cell>
          <cell r="D1197" t="str">
            <v>RBS 2202 ROVEN Алм.Розыбак263</v>
          </cell>
          <cell r="E1197">
            <v>37391</v>
          </cell>
          <cell r="F1197">
            <v>25068149.550000001</v>
          </cell>
          <cell r="G1197">
            <v>16973226.579999998</v>
          </cell>
          <cell r="H1197">
            <v>0</v>
          </cell>
          <cell r="I1197">
            <v>12.5</v>
          </cell>
          <cell r="J1197">
            <v>-783379.67</v>
          </cell>
          <cell r="K1197">
            <v>16189846.91</v>
          </cell>
        </row>
        <row r="1198">
          <cell r="A1198" t="str">
            <v>12300000</v>
          </cell>
          <cell r="B1198" t="str">
            <v>12350100</v>
          </cell>
          <cell r="C1198" t="str">
            <v>350000000423</v>
          </cell>
          <cell r="D1198" t="str">
            <v>RBS 2202 APORT ADD</v>
          </cell>
          <cell r="E1198">
            <v>37393</v>
          </cell>
          <cell r="F1198">
            <v>17658811.579999998</v>
          </cell>
          <cell r="G1198">
            <v>11956487.33</v>
          </cell>
          <cell r="H1198">
            <v>0</v>
          </cell>
          <cell r="I1198">
            <v>12.5</v>
          </cell>
          <cell r="J1198">
            <v>-551837.86</v>
          </cell>
          <cell r="K1198">
            <v>11404649.470000001</v>
          </cell>
        </row>
        <row r="1199">
          <cell r="A1199" t="str">
            <v>12300000</v>
          </cell>
          <cell r="B1199" t="str">
            <v>12350100</v>
          </cell>
          <cell r="C1199" t="str">
            <v>350000000424</v>
          </cell>
          <cell r="D1199" t="str">
            <v>RBS 2202 KAMAZI Алм.Сев.кольц4</v>
          </cell>
          <cell r="E1199">
            <v>37393</v>
          </cell>
          <cell r="F1199">
            <v>26980726.379999999</v>
          </cell>
          <cell r="G1199">
            <v>18268200.48</v>
          </cell>
          <cell r="H1199">
            <v>0</v>
          </cell>
          <cell r="I1199">
            <v>12.5</v>
          </cell>
          <cell r="J1199">
            <v>-843147.7</v>
          </cell>
          <cell r="K1199">
            <v>17425052.780000001</v>
          </cell>
        </row>
        <row r="1200">
          <cell r="A1200" t="str">
            <v>12300000</v>
          </cell>
          <cell r="B1200" t="str">
            <v>12350100</v>
          </cell>
          <cell r="C1200" t="str">
            <v>350000000425</v>
          </cell>
          <cell r="D1200" t="str">
            <v>RBS 2202 KARKSPORT</v>
          </cell>
          <cell r="E1200">
            <v>37394</v>
          </cell>
          <cell r="F1200">
            <v>44806139.049999997</v>
          </cell>
          <cell r="G1200">
            <v>30697161.309999999</v>
          </cell>
          <cell r="H1200">
            <v>0</v>
          </cell>
          <cell r="I1200">
            <v>12.5</v>
          </cell>
          <cell r="J1200">
            <v>-1400191.85</v>
          </cell>
          <cell r="K1200">
            <v>29296969.460000001</v>
          </cell>
        </row>
        <row r="1201">
          <cell r="A1201" t="str">
            <v>12300000</v>
          </cell>
          <cell r="B1201" t="str">
            <v>12350100</v>
          </cell>
          <cell r="C1201" t="str">
            <v>350000000426</v>
          </cell>
          <cell r="D1201" t="str">
            <v>RBS 2202 LUGAN</v>
          </cell>
          <cell r="E1201">
            <v>37397</v>
          </cell>
          <cell r="F1201">
            <v>10689788.5</v>
          </cell>
          <cell r="G1201">
            <v>7237877.9500000002</v>
          </cell>
          <cell r="H1201">
            <v>0</v>
          </cell>
          <cell r="I1201">
            <v>12.5</v>
          </cell>
          <cell r="J1201">
            <v>-334055.89</v>
          </cell>
          <cell r="K1201">
            <v>6903822.0599999996</v>
          </cell>
        </row>
        <row r="1202">
          <cell r="A1202" t="str">
            <v>12300000</v>
          </cell>
          <cell r="B1202" t="str">
            <v>12350100</v>
          </cell>
          <cell r="C1202" t="str">
            <v>350000000427</v>
          </cell>
          <cell r="D1202" t="str">
            <v>RBS 2202 HOSPI ADDITIONAL</v>
          </cell>
          <cell r="E1202">
            <v>37398</v>
          </cell>
          <cell r="F1202">
            <v>14216374.73</v>
          </cell>
          <cell r="G1202">
            <v>9625670.7100000009</v>
          </cell>
          <cell r="H1202">
            <v>0</v>
          </cell>
          <cell r="I1202">
            <v>12.5</v>
          </cell>
          <cell r="J1202">
            <v>-444261.71</v>
          </cell>
          <cell r="K1202">
            <v>9181409</v>
          </cell>
        </row>
        <row r="1203">
          <cell r="A1203" t="str">
            <v>12300000</v>
          </cell>
          <cell r="B1203" t="str">
            <v>12350100</v>
          </cell>
          <cell r="C1203" t="str">
            <v>350000000428</v>
          </cell>
          <cell r="D1203" t="str">
            <v>RBS 2202 EURAZ Алм.Кунаева56</v>
          </cell>
          <cell r="E1203">
            <v>37399</v>
          </cell>
          <cell r="F1203">
            <v>32138276.5</v>
          </cell>
          <cell r="G1203">
            <v>22057811.739999998</v>
          </cell>
          <cell r="H1203">
            <v>0</v>
          </cell>
          <cell r="I1203">
            <v>12.5</v>
          </cell>
          <cell r="J1203">
            <v>-1004321.14</v>
          </cell>
          <cell r="K1203">
            <v>21053490.600000001</v>
          </cell>
        </row>
        <row r="1204">
          <cell r="A1204" t="str">
            <v>12300000</v>
          </cell>
          <cell r="B1204" t="str">
            <v>12350100</v>
          </cell>
          <cell r="C1204" t="str">
            <v>350000000429</v>
          </cell>
          <cell r="D1204" t="str">
            <v>RBS 2202 AVTOB Алм.Локомоти.70</v>
          </cell>
          <cell r="E1204">
            <v>37399</v>
          </cell>
          <cell r="F1204">
            <v>24946051.370000001</v>
          </cell>
          <cell r="G1204">
            <v>16890555.940000001</v>
          </cell>
          <cell r="H1204">
            <v>0</v>
          </cell>
          <cell r="I1204">
            <v>12.5</v>
          </cell>
          <cell r="J1204">
            <v>-779564.11</v>
          </cell>
          <cell r="K1204">
            <v>16110991.83</v>
          </cell>
        </row>
        <row r="1205">
          <cell r="A1205" t="str">
            <v>12300000</v>
          </cell>
          <cell r="B1205" t="str">
            <v>12350100</v>
          </cell>
          <cell r="C1205" t="str">
            <v>350000000430</v>
          </cell>
          <cell r="D1205" t="str">
            <v>RBS 2202 MEKOM Алм.Станисла43</v>
          </cell>
          <cell r="E1205">
            <v>37400</v>
          </cell>
          <cell r="F1205">
            <v>25402471.050000001</v>
          </cell>
          <cell r="G1205">
            <v>17199590.100000001</v>
          </cell>
          <cell r="H1205">
            <v>0</v>
          </cell>
          <cell r="I1205">
            <v>12.5</v>
          </cell>
          <cell r="J1205">
            <v>-793827.22</v>
          </cell>
          <cell r="K1205">
            <v>16405762.880000001</v>
          </cell>
        </row>
        <row r="1206">
          <cell r="A1206" t="str">
            <v>12300000</v>
          </cell>
          <cell r="B1206" t="str">
            <v>12350100</v>
          </cell>
          <cell r="C1206" t="str">
            <v>350000000431</v>
          </cell>
          <cell r="D1206" t="str">
            <v>RBS 2202 TAUDAАлмарасанское у</v>
          </cell>
          <cell r="E1206">
            <v>37401</v>
          </cell>
          <cell r="F1206">
            <v>6004521.9400000004</v>
          </cell>
          <cell r="G1206">
            <v>4503391.7</v>
          </cell>
          <cell r="H1206">
            <v>0</v>
          </cell>
          <cell r="I1206">
            <v>12.5</v>
          </cell>
          <cell r="J1206">
            <v>-187641.31</v>
          </cell>
          <cell r="K1206">
            <v>4315750.3899999997</v>
          </cell>
        </row>
        <row r="1207">
          <cell r="A1207" t="str">
            <v>12300000</v>
          </cell>
          <cell r="B1207" t="str">
            <v>12350100</v>
          </cell>
          <cell r="C1207" t="str">
            <v>350000000432</v>
          </cell>
          <cell r="D1207" t="str">
            <v>RBS 2202 KENTA Чимкен г.Кентау</v>
          </cell>
          <cell r="E1207">
            <v>37404</v>
          </cell>
          <cell r="F1207">
            <v>29388627.829999998</v>
          </cell>
          <cell r="G1207">
            <v>19898550.420000002</v>
          </cell>
          <cell r="H1207">
            <v>0</v>
          </cell>
          <cell r="I1207">
            <v>12.5</v>
          </cell>
          <cell r="J1207">
            <v>-918394.62</v>
          </cell>
          <cell r="K1207">
            <v>18980155.800000001</v>
          </cell>
        </row>
        <row r="1208">
          <cell r="A1208" t="str">
            <v>12300000</v>
          </cell>
          <cell r="B1208" t="str">
            <v>12350100</v>
          </cell>
          <cell r="C1208" t="str">
            <v>350000000433</v>
          </cell>
          <cell r="D1208" t="str">
            <v>RBS 2202 3FORT</v>
          </cell>
          <cell r="E1208">
            <v>37405</v>
          </cell>
          <cell r="F1208">
            <v>28507934.739999998</v>
          </cell>
          <cell r="G1208">
            <v>19302247.800000001</v>
          </cell>
          <cell r="H1208">
            <v>0</v>
          </cell>
          <cell r="I1208">
            <v>12.5</v>
          </cell>
          <cell r="J1208">
            <v>-890872.96</v>
          </cell>
          <cell r="K1208">
            <v>18411374.84</v>
          </cell>
        </row>
        <row r="1209">
          <cell r="A1209" t="str">
            <v>12300000</v>
          </cell>
          <cell r="B1209" t="str">
            <v>12350100</v>
          </cell>
          <cell r="C1209" t="str">
            <v>350000000434</v>
          </cell>
          <cell r="D1209" t="str">
            <v>RBS 2202 STEPN</v>
          </cell>
          <cell r="E1209">
            <v>37405</v>
          </cell>
          <cell r="F1209">
            <v>26133330.73</v>
          </cell>
          <cell r="G1209">
            <v>17743699.469999999</v>
          </cell>
          <cell r="H1209">
            <v>0</v>
          </cell>
          <cell r="I1209">
            <v>12.5</v>
          </cell>
          <cell r="J1209">
            <v>-816666.59</v>
          </cell>
          <cell r="K1209">
            <v>16927032.879999999</v>
          </cell>
        </row>
        <row r="1210">
          <cell r="A1210" t="str">
            <v>12300000</v>
          </cell>
          <cell r="B1210" t="str">
            <v>12350100</v>
          </cell>
          <cell r="C1210" t="str">
            <v>350000000435</v>
          </cell>
          <cell r="D1210" t="str">
            <v>RBS 2202 AKUNI Актобе Парков1</v>
          </cell>
          <cell r="E1210">
            <v>37410</v>
          </cell>
          <cell r="F1210">
            <v>26310981.329999998</v>
          </cell>
          <cell r="G1210">
            <v>18088799.98</v>
          </cell>
          <cell r="H1210">
            <v>0</v>
          </cell>
          <cell r="I1210">
            <v>12.5</v>
          </cell>
          <cell r="J1210">
            <v>-822218.17</v>
          </cell>
          <cell r="K1210">
            <v>17266581.809999999</v>
          </cell>
        </row>
        <row r="1211">
          <cell r="A1211" t="str">
            <v>12300000</v>
          </cell>
          <cell r="B1211" t="str">
            <v>12350100</v>
          </cell>
          <cell r="C1211" t="str">
            <v>350000000436</v>
          </cell>
          <cell r="D1211" t="str">
            <v>RBS 2202 TOWER</v>
          </cell>
          <cell r="E1211">
            <v>37414</v>
          </cell>
          <cell r="F1211">
            <v>17599506.670000002</v>
          </cell>
          <cell r="G1211">
            <v>12099661.15</v>
          </cell>
          <cell r="H1211">
            <v>0</v>
          </cell>
          <cell r="I1211">
            <v>12.5</v>
          </cell>
          <cell r="J1211">
            <v>-549984.57999999996</v>
          </cell>
          <cell r="K1211">
            <v>11549676.57</v>
          </cell>
        </row>
        <row r="1212">
          <cell r="A1212" t="str">
            <v>12300000</v>
          </cell>
          <cell r="B1212" t="str">
            <v>12350100</v>
          </cell>
          <cell r="C1212" t="str">
            <v>350000000437</v>
          </cell>
          <cell r="D1212" t="str">
            <v>RBS 2202 AKSAN</v>
          </cell>
          <cell r="E1212">
            <v>37418</v>
          </cell>
          <cell r="F1212">
            <v>26441810.829999998</v>
          </cell>
          <cell r="G1212">
            <v>18178745.260000002</v>
          </cell>
          <cell r="H1212">
            <v>0</v>
          </cell>
          <cell r="I1212">
            <v>12.5</v>
          </cell>
          <cell r="J1212">
            <v>-826306.59</v>
          </cell>
          <cell r="K1212">
            <v>17352438.670000002</v>
          </cell>
        </row>
        <row r="1213">
          <cell r="A1213" t="str">
            <v>12300000</v>
          </cell>
          <cell r="B1213" t="str">
            <v>12350100</v>
          </cell>
          <cell r="C1213" t="str">
            <v>350000000438</v>
          </cell>
          <cell r="D1213" t="str">
            <v>RBS 2202 ALSAN п.Каменка</v>
          </cell>
          <cell r="E1213">
            <v>37418</v>
          </cell>
          <cell r="F1213">
            <v>23033223.670000002</v>
          </cell>
          <cell r="G1213">
            <v>15835341.59</v>
          </cell>
          <cell r="H1213">
            <v>0</v>
          </cell>
          <cell r="I1213">
            <v>12.5</v>
          </cell>
          <cell r="J1213">
            <v>-719788.24</v>
          </cell>
          <cell r="K1213">
            <v>15115553.35</v>
          </cell>
        </row>
        <row r="1214">
          <cell r="A1214" t="str">
            <v>12300000</v>
          </cell>
          <cell r="B1214" t="str">
            <v>12350100</v>
          </cell>
          <cell r="C1214" t="str">
            <v>350000000439</v>
          </cell>
          <cell r="D1214" t="str">
            <v>RBS 2202 ASTEM Центр.рынок</v>
          </cell>
          <cell r="E1214">
            <v>37425</v>
          </cell>
          <cell r="F1214">
            <v>23757929.620000001</v>
          </cell>
          <cell r="G1214">
            <v>16333576.93</v>
          </cell>
          <cell r="H1214">
            <v>0</v>
          </cell>
          <cell r="I1214">
            <v>12.5</v>
          </cell>
          <cell r="J1214">
            <v>-742435.3</v>
          </cell>
          <cell r="K1214">
            <v>15591141.630000001</v>
          </cell>
        </row>
        <row r="1215">
          <cell r="A1215" t="str">
            <v>12300000</v>
          </cell>
          <cell r="B1215" t="str">
            <v>12350100</v>
          </cell>
          <cell r="C1215" t="str">
            <v>350000000440</v>
          </cell>
          <cell r="D1215" t="str">
            <v>RBS 2202 ATGARYK Атырау</v>
          </cell>
          <cell r="E1215">
            <v>37426</v>
          </cell>
          <cell r="F1215">
            <v>24278815.059999999</v>
          </cell>
          <cell r="G1215">
            <v>16691685.67</v>
          </cell>
          <cell r="H1215">
            <v>0</v>
          </cell>
          <cell r="I1215">
            <v>12.5</v>
          </cell>
          <cell r="J1215">
            <v>-758712.97</v>
          </cell>
          <cell r="K1215">
            <v>15932972.699999999</v>
          </cell>
        </row>
        <row r="1216">
          <cell r="A1216" t="str">
            <v>12300000</v>
          </cell>
          <cell r="B1216" t="str">
            <v>12350100</v>
          </cell>
          <cell r="C1216" t="str">
            <v>350000000441</v>
          </cell>
          <cell r="D1216" t="str">
            <v>RBS 2202 ODT АТЫРАУ</v>
          </cell>
          <cell r="E1216">
            <v>37427</v>
          </cell>
          <cell r="F1216">
            <v>24567718.280000001</v>
          </cell>
          <cell r="G1216">
            <v>16965470.43</v>
          </cell>
          <cell r="H1216">
            <v>0</v>
          </cell>
          <cell r="I1216">
            <v>12.5</v>
          </cell>
          <cell r="J1216">
            <v>-767741.2</v>
          </cell>
          <cell r="K1216">
            <v>16197729.23</v>
          </cell>
        </row>
        <row r="1217">
          <cell r="A1217" t="str">
            <v>12300000</v>
          </cell>
          <cell r="B1217" t="str">
            <v>12350100</v>
          </cell>
          <cell r="C1217" t="str">
            <v>350000000442</v>
          </cell>
          <cell r="D1217" t="str">
            <v>RBS 2302 RAHAT-PALASул.Сатпаев</v>
          </cell>
          <cell r="E1217">
            <v>37428</v>
          </cell>
          <cell r="F1217">
            <v>4983547.7300000004</v>
          </cell>
          <cell r="G1217">
            <v>3737661.05</v>
          </cell>
          <cell r="H1217">
            <v>0</v>
          </cell>
          <cell r="I1217">
            <v>12.5</v>
          </cell>
          <cell r="J1217">
            <v>-155735.87</v>
          </cell>
          <cell r="K1217">
            <v>3581925.18</v>
          </cell>
        </row>
        <row r="1218">
          <cell r="A1218" t="str">
            <v>12300000</v>
          </cell>
          <cell r="B1218" t="str">
            <v>12350100</v>
          </cell>
          <cell r="C1218" t="str">
            <v>350000000443</v>
          </cell>
          <cell r="D1218" t="str">
            <v>RBS 2202 TEMKA п.Темирлановк</v>
          </cell>
          <cell r="E1218">
            <v>37432</v>
          </cell>
          <cell r="F1218">
            <v>22587319.809999999</v>
          </cell>
          <cell r="G1218">
            <v>15528782.68</v>
          </cell>
          <cell r="H1218">
            <v>0</v>
          </cell>
          <cell r="I1218">
            <v>12.5</v>
          </cell>
          <cell r="J1218">
            <v>-705853.75</v>
          </cell>
          <cell r="K1218">
            <v>14822928.93</v>
          </cell>
        </row>
        <row r="1219">
          <cell r="A1219" t="str">
            <v>12300000</v>
          </cell>
          <cell r="B1219" t="str">
            <v>12350100</v>
          </cell>
          <cell r="C1219" t="str">
            <v>350000000444</v>
          </cell>
          <cell r="D1219" t="str">
            <v>RBS 2202 ERICSON ул.Достык.</v>
          </cell>
          <cell r="E1219">
            <v>37439</v>
          </cell>
          <cell r="F1219">
            <v>18544037.109999999</v>
          </cell>
          <cell r="G1219">
            <v>13908028.08</v>
          </cell>
          <cell r="H1219">
            <v>0</v>
          </cell>
          <cell r="I1219">
            <v>12.5</v>
          </cell>
          <cell r="J1219">
            <v>-579501.16</v>
          </cell>
          <cell r="K1219">
            <v>13328526.92</v>
          </cell>
        </row>
        <row r="1220">
          <cell r="A1220" t="str">
            <v>12300000</v>
          </cell>
          <cell r="B1220" t="str">
            <v>12350100</v>
          </cell>
          <cell r="C1220" t="str">
            <v>350000000479</v>
          </cell>
          <cell r="D1220" t="str">
            <v>RBS 2202 2VODA ул.Тимеряз-Жа</v>
          </cell>
          <cell r="E1220">
            <v>37443</v>
          </cell>
          <cell r="F1220">
            <v>17205897.059999999</v>
          </cell>
          <cell r="G1220">
            <v>12904423.039999999</v>
          </cell>
          <cell r="H1220">
            <v>0</v>
          </cell>
          <cell r="I1220">
            <v>12.5</v>
          </cell>
          <cell r="J1220">
            <v>-537684.28</v>
          </cell>
          <cell r="K1220">
            <v>12366738.76</v>
          </cell>
        </row>
        <row r="1221">
          <cell r="A1221" t="str">
            <v>12300000</v>
          </cell>
          <cell r="B1221" t="str">
            <v>12350100</v>
          </cell>
          <cell r="C1221" t="str">
            <v>350000000480</v>
          </cell>
          <cell r="D1221" t="str">
            <v>"RBS 2202 BARAH Барахолка-""Алат"</v>
          </cell>
          <cell r="E1221">
            <v>37449</v>
          </cell>
          <cell r="F1221">
            <v>25808474.460000001</v>
          </cell>
          <cell r="G1221">
            <v>19356356.09</v>
          </cell>
          <cell r="H1221">
            <v>0</v>
          </cell>
          <cell r="I1221">
            <v>12.5</v>
          </cell>
          <cell r="J1221">
            <v>-806514.83</v>
          </cell>
          <cell r="K1221">
            <v>18549841.260000002</v>
          </cell>
        </row>
        <row r="1222">
          <cell r="A1222" t="str">
            <v>12300000</v>
          </cell>
          <cell r="B1222" t="str">
            <v>12350100</v>
          </cell>
          <cell r="C1222" t="str">
            <v>350000000481</v>
          </cell>
          <cell r="D1222" t="str">
            <v>BTS KAPRS</v>
          </cell>
          <cell r="E1222">
            <v>37449</v>
          </cell>
          <cell r="F1222">
            <v>17820109.890000001</v>
          </cell>
          <cell r="G1222">
            <v>12436952</v>
          </cell>
          <cell r="H1222">
            <v>0</v>
          </cell>
          <cell r="I1222">
            <v>12.5</v>
          </cell>
          <cell r="J1222">
            <v>-556878.43999999994</v>
          </cell>
          <cell r="K1222">
            <v>11880073.560000001</v>
          </cell>
        </row>
        <row r="1223">
          <cell r="A1223" t="str">
            <v>12300000</v>
          </cell>
          <cell r="B1223" t="str">
            <v>12350100</v>
          </cell>
          <cell r="C1223" t="str">
            <v>350000000482</v>
          </cell>
          <cell r="D1223" t="str">
            <v>BTS KAKEK</v>
          </cell>
          <cell r="E1223">
            <v>37449</v>
          </cell>
          <cell r="F1223">
            <v>19796416.289999999</v>
          </cell>
          <cell r="G1223">
            <v>13816249.17</v>
          </cell>
          <cell r="H1223">
            <v>0</v>
          </cell>
          <cell r="I1223">
            <v>12.5</v>
          </cell>
          <cell r="J1223">
            <v>-618638.01</v>
          </cell>
          <cell r="K1223">
            <v>13197611.16</v>
          </cell>
        </row>
        <row r="1224">
          <cell r="A1224" t="str">
            <v>12300000</v>
          </cell>
          <cell r="B1224" t="str">
            <v>12350100</v>
          </cell>
          <cell r="C1224" t="str">
            <v>350000000483</v>
          </cell>
          <cell r="D1224" t="str">
            <v>BTS TEMNA</v>
          </cell>
          <cell r="E1224">
            <v>37449</v>
          </cell>
          <cell r="F1224">
            <v>19796416.289999999</v>
          </cell>
          <cell r="G1224">
            <v>13816249.17</v>
          </cell>
          <cell r="H1224">
            <v>0</v>
          </cell>
          <cell r="I1224">
            <v>12.5</v>
          </cell>
          <cell r="J1224">
            <v>-618638.01</v>
          </cell>
          <cell r="K1224">
            <v>13197611.16</v>
          </cell>
        </row>
        <row r="1225">
          <cell r="A1225" t="str">
            <v>12300000</v>
          </cell>
          <cell r="B1225" t="str">
            <v>12350100</v>
          </cell>
          <cell r="C1225" t="str">
            <v>350000000484</v>
          </cell>
          <cell r="D1225" t="str">
            <v>BTS TMODS</v>
          </cell>
          <cell r="E1225">
            <v>37449</v>
          </cell>
          <cell r="F1225">
            <v>19806949.489999998</v>
          </cell>
          <cell r="G1225">
            <v>13826782.369999999</v>
          </cell>
          <cell r="H1225">
            <v>0</v>
          </cell>
          <cell r="I1225">
            <v>12.5</v>
          </cell>
          <cell r="J1225">
            <v>-618967.17000000004</v>
          </cell>
          <cell r="K1225">
            <v>13207815.199999999</v>
          </cell>
        </row>
        <row r="1226">
          <cell r="A1226" t="str">
            <v>12300000</v>
          </cell>
          <cell r="B1226" t="str">
            <v>12350100</v>
          </cell>
          <cell r="C1226" t="str">
            <v>350000000485</v>
          </cell>
          <cell r="D1226" t="str">
            <v>BTS OSAKAR</v>
          </cell>
          <cell r="E1226">
            <v>37449</v>
          </cell>
          <cell r="F1226">
            <v>32758099.600000001</v>
          </cell>
          <cell r="G1226">
            <v>26464878.120000001</v>
          </cell>
          <cell r="H1226">
            <v>0</v>
          </cell>
          <cell r="I1226">
            <v>12.5</v>
          </cell>
          <cell r="J1226">
            <v>-1023690.61</v>
          </cell>
          <cell r="K1226">
            <v>25441187.510000002</v>
          </cell>
        </row>
        <row r="1227">
          <cell r="A1227" t="str">
            <v>12300000</v>
          </cell>
          <cell r="B1227" t="str">
            <v>12350100</v>
          </cell>
          <cell r="C1227" t="str">
            <v>350000000486</v>
          </cell>
          <cell r="D1227" t="str">
            <v>BTS VISHN</v>
          </cell>
          <cell r="E1227">
            <v>37449</v>
          </cell>
          <cell r="F1227">
            <v>32747566.399999999</v>
          </cell>
          <cell r="G1227">
            <v>26454344.920000002</v>
          </cell>
          <cell r="H1227">
            <v>0</v>
          </cell>
          <cell r="I1227">
            <v>12.5</v>
          </cell>
          <cell r="J1227">
            <v>-1023361.45</v>
          </cell>
          <cell r="K1227">
            <v>25430983.469999999</v>
          </cell>
        </row>
        <row r="1228">
          <cell r="A1228" t="str">
            <v>12300000</v>
          </cell>
          <cell r="B1228" t="str">
            <v>12350100</v>
          </cell>
          <cell r="C1228" t="str">
            <v>350000000487</v>
          </cell>
          <cell r="D1228" t="str">
            <v>BTS ASKUS</v>
          </cell>
          <cell r="E1228">
            <v>37449</v>
          </cell>
          <cell r="F1228">
            <v>23323318.399999999</v>
          </cell>
          <cell r="G1228">
            <v>16277732.939999999</v>
          </cell>
          <cell r="H1228">
            <v>0</v>
          </cell>
          <cell r="I1228">
            <v>12.5</v>
          </cell>
          <cell r="J1228">
            <v>-728853.7</v>
          </cell>
          <cell r="K1228">
            <v>15548879.24</v>
          </cell>
        </row>
        <row r="1229">
          <cell r="A1229" t="str">
            <v>12300000</v>
          </cell>
          <cell r="B1229" t="str">
            <v>12350100</v>
          </cell>
          <cell r="C1229" t="str">
            <v>350000000488</v>
          </cell>
          <cell r="D1229" t="str">
            <v>RBS 2202 KAZGIIZ Абая-Ауэзова</v>
          </cell>
          <cell r="E1229">
            <v>37450</v>
          </cell>
          <cell r="F1229">
            <v>22805637.25</v>
          </cell>
          <cell r="G1229">
            <v>15916434.630000001</v>
          </cell>
          <cell r="H1229">
            <v>0</v>
          </cell>
          <cell r="I1229">
            <v>12.5</v>
          </cell>
          <cell r="J1229">
            <v>-712676.17</v>
          </cell>
          <cell r="K1229">
            <v>15203758.460000001</v>
          </cell>
        </row>
        <row r="1230">
          <cell r="A1230" t="str">
            <v>12300000</v>
          </cell>
          <cell r="B1230" t="str">
            <v>12350100</v>
          </cell>
          <cell r="C1230" t="str">
            <v>350000000489</v>
          </cell>
          <cell r="D1230" t="str">
            <v>RBS 2202 FILARM Азербаева-67</v>
          </cell>
          <cell r="E1230">
            <v>37450</v>
          </cell>
          <cell r="F1230">
            <v>19058942.5</v>
          </cell>
          <cell r="G1230">
            <v>14294207.119999999</v>
          </cell>
          <cell r="H1230">
            <v>0</v>
          </cell>
          <cell r="I1230">
            <v>12.5</v>
          </cell>
          <cell r="J1230">
            <v>-595591.94999999995</v>
          </cell>
          <cell r="K1230">
            <v>13698615.17</v>
          </cell>
        </row>
        <row r="1231">
          <cell r="A1231" t="str">
            <v>12300000</v>
          </cell>
          <cell r="B1231" t="str">
            <v>12350100</v>
          </cell>
          <cell r="C1231" t="str">
            <v>350000000490</v>
          </cell>
          <cell r="D1231" t="str">
            <v>RBS 2202 KIROV ул.Байтурсынов</v>
          </cell>
          <cell r="E1231">
            <v>37452</v>
          </cell>
          <cell r="F1231">
            <v>18837871.859999999</v>
          </cell>
          <cell r="G1231">
            <v>14128404.140000001</v>
          </cell>
          <cell r="H1231">
            <v>0</v>
          </cell>
          <cell r="I1231">
            <v>12.5</v>
          </cell>
          <cell r="J1231">
            <v>-588683.5</v>
          </cell>
          <cell r="K1231">
            <v>13539720.640000001</v>
          </cell>
        </row>
        <row r="1232">
          <cell r="A1232" t="str">
            <v>12300000</v>
          </cell>
          <cell r="B1232" t="str">
            <v>12350100</v>
          </cell>
          <cell r="C1232" t="str">
            <v>350000000491</v>
          </cell>
          <cell r="D1232" t="str">
            <v>RBS 2202 TEXCAB ул.8марта-Сове</v>
          </cell>
          <cell r="E1232">
            <v>37453</v>
          </cell>
          <cell r="F1232">
            <v>24450862.579999998</v>
          </cell>
          <cell r="G1232">
            <v>18338147.18</v>
          </cell>
          <cell r="H1232">
            <v>0</v>
          </cell>
          <cell r="I1232">
            <v>12.5</v>
          </cell>
          <cell r="J1232">
            <v>-764089.46</v>
          </cell>
          <cell r="K1232">
            <v>17574057.719999999</v>
          </cell>
        </row>
        <row r="1233">
          <cell r="A1233" t="str">
            <v>12300000</v>
          </cell>
          <cell r="B1233" t="str">
            <v>12350100</v>
          </cell>
          <cell r="C1233" t="str">
            <v>350000000492</v>
          </cell>
          <cell r="D1233" t="str">
            <v>RBS 2202 AZIMUT Кульжин.тракт1</v>
          </cell>
          <cell r="E1233">
            <v>37453</v>
          </cell>
          <cell r="F1233">
            <v>18800415.699999999</v>
          </cell>
          <cell r="G1233">
            <v>14100312.02</v>
          </cell>
          <cell r="H1233">
            <v>0</v>
          </cell>
          <cell r="I1233">
            <v>12.5</v>
          </cell>
          <cell r="J1233">
            <v>-587512.99</v>
          </cell>
          <cell r="K1233">
            <v>13512799.029999999</v>
          </cell>
        </row>
        <row r="1234">
          <cell r="A1234" t="str">
            <v>12300000</v>
          </cell>
          <cell r="B1234" t="str">
            <v>12350100</v>
          </cell>
          <cell r="C1234" t="str">
            <v>350000000493</v>
          </cell>
          <cell r="D1234" t="str">
            <v>RBS 2302 ASTANA-INTERHOTEL</v>
          </cell>
          <cell r="E1234">
            <v>37453</v>
          </cell>
          <cell r="F1234">
            <v>5196031.75</v>
          </cell>
          <cell r="G1234">
            <v>3897024.06</v>
          </cell>
          <cell r="H1234">
            <v>0</v>
          </cell>
          <cell r="I1234">
            <v>12.5</v>
          </cell>
          <cell r="J1234">
            <v>-162375.99</v>
          </cell>
          <cell r="K1234">
            <v>3734648.07</v>
          </cell>
        </row>
        <row r="1235">
          <cell r="A1235" t="str">
            <v>12300000</v>
          </cell>
          <cell r="B1235" t="str">
            <v>12350100</v>
          </cell>
          <cell r="C1235" t="str">
            <v>350000000494</v>
          </cell>
          <cell r="D1235" t="str">
            <v>RBS 2202 SHAIR Чимкент-Аэропор</v>
          </cell>
          <cell r="E1235">
            <v>37453</v>
          </cell>
          <cell r="F1235">
            <v>10774402.310000001</v>
          </cell>
          <cell r="G1235">
            <v>8080801.9800000004</v>
          </cell>
          <cell r="H1235">
            <v>0</v>
          </cell>
          <cell r="I1235">
            <v>12.5</v>
          </cell>
          <cell r="J1235">
            <v>-336700.07</v>
          </cell>
          <cell r="K1235">
            <v>7744101.9100000001</v>
          </cell>
        </row>
        <row r="1236">
          <cell r="A1236" t="str">
            <v>12300000</v>
          </cell>
          <cell r="B1236" t="str">
            <v>12350100</v>
          </cell>
          <cell r="C1236" t="str">
            <v>350000000495</v>
          </cell>
          <cell r="D1236" t="str">
            <v>RBS 2202 ASKLIул.Аблай-хана-36</v>
          </cell>
          <cell r="E1236">
            <v>37454</v>
          </cell>
          <cell r="F1236">
            <v>7177743.1200000001</v>
          </cell>
          <cell r="G1236">
            <v>5383307.5899999999</v>
          </cell>
          <cell r="H1236">
            <v>0</v>
          </cell>
          <cell r="I1236">
            <v>12.5</v>
          </cell>
          <cell r="J1236">
            <v>-224304.47</v>
          </cell>
          <cell r="K1236">
            <v>5159003.12</v>
          </cell>
        </row>
        <row r="1237">
          <cell r="A1237" t="str">
            <v>12300000</v>
          </cell>
          <cell r="B1237" t="str">
            <v>12350100</v>
          </cell>
          <cell r="C1237" t="str">
            <v>350000000496</v>
          </cell>
          <cell r="D1237" t="str">
            <v>RBS 2202 WORLD-CLASSул.Альфар</v>
          </cell>
          <cell r="E1237">
            <v>37461</v>
          </cell>
          <cell r="F1237">
            <v>5065282.09</v>
          </cell>
          <cell r="G1237">
            <v>3798961.82</v>
          </cell>
          <cell r="H1237">
            <v>0</v>
          </cell>
          <cell r="I1237">
            <v>12.5</v>
          </cell>
          <cell r="J1237">
            <v>-158290.07</v>
          </cell>
          <cell r="K1237">
            <v>3640671.75</v>
          </cell>
        </row>
        <row r="1238">
          <cell r="A1238" t="str">
            <v>12300000</v>
          </cell>
          <cell r="B1238" t="str">
            <v>12350100</v>
          </cell>
          <cell r="C1238" t="str">
            <v>350000000497</v>
          </cell>
          <cell r="D1238" t="str">
            <v>RBS 2202 ASMELул.Талапкерская-</v>
          </cell>
          <cell r="E1238">
            <v>37461</v>
          </cell>
          <cell r="F1238">
            <v>12326475.49</v>
          </cell>
          <cell r="G1238">
            <v>9244856.8699999992</v>
          </cell>
          <cell r="H1238">
            <v>0</v>
          </cell>
          <cell r="I1238">
            <v>12.5</v>
          </cell>
          <cell r="J1238">
            <v>-385202.36</v>
          </cell>
          <cell r="K1238">
            <v>8859654.5099999998</v>
          </cell>
        </row>
        <row r="1239">
          <cell r="A1239" t="str">
            <v>12300000</v>
          </cell>
          <cell r="B1239" t="str">
            <v>12350100</v>
          </cell>
          <cell r="C1239" t="str">
            <v>350000000498</v>
          </cell>
          <cell r="D1239" t="str">
            <v>RBS 2202 TURMISул.Петрова-1а.</v>
          </cell>
          <cell r="E1239">
            <v>37461</v>
          </cell>
          <cell r="F1239">
            <v>15037043.779999999</v>
          </cell>
          <cell r="G1239">
            <v>11690210.689999999</v>
          </cell>
          <cell r="H1239">
            <v>0</v>
          </cell>
          <cell r="I1239">
            <v>12.5</v>
          </cell>
          <cell r="J1239">
            <v>-469907.62</v>
          </cell>
          <cell r="K1239">
            <v>11220303.07</v>
          </cell>
        </row>
        <row r="1240">
          <cell r="A1240" t="str">
            <v>12300000</v>
          </cell>
          <cell r="B1240" t="str">
            <v>12350100</v>
          </cell>
          <cell r="C1240" t="str">
            <v>350000000499</v>
          </cell>
          <cell r="D1240" t="str">
            <v>RBS 2202 USKGOR</v>
          </cell>
          <cell r="E1240">
            <v>37461</v>
          </cell>
          <cell r="F1240">
            <v>10632368.880000001</v>
          </cell>
          <cell r="G1240">
            <v>7974276.9100000001</v>
          </cell>
          <cell r="H1240">
            <v>0</v>
          </cell>
          <cell r="I1240">
            <v>12.5</v>
          </cell>
          <cell r="J1240">
            <v>-332261.53000000003</v>
          </cell>
          <cell r="K1240">
            <v>7642015.3799999999</v>
          </cell>
        </row>
        <row r="1241">
          <cell r="A1241" t="str">
            <v>12300000</v>
          </cell>
          <cell r="B1241" t="str">
            <v>12350100</v>
          </cell>
          <cell r="C1241" t="str">
            <v>350000000500</v>
          </cell>
          <cell r="D1241" t="str">
            <v>RBS 2202 SOGRA</v>
          </cell>
          <cell r="E1241">
            <v>37462</v>
          </cell>
          <cell r="F1241">
            <v>10937305.050000001</v>
          </cell>
          <cell r="G1241">
            <v>8202979.04</v>
          </cell>
          <cell r="H1241">
            <v>0</v>
          </cell>
          <cell r="I1241">
            <v>12.5</v>
          </cell>
          <cell r="J1241">
            <v>-341790.78</v>
          </cell>
          <cell r="K1241">
            <v>7861188.2599999998</v>
          </cell>
        </row>
        <row r="1242">
          <cell r="A1242" t="str">
            <v>12300000</v>
          </cell>
          <cell r="B1242" t="str">
            <v>12350100</v>
          </cell>
          <cell r="C1242" t="str">
            <v>350000000501</v>
          </cell>
          <cell r="D1242" t="str">
            <v>RBS 2202 ASPOD-110ул.Заречная.</v>
          </cell>
          <cell r="E1242">
            <v>37463</v>
          </cell>
          <cell r="F1242">
            <v>12326475.49</v>
          </cell>
          <cell r="G1242">
            <v>9244856.8699999992</v>
          </cell>
          <cell r="H1242">
            <v>0</v>
          </cell>
          <cell r="I1242">
            <v>12.5</v>
          </cell>
          <cell r="J1242">
            <v>-385202.36</v>
          </cell>
          <cell r="K1242">
            <v>8859654.5099999998</v>
          </cell>
        </row>
        <row r="1243">
          <cell r="A1243" t="str">
            <v>12300000</v>
          </cell>
          <cell r="B1243" t="str">
            <v>12350100</v>
          </cell>
          <cell r="C1243" t="str">
            <v>350000000502</v>
          </cell>
          <cell r="D1243" t="str">
            <v>RBS 2202 3BALHБАЛХАШСКИЙ-РТПЦ.</v>
          </cell>
          <cell r="E1243">
            <v>37471</v>
          </cell>
          <cell r="F1243">
            <v>21720059.699999999</v>
          </cell>
          <cell r="G1243">
            <v>16321232.720000001</v>
          </cell>
          <cell r="H1243">
            <v>0</v>
          </cell>
          <cell r="I1243">
            <v>12.5</v>
          </cell>
          <cell r="J1243">
            <v>-678751.87</v>
          </cell>
          <cell r="K1243">
            <v>15642480.85</v>
          </cell>
        </row>
        <row r="1244">
          <cell r="A1244" t="str">
            <v>12300000</v>
          </cell>
          <cell r="B1244" t="str">
            <v>12350100</v>
          </cell>
          <cell r="C1244" t="str">
            <v>350000000503</v>
          </cell>
          <cell r="D1244" t="str">
            <v>RBS 2202 ATDOMул.Сатпаева 40.Д</v>
          </cell>
          <cell r="E1244">
            <v>37473</v>
          </cell>
          <cell r="F1244">
            <v>17802847.670000002</v>
          </cell>
          <cell r="G1244">
            <v>13352136</v>
          </cell>
          <cell r="H1244">
            <v>0</v>
          </cell>
          <cell r="I1244">
            <v>12.5</v>
          </cell>
          <cell r="J1244">
            <v>-556338.99</v>
          </cell>
          <cell r="K1244">
            <v>12795797.01</v>
          </cell>
        </row>
        <row r="1245">
          <cell r="A1245" t="str">
            <v>12300000</v>
          </cell>
          <cell r="B1245" t="str">
            <v>12350100</v>
          </cell>
          <cell r="C1245" t="str">
            <v>350000000504</v>
          </cell>
          <cell r="D1245" t="str">
            <v>RBS 2202 3SEMK</v>
          </cell>
          <cell r="E1245">
            <v>37482</v>
          </cell>
          <cell r="F1245">
            <v>10728896.99</v>
          </cell>
          <cell r="G1245">
            <v>8049506.3300000001</v>
          </cell>
          <cell r="H1245">
            <v>0</v>
          </cell>
          <cell r="I1245">
            <v>12.5</v>
          </cell>
          <cell r="J1245">
            <v>-335278.03000000003</v>
          </cell>
          <cell r="K1245">
            <v>7714228.2999999998</v>
          </cell>
        </row>
        <row r="1246">
          <cell r="A1246" t="str">
            <v>12300000</v>
          </cell>
          <cell r="B1246" t="str">
            <v>12350100</v>
          </cell>
          <cell r="C1246" t="str">
            <v>350000000505</v>
          </cell>
          <cell r="D1246" t="str">
            <v>RBS 2202 19-км,Союз-води</v>
          </cell>
          <cell r="E1246">
            <v>37485</v>
          </cell>
          <cell r="F1246">
            <v>26315505.399999999</v>
          </cell>
          <cell r="G1246">
            <v>19736629.300000001</v>
          </cell>
          <cell r="H1246">
            <v>0</v>
          </cell>
          <cell r="I1246">
            <v>12.5</v>
          </cell>
          <cell r="J1246">
            <v>-822359.55</v>
          </cell>
          <cell r="K1246">
            <v>18914269.75</v>
          </cell>
        </row>
        <row r="1247">
          <cell r="A1247" t="str">
            <v>12300000</v>
          </cell>
          <cell r="B1247" t="str">
            <v>12350100</v>
          </cell>
          <cell r="C1247" t="str">
            <v>350000000506</v>
          </cell>
          <cell r="D1247" t="str">
            <v>RBS 2202 SARANп.Сарань,ул.Жамб</v>
          </cell>
          <cell r="E1247">
            <v>37493</v>
          </cell>
          <cell r="F1247">
            <v>11955494.779999999</v>
          </cell>
          <cell r="G1247">
            <v>8966621.3300000001</v>
          </cell>
          <cell r="H1247">
            <v>0</v>
          </cell>
          <cell r="I1247">
            <v>12.5</v>
          </cell>
          <cell r="J1247">
            <v>-373609.21</v>
          </cell>
          <cell r="K1247">
            <v>8593012.1199999992</v>
          </cell>
        </row>
        <row r="1248">
          <cell r="A1248" t="str">
            <v>12300000</v>
          </cell>
          <cell r="B1248" t="str">
            <v>12350100</v>
          </cell>
          <cell r="C1248" t="str">
            <v>350000000507</v>
          </cell>
          <cell r="D1248" t="str">
            <v>RBS 2202 KUSKEGOK</v>
          </cell>
          <cell r="E1248">
            <v>37495</v>
          </cell>
          <cell r="F1248">
            <v>10649426.529999999</v>
          </cell>
          <cell r="G1248">
            <v>7987070.1500000004</v>
          </cell>
          <cell r="H1248">
            <v>0</v>
          </cell>
          <cell r="I1248">
            <v>12.5</v>
          </cell>
          <cell r="J1248">
            <v>-332794.58</v>
          </cell>
          <cell r="K1248">
            <v>7654275.5700000003</v>
          </cell>
        </row>
        <row r="1249">
          <cell r="A1249" t="str">
            <v>12300000</v>
          </cell>
          <cell r="B1249" t="str">
            <v>12350100</v>
          </cell>
          <cell r="C1249" t="str">
            <v>350000000508</v>
          </cell>
          <cell r="D1249" t="str">
            <v>RBS 2202 SHAHTп.Шахтинск.ул.Ка</v>
          </cell>
          <cell r="E1249">
            <v>37496</v>
          </cell>
          <cell r="F1249">
            <v>11825159.300000001</v>
          </cell>
          <cell r="G1249">
            <v>8868869.7200000007</v>
          </cell>
          <cell r="H1249">
            <v>0</v>
          </cell>
          <cell r="I1249">
            <v>12.5</v>
          </cell>
          <cell r="J1249">
            <v>-369536.23</v>
          </cell>
          <cell r="K1249">
            <v>8499333.4900000002</v>
          </cell>
        </row>
        <row r="1250">
          <cell r="A1250" t="str">
            <v>12300000</v>
          </cell>
          <cell r="B1250" t="str">
            <v>12350100</v>
          </cell>
          <cell r="C1250" t="str">
            <v>350000000509</v>
          </cell>
          <cell r="D1250" t="str">
            <v>RBS 2202 ABAYп.АБАЙКАРАГАНДОБЛ</v>
          </cell>
          <cell r="E1250">
            <v>37501</v>
          </cell>
          <cell r="F1250">
            <v>10952906.880000001</v>
          </cell>
          <cell r="G1250">
            <v>8348392.8600000003</v>
          </cell>
          <cell r="H1250">
            <v>0</v>
          </cell>
          <cell r="I1250">
            <v>12.5</v>
          </cell>
          <cell r="J1250">
            <v>-342278.34</v>
          </cell>
          <cell r="K1250">
            <v>8006114.5199999996</v>
          </cell>
        </row>
        <row r="1251">
          <cell r="A1251" t="str">
            <v>12300000</v>
          </cell>
          <cell r="B1251" t="str">
            <v>12350100</v>
          </cell>
          <cell r="C1251" t="str">
            <v>350000000510</v>
          </cell>
          <cell r="D1251" t="str">
            <v>RBS 2202 KULKАУЛ.МИРА-ЖИЛОЙСКИ</v>
          </cell>
          <cell r="E1251">
            <v>37502</v>
          </cell>
          <cell r="F1251">
            <v>9657125.5800000001</v>
          </cell>
          <cell r="G1251">
            <v>7252241.1699999999</v>
          </cell>
          <cell r="H1251">
            <v>0</v>
          </cell>
          <cell r="I1251">
            <v>12.5</v>
          </cell>
          <cell r="J1251">
            <v>-301785.18</v>
          </cell>
          <cell r="K1251">
            <v>6950455.9900000002</v>
          </cell>
        </row>
        <row r="1252">
          <cell r="A1252" t="str">
            <v>12300000</v>
          </cell>
          <cell r="B1252" t="str">
            <v>12350100</v>
          </cell>
          <cell r="C1252" t="str">
            <v>350000000511</v>
          </cell>
          <cell r="D1252" t="str">
            <v>RBS 2202 2MUZул.Сатпаева-30а.</v>
          </cell>
          <cell r="E1252">
            <v>37503</v>
          </cell>
          <cell r="F1252">
            <v>19015470.600000001</v>
          </cell>
          <cell r="G1252">
            <v>14261603.199999999</v>
          </cell>
          <cell r="H1252">
            <v>0</v>
          </cell>
          <cell r="I1252">
            <v>12.5</v>
          </cell>
          <cell r="J1252">
            <v>-594233.46</v>
          </cell>
          <cell r="K1252">
            <v>13667369.74</v>
          </cell>
        </row>
        <row r="1253">
          <cell r="A1253" t="str">
            <v>12300000</v>
          </cell>
          <cell r="B1253" t="str">
            <v>12350100</v>
          </cell>
          <cell r="C1253" t="str">
            <v>350000000512</v>
          </cell>
          <cell r="D1253" t="str">
            <v>RBS 2202 2TEMIул.Панфилова-Кир</v>
          </cell>
          <cell r="E1253">
            <v>37503</v>
          </cell>
          <cell r="F1253">
            <v>17611831.84</v>
          </cell>
          <cell r="G1253">
            <v>13208874.130000001</v>
          </cell>
          <cell r="H1253">
            <v>0</v>
          </cell>
          <cell r="I1253">
            <v>12.5</v>
          </cell>
          <cell r="J1253">
            <v>-550369.75</v>
          </cell>
          <cell r="K1253">
            <v>12658504.380000001</v>
          </cell>
        </row>
        <row r="1254">
          <cell r="A1254" t="str">
            <v>12300000</v>
          </cell>
          <cell r="B1254" t="str">
            <v>12350100</v>
          </cell>
          <cell r="C1254" t="str">
            <v>350000000513</v>
          </cell>
          <cell r="D1254" t="str">
            <v>RBS 2202 ASZAV ул.Валиханова-8</v>
          </cell>
          <cell r="E1254">
            <v>37506</v>
          </cell>
          <cell r="F1254">
            <v>12285397.439999999</v>
          </cell>
          <cell r="G1254">
            <v>9214048.3300000001</v>
          </cell>
          <cell r="H1254">
            <v>0</v>
          </cell>
          <cell r="I1254">
            <v>12.5</v>
          </cell>
          <cell r="J1254">
            <v>-383918.67</v>
          </cell>
          <cell r="K1254">
            <v>8830129.6600000001</v>
          </cell>
        </row>
        <row r="1255">
          <cell r="A1255" t="str">
            <v>12300000</v>
          </cell>
          <cell r="B1255" t="str">
            <v>12350100</v>
          </cell>
          <cell r="C1255" t="str">
            <v>350000000514</v>
          </cell>
          <cell r="D1255" t="str">
            <v>RBS 2202 3SAMS1 пос.Самсы</v>
          </cell>
          <cell r="E1255">
            <v>37511</v>
          </cell>
          <cell r="F1255">
            <v>7942806.7599999998</v>
          </cell>
          <cell r="G1255">
            <v>5957105.3200000003</v>
          </cell>
          <cell r="H1255">
            <v>0</v>
          </cell>
          <cell r="I1255">
            <v>12.5</v>
          </cell>
          <cell r="J1255">
            <v>-248212.71</v>
          </cell>
          <cell r="K1255">
            <v>5708892.6100000003</v>
          </cell>
        </row>
        <row r="1256">
          <cell r="A1256" t="str">
            <v>12300000</v>
          </cell>
          <cell r="B1256" t="str">
            <v>12350100</v>
          </cell>
          <cell r="C1256" t="str">
            <v>350000000515</v>
          </cell>
          <cell r="D1256" t="str">
            <v>RBS 2202 BAIK1ул.Мустафи</v>
          </cell>
          <cell r="E1256">
            <v>37516</v>
          </cell>
          <cell r="F1256">
            <v>17583338.09</v>
          </cell>
          <cell r="G1256">
            <v>13187503.82</v>
          </cell>
          <cell r="H1256">
            <v>0</v>
          </cell>
          <cell r="I1256">
            <v>12.5</v>
          </cell>
          <cell r="J1256">
            <v>-549479.31999999995</v>
          </cell>
          <cell r="K1256">
            <v>12638024.5</v>
          </cell>
        </row>
        <row r="1257">
          <cell r="A1257" t="str">
            <v>12300000</v>
          </cell>
          <cell r="B1257" t="str">
            <v>12350100</v>
          </cell>
          <cell r="C1257" t="str">
            <v>350000000516</v>
          </cell>
          <cell r="D1257" t="str">
            <v>RBS 2202 SHALK</v>
          </cell>
          <cell r="E1257">
            <v>37519</v>
          </cell>
          <cell r="F1257">
            <v>7750680.1200000001</v>
          </cell>
          <cell r="G1257">
            <v>5813010.3399999999</v>
          </cell>
          <cell r="H1257">
            <v>0</v>
          </cell>
          <cell r="I1257">
            <v>12.5</v>
          </cell>
          <cell r="J1257">
            <v>-242208.76</v>
          </cell>
          <cell r="K1257">
            <v>5570801.5800000001</v>
          </cell>
        </row>
        <row r="1258">
          <cell r="A1258" t="str">
            <v>12300000</v>
          </cell>
          <cell r="B1258" t="str">
            <v>12350100</v>
          </cell>
          <cell r="C1258" t="str">
            <v>350000000517</v>
          </cell>
          <cell r="D1258" t="str">
            <v>RBS 2302 3SHAG БОЛЬШОЙ ШАГАН</v>
          </cell>
          <cell r="E1258">
            <v>37529</v>
          </cell>
          <cell r="F1258">
            <v>18286251.43</v>
          </cell>
          <cell r="G1258">
            <v>13725531.210000001</v>
          </cell>
          <cell r="H1258">
            <v>0</v>
          </cell>
          <cell r="I1258">
            <v>12.5</v>
          </cell>
          <cell r="J1258">
            <v>-571445.36</v>
          </cell>
          <cell r="K1258">
            <v>13154085.85</v>
          </cell>
        </row>
        <row r="1259">
          <cell r="A1259" t="str">
            <v>12300000</v>
          </cell>
          <cell r="B1259" t="str">
            <v>12350100</v>
          </cell>
          <cell r="C1259" t="str">
            <v>350000000518</v>
          </cell>
          <cell r="D1259" t="str">
            <v>RBS 2202 PGRAN</v>
          </cell>
          <cell r="E1259">
            <v>37530</v>
          </cell>
          <cell r="F1259">
            <v>10992459.91</v>
          </cell>
          <cell r="G1259">
            <v>8244345.1799999997</v>
          </cell>
          <cell r="H1259">
            <v>0</v>
          </cell>
          <cell r="I1259">
            <v>12.5</v>
          </cell>
          <cell r="J1259">
            <v>-343514.37</v>
          </cell>
          <cell r="K1259">
            <v>7900830.8099999996</v>
          </cell>
        </row>
        <row r="1260">
          <cell r="A1260" t="str">
            <v>12300000</v>
          </cell>
          <cell r="B1260" t="str">
            <v>12350100</v>
          </cell>
          <cell r="C1260" t="str">
            <v>350000000519</v>
          </cell>
          <cell r="D1260" t="str">
            <v>RBS 2202 KALKA</v>
          </cell>
          <cell r="E1260">
            <v>37530</v>
          </cell>
          <cell r="F1260">
            <v>10784017.609999999</v>
          </cell>
          <cell r="G1260">
            <v>8088013.46</v>
          </cell>
          <cell r="H1260">
            <v>0</v>
          </cell>
          <cell r="I1260">
            <v>12.5</v>
          </cell>
          <cell r="J1260">
            <v>-337000.55</v>
          </cell>
          <cell r="K1260">
            <v>7751012.9100000001</v>
          </cell>
        </row>
        <row r="1261">
          <cell r="A1261" t="str">
            <v>12300000</v>
          </cell>
          <cell r="B1261" t="str">
            <v>12350100</v>
          </cell>
          <cell r="C1261" t="str">
            <v>350000000520</v>
          </cell>
          <cell r="D1261" t="str">
            <v>RBS 2202 GOLDEN-TELECOM Сейфу</v>
          </cell>
          <cell r="E1261">
            <v>37533</v>
          </cell>
          <cell r="F1261">
            <v>13284164.67</v>
          </cell>
          <cell r="G1261">
            <v>9963123.75</v>
          </cell>
          <cell r="H1261">
            <v>0</v>
          </cell>
          <cell r="I1261">
            <v>12.5</v>
          </cell>
          <cell r="J1261">
            <v>-415130.15</v>
          </cell>
          <cell r="K1261">
            <v>9547993.5999999996</v>
          </cell>
        </row>
        <row r="1262">
          <cell r="A1262" t="str">
            <v>12300000</v>
          </cell>
          <cell r="B1262" t="str">
            <v>12350100</v>
          </cell>
          <cell r="C1262" t="str">
            <v>350000000521</v>
          </cell>
          <cell r="D1262" t="str">
            <v>RBS 2202 3CHUNп.Чуньжа</v>
          </cell>
          <cell r="E1262">
            <v>37539</v>
          </cell>
          <cell r="F1262">
            <v>26332764.489999998</v>
          </cell>
          <cell r="G1262">
            <v>19749573.620000001</v>
          </cell>
          <cell r="H1262">
            <v>0</v>
          </cell>
          <cell r="I1262">
            <v>12.5</v>
          </cell>
          <cell r="J1262">
            <v>-822898.89</v>
          </cell>
          <cell r="K1262">
            <v>18926674.73</v>
          </cell>
        </row>
        <row r="1263">
          <cell r="A1263" t="str">
            <v>12300000</v>
          </cell>
          <cell r="B1263" t="str">
            <v>12350100</v>
          </cell>
          <cell r="C1263" t="str">
            <v>350000000522</v>
          </cell>
          <cell r="D1263" t="str">
            <v>RBS 2202 ATOWER РТС-Атырау.</v>
          </cell>
          <cell r="E1263">
            <v>37541</v>
          </cell>
          <cell r="F1263">
            <v>11484315.33</v>
          </cell>
          <cell r="G1263">
            <v>8613236.75</v>
          </cell>
          <cell r="H1263">
            <v>0</v>
          </cell>
          <cell r="I1263">
            <v>12.5</v>
          </cell>
          <cell r="J1263">
            <v>-358884.86</v>
          </cell>
          <cell r="K1263">
            <v>8254351.8899999997</v>
          </cell>
        </row>
        <row r="1264">
          <cell r="A1264" t="str">
            <v>12300000</v>
          </cell>
          <cell r="B1264" t="str">
            <v>12350100</v>
          </cell>
          <cell r="C1264" t="str">
            <v>350000000523</v>
          </cell>
          <cell r="D1264" t="str">
            <v>RBS 2202 ESILМелькомбинат</v>
          </cell>
          <cell r="E1264">
            <v>37544</v>
          </cell>
          <cell r="F1264">
            <v>11548285.289999999</v>
          </cell>
          <cell r="G1264">
            <v>8663684.2200000007</v>
          </cell>
          <cell r="H1264">
            <v>0</v>
          </cell>
          <cell r="I1264">
            <v>12.5</v>
          </cell>
          <cell r="J1264">
            <v>-360883.92</v>
          </cell>
          <cell r="K1264">
            <v>8302800.2999999998</v>
          </cell>
        </row>
        <row r="1265">
          <cell r="A1265" t="str">
            <v>12300000</v>
          </cell>
          <cell r="B1265" t="str">
            <v>12350100</v>
          </cell>
          <cell r="C1265" t="str">
            <v>350000000524</v>
          </cell>
          <cell r="D1265" t="str">
            <v>RBS 2202 3CAMP</v>
          </cell>
          <cell r="E1265">
            <v>37551</v>
          </cell>
          <cell r="F1265">
            <v>11425209.67</v>
          </cell>
          <cell r="G1265">
            <v>8568907.5</v>
          </cell>
          <cell r="H1265">
            <v>0</v>
          </cell>
          <cell r="I1265">
            <v>12.5</v>
          </cell>
          <cell r="J1265">
            <v>-357037.8</v>
          </cell>
          <cell r="K1265">
            <v>8211869.7000000002</v>
          </cell>
        </row>
        <row r="1266">
          <cell r="A1266" t="str">
            <v>12300000</v>
          </cell>
          <cell r="B1266" t="str">
            <v>12350100</v>
          </cell>
          <cell r="C1266" t="str">
            <v>350000000525</v>
          </cell>
          <cell r="D1266" t="str">
            <v>RBS 2202 KUSZHOLDARY</v>
          </cell>
          <cell r="E1266">
            <v>37553</v>
          </cell>
          <cell r="F1266">
            <v>10960601.42</v>
          </cell>
          <cell r="G1266">
            <v>8220451.3099999996</v>
          </cell>
          <cell r="H1266">
            <v>0</v>
          </cell>
          <cell r="I1266">
            <v>12.5</v>
          </cell>
          <cell r="J1266">
            <v>-342518.8</v>
          </cell>
          <cell r="K1266">
            <v>7877932.5099999998</v>
          </cell>
        </row>
        <row r="1267">
          <cell r="A1267" t="str">
            <v>12300000</v>
          </cell>
          <cell r="B1267" t="str">
            <v>12350100</v>
          </cell>
          <cell r="C1267" t="str">
            <v>350000000526</v>
          </cell>
          <cell r="D1267" t="str">
            <v>RBS 2202 KUSDOR</v>
          </cell>
          <cell r="E1267">
            <v>37565</v>
          </cell>
          <cell r="F1267">
            <v>10649426.529999999</v>
          </cell>
          <cell r="G1267">
            <v>7987070.1500000004</v>
          </cell>
          <cell r="H1267">
            <v>0</v>
          </cell>
          <cell r="I1267">
            <v>12.5</v>
          </cell>
          <cell r="J1267">
            <v>-332794.58</v>
          </cell>
          <cell r="K1267">
            <v>7654275.5700000003</v>
          </cell>
        </row>
        <row r="1268">
          <cell r="A1268" t="str">
            <v>12300000</v>
          </cell>
          <cell r="B1268" t="str">
            <v>12350100</v>
          </cell>
          <cell r="C1268" t="str">
            <v>350000000527</v>
          </cell>
          <cell r="D1268" t="str">
            <v>RBS 2202 RUDNVул.Райимбека-312</v>
          </cell>
          <cell r="E1268">
            <v>37575</v>
          </cell>
          <cell r="F1268">
            <v>9864930.4600000009</v>
          </cell>
          <cell r="G1268">
            <v>7398698.0899999999</v>
          </cell>
          <cell r="H1268">
            <v>0</v>
          </cell>
          <cell r="I1268">
            <v>12.5</v>
          </cell>
          <cell r="J1268">
            <v>-308279.08</v>
          </cell>
          <cell r="K1268">
            <v>7090419.0099999998</v>
          </cell>
        </row>
        <row r="1269">
          <cell r="A1269" t="str">
            <v>12300000</v>
          </cell>
          <cell r="B1269" t="str">
            <v>12350100</v>
          </cell>
          <cell r="C1269" t="str">
            <v>350000000531</v>
          </cell>
          <cell r="D1269" t="str">
            <v>RBS 2302 2ZHETYул.Аблай-хана 5</v>
          </cell>
          <cell r="E1269">
            <v>37578</v>
          </cell>
          <cell r="F1269">
            <v>4242577.8600000003</v>
          </cell>
          <cell r="G1269">
            <v>3181933.64</v>
          </cell>
          <cell r="H1269">
            <v>0</v>
          </cell>
          <cell r="I1269">
            <v>12.5</v>
          </cell>
          <cell r="J1269">
            <v>-132580.56</v>
          </cell>
          <cell r="K1269">
            <v>3049353.08</v>
          </cell>
        </row>
        <row r="1270">
          <cell r="A1270" t="str">
            <v>12300000</v>
          </cell>
          <cell r="B1270" t="str">
            <v>12350100</v>
          </cell>
          <cell r="C1270" t="str">
            <v>350000000532</v>
          </cell>
          <cell r="D1270" t="str">
            <v>RBS 2302 2ZHARU1ул.Виноградова</v>
          </cell>
          <cell r="E1270">
            <v>37583</v>
          </cell>
          <cell r="F1270">
            <v>2550409.39</v>
          </cell>
          <cell r="G1270">
            <v>1912807.29</v>
          </cell>
          <cell r="H1270">
            <v>0</v>
          </cell>
          <cell r="I1270">
            <v>12.5</v>
          </cell>
          <cell r="J1270">
            <v>-79700.289999999994</v>
          </cell>
          <cell r="K1270">
            <v>1833107</v>
          </cell>
        </row>
        <row r="1271">
          <cell r="A1271" t="str">
            <v>12300000</v>
          </cell>
          <cell r="B1271" t="str">
            <v>12350100</v>
          </cell>
          <cell r="C1271" t="str">
            <v>350000000533</v>
          </cell>
          <cell r="D1271" t="str">
            <v>RBS 2202 ASPORпр.Конституции-3</v>
          </cell>
          <cell r="E1271">
            <v>37584</v>
          </cell>
          <cell r="F1271">
            <v>12539750.42</v>
          </cell>
          <cell r="G1271">
            <v>9404813.0600000005</v>
          </cell>
          <cell r="H1271">
            <v>0</v>
          </cell>
          <cell r="I1271">
            <v>12.5</v>
          </cell>
          <cell r="J1271">
            <v>-391867.2</v>
          </cell>
          <cell r="K1271">
            <v>9012945.8599999994</v>
          </cell>
        </row>
        <row r="1272">
          <cell r="A1272" t="str">
            <v>12300000</v>
          </cell>
          <cell r="B1272" t="str">
            <v>12350100</v>
          </cell>
          <cell r="C1272" t="str">
            <v>350000000534</v>
          </cell>
          <cell r="D1272" t="str">
            <v>RBS 2202 TEGOR Чайковского-22</v>
          </cell>
          <cell r="E1272">
            <v>37585</v>
          </cell>
          <cell r="F1272">
            <v>12023790.84</v>
          </cell>
          <cell r="G1272">
            <v>9017843.3800000008</v>
          </cell>
          <cell r="H1272">
            <v>0</v>
          </cell>
          <cell r="I1272">
            <v>12.5</v>
          </cell>
          <cell r="J1272">
            <v>-375743.47</v>
          </cell>
          <cell r="K1272">
            <v>8642099.9100000001</v>
          </cell>
        </row>
        <row r="1273">
          <cell r="A1273" t="str">
            <v>12300000</v>
          </cell>
          <cell r="B1273" t="str">
            <v>12350100</v>
          </cell>
          <cell r="C1273" t="str">
            <v>350000000535</v>
          </cell>
          <cell r="D1273" t="str">
            <v>RBS 2202 PROFITул.Павлодарская</v>
          </cell>
          <cell r="E1273">
            <v>37587</v>
          </cell>
          <cell r="F1273">
            <v>9788360.0600000005</v>
          </cell>
          <cell r="G1273">
            <v>7341270.29</v>
          </cell>
          <cell r="H1273">
            <v>0</v>
          </cell>
          <cell r="I1273">
            <v>12.5</v>
          </cell>
          <cell r="J1273">
            <v>-305886.25</v>
          </cell>
          <cell r="K1273">
            <v>7035384.04</v>
          </cell>
        </row>
        <row r="1274">
          <cell r="A1274" t="str">
            <v>12300000</v>
          </cell>
          <cell r="B1274" t="str">
            <v>12350100</v>
          </cell>
          <cell r="C1274" t="str">
            <v>350000000536</v>
          </cell>
          <cell r="D1274" t="str">
            <v>RBS 2202 PROFIT</v>
          </cell>
          <cell r="E1274">
            <v>37622</v>
          </cell>
          <cell r="F1274">
            <v>12668276.65</v>
          </cell>
          <cell r="G1274">
            <v>10029052.560000001</v>
          </cell>
          <cell r="H1274">
            <v>0</v>
          </cell>
          <cell r="I1274">
            <v>12.5</v>
          </cell>
          <cell r="J1274">
            <v>-395883.65</v>
          </cell>
          <cell r="K1274">
            <v>9633168.9100000001</v>
          </cell>
        </row>
        <row r="1275">
          <cell r="A1275" t="str">
            <v>12300000</v>
          </cell>
          <cell r="B1275" t="str">
            <v>12350100</v>
          </cell>
          <cell r="C1275" t="str">
            <v>350000000537</v>
          </cell>
          <cell r="D1275" t="str">
            <v>RBS 2202 KRAWL</v>
          </cell>
          <cell r="E1275">
            <v>37622</v>
          </cell>
          <cell r="F1275">
            <v>5835676.1600000001</v>
          </cell>
          <cell r="G1275">
            <v>4619910.5</v>
          </cell>
          <cell r="H1275">
            <v>0</v>
          </cell>
          <cell r="I1275">
            <v>12.5</v>
          </cell>
          <cell r="J1275">
            <v>-182364.88</v>
          </cell>
          <cell r="K1275">
            <v>4437545.62</v>
          </cell>
        </row>
        <row r="1276">
          <cell r="A1276" t="str">
            <v>12300000</v>
          </cell>
          <cell r="B1276" t="str">
            <v>12350100</v>
          </cell>
          <cell r="C1276" t="str">
            <v>350000000583</v>
          </cell>
          <cell r="D1276" t="str">
            <v>RBS 2202 AZHBI</v>
          </cell>
          <cell r="E1276">
            <v>37624</v>
          </cell>
          <cell r="F1276">
            <v>7590394.9500000002</v>
          </cell>
          <cell r="G1276">
            <v>6009062.8799999999</v>
          </cell>
          <cell r="H1276">
            <v>0</v>
          </cell>
          <cell r="I1276">
            <v>12.5</v>
          </cell>
          <cell r="J1276">
            <v>-237199.84</v>
          </cell>
          <cell r="K1276">
            <v>5771863.04</v>
          </cell>
        </row>
        <row r="1277">
          <cell r="A1277" t="str">
            <v>12300000</v>
          </cell>
          <cell r="B1277" t="str">
            <v>12350100</v>
          </cell>
          <cell r="C1277" t="str">
            <v>350000000584</v>
          </cell>
          <cell r="D1277" t="str">
            <v>RBS 2202 ASBOL</v>
          </cell>
          <cell r="E1277">
            <v>37624</v>
          </cell>
          <cell r="F1277">
            <v>7593482.6100000003</v>
          </cell>
          <cell r="G1277">
            <v>6011507.2699999996</v>
          </cell>
          <cell r="H1277">
            <v>0</v>
          </cell>
          <cell r="I1277">
            <v>12.5</v>
          </cell>
          <cell r="J1277">
            <v>-237296.33</v>
          </cell>
          <cell r="K1277">
            <v>5774210.9400000004</v>
          </cell>
        </row>
        <row r="1278">
          <cell r="A1278" t="str">
            <v>12300000</v>
          </cell>
          <cell r="B1278" t="str">
            <v>12350100</v>
          </cell>
          <cell r="C1278" t="str">
            <v>350000000585</v>
          </cell>
          <cell r="D1278" t="str">
            <v>RBS 2202 2FOND</v>
          </cell>
          <cell r="E1278">
            <v>37625</v>
          </cell>
          <cell r="F1278">
            <v>6301763.6500000004</v>
          </cell>
          <cell r="G1278">
            <v>4988896.43</v>
          </cell>
          <cell r="H1278">
            <v>0</v>
          </cell>
          <cell r="I1278">
            <v>12.5</v>
          </cell>
          <cell r="J1278">
            <v>-196930.12</v>
          </cell>
          <cell r="K1278">
            <v>4791966.3099999996</v>
          </cell>
        </row>
        <row r="1279">
          <cell r="A1279" t="str">
            <v>12300000</v>
          </cell>
          <cell r="B1279" t="str">
            <v>12350100</v>
          </cell>
          <cell r="C1279" t="str">
            <v>350000000586</v>
          </cell>
          <cell r="D1279" t="str">
            <v>RBS 2202 HOSPI</v>
          </cell>
          <cell r="E1279">
            <v>37629</v>
          </cell>
          <cell r="F1279">
            <v>6963157.6600000001</v>
          </cell>
          <cell r="G1279">
            <v>5512500.0199999996</v>
          </cell>
          <cell r="H1279">
            <v>0</v>
          </cell>
          <cell r="I1279">
            <v>12.5</v>
          </cell>
          <cell r="J1279">
            <v>-217598.68</v>
          </cell>
          <cell r="K1279">
            <v>5294901.34</v>
          </cell>
        </row>
        <row r="1280">
          <cell r="A1280" t="str">
            <v>12300000</v>
          </cell>
          <cell r="B1280" t="str">
            <v>12350100</v>
          </cell>
          <cell r="C1280" t="str">
            <v>350000000587</v>
          </cell>
          <cell r="D1280" t="str">
            <v>RBS 2202 2KOREA</v>
          </cell>
          <cell r="E1280">
            <v>37631</v>
          </cell>
          <cell r="F1280">
            <v>10007964.869999999</v>
          </cell>
          <cell r="G1280">
            <v>7922972.4000000004</v>
          </cell>
          <cell r="H1280">
            <v>0</v>
          </cell>
          <cell r="I1280">
            <v>12.5</v>
          </cell>
          <cell r="J1280">
            <v>-312748.90000000002</v>
          </cell>
          <cell r="K1280">
            <v>7610223.5</v>
          </cell>
        </row>
        <row r="1281">
          <cell r="A1281" t="str">
            <v>12300000</v>
          </cell>
          <cell r="B1281" t="str">
            <v>12350100</v>
          </cell>
          <cell r="C1281" t="str">
            <v>350000000588</v>
          </cell>
          <cell r="D1281" t="str">
            <v>RBS 2202 3FAB</v>
          </cell>
          <cell r="E1281">
            <v>37633</v>
          </cell>
          <cell r="F1281">
            <v>7103468.8899999997</v>
          </cell>
          <cell r="G1281">
            <v>5623579.75</v>
          </cell>
          <cell r="H1281">
            <v>0</v>
          </cell>
          <cell r="I1281">
            <v>12.5</v>
          </cell>
          <cell r="J1281">
            <v>-221983.4</v>
          </cell>
          <cell r="K1281">
            <v>5401596.3499999996</v>
          </cell>
        </row>
        <row r="1282">
          <cell r="A1282" t="str">
            <v>12300000</v>
          </cell>
          <cell r="B1282" t="str">
            <v>12350100</v>
          </cell>
          <cell r="C1282" t="str">
            <v>350000000589</v>
          </cell>
          <cell r="D1282" t="str">
            <v>RBS 2202 AVTOK</v>
          </cell>
          <cell r="E1282">
            <v>37636</v>
          </cell>
          <cell r="F1282">
            <v>10007964.869999999</v>
          </cell>
          <cell r="G1282">
            <v>7922972.4000000004</v>
          </cell>
          <cell r="H1282">
            <v>0</v>
          </cell>
          <cell r="I1282">
            <v>12.5</v>
          </cell>
          <cell r="J1282">
            <v>-312748.90000000002</v>
          </cell>
          <cell r="K1282">
            <v>7610223.5</v>
          </cell>
        </row>
        <row r="1283">
          <cell r="A1283" t="str">
            <v>12300000</v>
          </cell>
          <cell r="B1283" t="str">
            <v>12350100</v>
          </cell>
          <cell r="C1283" t="str">
            <v>350000000590</v>
          </cell>
          <cell r="D1283" t="str">
            <v>RBS 2202 3KALAM</v>
          </cell>
          <cell r="E1283">
            <v>37636</v>
          </cell>
          <cell r="F1283">
            <v>6894282.7800000003</v>
          </cell>
          <cell r="G1283">
            <v>5457974.0800000001</v>
          </cell>
          <cell r="H1283">
            <v>0</v>
          </cell>
          <cell r="I1283">
            <v>12.5</v>
          </cell>
          <cell r="J1283">
            <v>-215446.34</v>
          </cell>
          <cell r="K1283">
            <v>5242527.74</v>
          </cell>
        </row>
        <row r="1284">
          <cell r="A1284" t="str">
            <v>12300000</v>
          </cell>
          <cell r="B1284" t="str">
            <v>12350100</v>
          </cell>
          <cell r="C1284" t="str">
            <v>350000000591</v>
          </cell>
          <cell r="D1284" t="str">
            <v>RBS 2202 ZHULD</v>
          </cell>
          <cell r="E1284">
            <v>37638</v>
          </cell>
          <cell r="F1284">
            <v>10695560.220000001</v>
          </cell>
          <cell r="G1284">
            <v>8467318.7200000007</v>
          </cell>
          <cell r="H1284">
            <v>0</v>
          </cell>
          <cell r="I1284">
            <v>12.5</v>
          </cell>
          <cell r="J1284">
            <v>-334236.26</v>
          </cell>
          <cell r="K1284">
            <v>8133082.46</v>
          </cell>
        </row>
        <row r="1285">
          <cell r="A1285" t="str">
            <v>12300000</v>
          </cell>
          <cell r="B1285" t="str">
            <v>12350100</v>
          </cell>
          <cell r="C1285" t="str">
            <v>350000000592</v>
          </cell>
          <cell r="D1285" t="str">
            <v>RBS 2202 2MAER</v>
          </cell>
          <cell r="E1285">
            <v>37641</v>
          </cell>
          <cell r="F1285">
            <v>9834809.5299999993</v>
          </cell>
          <cell r="G1285">
            <v>7785891.0899999999</v>
          </cell>
          <cell r="H1285">
            <v>0</v>
          </cell>
          <cell r="I1285">
            <v>12.5</v>
          </cell>
          <cell r="J1285">
            <v>-307337.8</v>
          </cell>
          <cell r="K1285">
            <v>7478553.29</v>
          </cell>
        </row>
        <row r="1286">
          <cell r="A1286" t="str">
            <v>12300000</v>
          </cell>
          <cell r="B1286" t="str">
            <v>12350100</v>
          </cell>
          <cell r="C1286" t="str">
            <v>350000000593</v>
          </cell>
          <cell r="D1286" t="str">
            <v>RBS 2202 UTETS</v>
          </cell>
          <cell r="E1286">
            <v>37641</v>
          </cell>
          <cell r="F1286">
            <v>7020308.5700000003</v>
          </cell>
          <cell r="G1286">
            <v>5557744.4900000002</v>
          </cell>
          <cell r="H1286">
            <v>0</v>
          </cell>
          <cell r="I1286">
            <v>12.5</v>
          </cell>
          <cell r="J1286">
            <v>-219384.64</v>
          </cell>
          <cell r="K1286">
            <v>5338359.8499999996</v>
          </cell>
        </row>
        <row r="1287">
          <cell r="A1287" t="str">
            <v>12300000</v>
          </cell>
          <cell r="B1287" t="str">
            <v>12350100</v>
          </cell>
          <cell r="C1287" t="str">
            <v>350000000594</v>
          </cell>
          <cell r="D1287" t="str">
            <v>RBS 2202 3GALA</v>
          </cell>
          <cell r="E1287">
            <v>37644</v>
          </cell>
          <cell r="F1287">
            <v>9484347.8599999994</v>
          </cell>
          <cell r="G1287">
            <v>7508442.2599999998</v>
          </cell>
          <cell r="H1287">
            <v>0</v>
          </cell>
          <cell r="I1287">
            <v>12.5</v>
          </cell>
          <cell r="J1287">
            <v>-296385.87</v>
          </cell>
          <cell r="K1287">
            <v>7212056.3899999997</v>
          </cell>
        </row>
        <row r="1288">
          <cell r="A1288" t="str">
            <v>12300000</v>
          </cell>
          <cell r="B1288" t="str">
            <v>12350100</v>
          </cell>
          <cell r="C1288" t="str">
            <v>350000000595</v>
          </cell>
          <cell r="D1288" t="str">
            <v>RBS 2202 AKTAUMD</v>
          </cell>
          <cell r="E1288">
            <v>37646</v>
          </cell>
          <cell r="F1288">
            <v>8368579.6500000004</v>
          </cell>
          <cell r="G1288">
            <v>6625125.7599999998</v>
          </cell>
          <cell r="H1288">
            <v>0</v>
          </cell>
          <cell r="I1288">
            <v>12.5</v>
          </cell>
          <cell r="J1288">
            <v>-261518.12</v>
          </cell>
          <cell r="K1288">
            <v>6363607.6399999997</v>
          </cell>
        </row>
        <row r="1289">
          <cell r="A1289" t="str">
            <v>12300000</v>
          </cell>
          <cell r="B1289" t="str">
            <v>12350100</v>
          </cell>
          <cell r="C1289" t="str">
            <v>350000000596</v>
          </cell>
          <cell r="D1289" t="str">
            <v>RBS 2202 LENIN</v>
          </cell>
          <cell r="E1289">
            <v>37648</v>
          </cell>
          <cell r="F1289">
            <v>7172255.9500000002</v>
          </cell>
          <cell r="G1289">
            <v>5700195.1600000001</v>
          </cell>
          <cell r="H1289">
            <v>0</v>
          </cell>
          <cell r="I1289">
            <v>12.5</v>
          </cell>
          <cell r="J1289">
            <v>-224133</v>
          </cell>
          <cell r="K1289">
            <v>5476062.1600000001</v>
          </cell>
        </row>
        <row r="1290">
          <cell r="A1290" t="str">
            <v>12300000</v>
          </cell>
          <cell r="B1290" t="str">
            <v>12350100</v>
          </cell>
          <cell r="C1290" t="str">
            <v>350000000597</v>
          </cell>
          <cell r="D1290" t="str">
            <v>RBS 2202 2ATS42</v>
          </cell>
          <cell r="E1290">
            <v>37649</v>
          </cell>
          <cell r="F1290">
            <v>9078891.5800000001</v>
          </cell>
          <cell r="G1290">
            <v>7187456.04</v>
          </cell>
          <cell r="H1290">
            <v>0</v>
          </cell>
          <cell r="I1290">
            <v>12.5</v>
          </cell>
          <cell r="J1290">
            <v>-283715.36</v>
          </cell>
          <cell r="K1290">
            <v>6903740.6799999997</v>
          </cell>
        </row>
        <row r="1291">
          <cell r="A1291" t="str">
            <v>12300000</v>
          </cell>
          <cell r="B1291" t="str">
            <v>12350100</v>
          </cell>
          <cell r="C1291" t="str">
            <v>350000000598</v>
          </cell>
          <cell r="D1291" t="str">
            <v>RBS 2302 MICRO ARCO1</v>
          </cell>
          <cell r="E1291">
            <v>37651</v>
          </cell>
          <cell r="F1291">
            <v>5016533.76</v>
          </cell>
          <cell r="G1291">
            <v>3971422.77</v>
          </cell>
          <cell r="H1291">
            <v>0</v>
          </cell>
          <cell r="I1291">
            <v>12.5</v>
          </cell>
          <cell r="J1291">
            <v>-156766.68</v>
          </cell>
          <cell r="K1291">
            <v>3814656.09</v>
          </cell>
        </row>
        <row r="1292">
          <cell r="A1292" t="str">
            <v>12300000</v>
          </cell>
          <cell r="B1292" t="str">
            <v>12350100</v>
          </cell>
          <cell r="C1292" t="str">
            <v>350000000599</v>
          </cell>
          <cell r="D1292" t="str">
            <v>RBS 2202 AKLEV</v>
          </cell>
          <cell r="E1292">
            <v>37652</v>
          </cell>
          <cell r="F1292">
            <v>6008552.29</v>
          </cell>
          <cell r="G1292">
            <v>4756770.7699999996</v>
          </cell>
          <cell r="H1292">
            <v>0</v>
          </cell>
          <cell r="I1292">
            <v>12.5</v>
          </cell>
          <cell r="J1292">
            <v>-187767.26</v>
          </cell>
          <cell r="K1292">
            <v>4569003.51</v>
          </cell>
        </row>
        <row r="1293">
          <cell r="A1293" t="str">
            <v>12300000</v>
          </cell>
          <cell r="B1293" t="str">
            <v>12350100</v>
          </cell>
          <cell r="C1293" t="str">
            <v>350000000600</v>
          </cell>
          <cell r="D1293" t="str">
            <v>RBS 2202 CHARD</v>
          </cell>
          <cell r="E1293">
            <v>37654</v>
          </cell>
          <cell r="F1293">
            <v>5620497.4900000002</v>
          </cell>
          <cell r="G1293">
            <v>4449560.72</v>
          </cell>
          <cell r="H1293">
            <v>0</v>
          </cell>
          <cell r="I1293">
            <v>12.5</v>
          </cell>
          <cell r="J1293">
            <v>-175640.55</v>
          </cell>
          <cell r="K1293">
            <v>4273920.17</v>
          </cell>
        </row>
        <row r="1294">
          <cell r="A1294" t="str">
            <v>12300000</v>
          </cell>
          <cell r="B1294" t="str">
            <v>12350100</v>
          </cell>
          <cell r="C1294" t="str">
            <v>350000000601</v>
          </cell>
          <cell r="D1294" t="str">
            <v>RBS 2202 SHTROL</v>
          </cell>
          <cell r="E1294">
            <v>37654</v>
          </cell>
          <cell r="F1294">
            <v>8671130.5500000007</v>
          </cell>
          <cell r="G1294">
            <v>6867488.29</v>
          </cell>
          <cell r="H1294">
            <v>0</v>
          </cell>
          <cell r="I1294">
            <v>12.5</v>
          </cell>
          <cell r="J1294">
            <v>-270972.83</v>
          </cell>
          <cell r="K1294">
            <v>6596515.46</v>
          </cell>
        </row>
        <row r="1295">
          <cell r="A1295" t="str">
            <v>12300000</v>
          </cell>
          <cell r="B1295" t="str">
            <v>12350100</v>
          </cell>
          <cell r="C1295" t="str">
            <v>350000000602</v>
          </cell>
          <cell r="D1295" t="str">
            <v>RBS 2202 35RAZ</v>
          </cell>
          <cell r="E1295">
            <v>37656</v>
          </cell>
          <cell r="F1295">
            <v>6372316.2999999998</v>
          </cell>
          <cell r="G1295">
            <v>5044750.6100000003</v>
          </cell>
          <cell r="H1295">
            <v>0</v>
          </cell>
          <cell r="I1295">
            <v>12.5</v>
          </cell>
          <cell r="J1295">
            <v>-199134.89</v>
          </cell>
          <cell r="K1295">
            <v>4845615.72</v>
          </cell>
        </row>
        <row r="1296">
          <cell r="A1296" t="str">
            <v>12300000</v>
          </cell>
          <cell r="B1296" t="str">
            <v>12350100</v>
          </cell>
          <cell r="C1296" t="str">
            <v>350000000603</v>
          </cell>
          <cell r="D1296" t="str">
            <v>RBS 2202 KENES</v>
          </cell>
          <cell r="E1296">
            <v>37660</v>
          </cell>
          <cell r="F1296">
            <v>6679804.29</v>
          </cell>
          <cell r="G1296">
            <v>5288178.5999999996</v>
          </cell>
          <cell r="H1296">
            <v>0</v>
          </cell>
          <cell r="I1296">
            <v>12.5</v>
          </cell>
          <cell r="J1296">
            <v>-208743.89</v>
          </cell>
          <cell r="K1296">
            <v>5079434.71</v>
          </cell>
        </row>
        <row r="1297">
          <cell r="A1297" t="str">
            <v>12300000</v>
          </cell>
          <cell r="B1297" t="str">
            <v>12350100</v>
          </cell>
          <cell r="C1297" t="str">
            <v>350000000604</v>
          </cell>
          <cell r="D1297" t="str">
            <v>RBS 2202 3POLI</v>
          </cell>
          <cell r="E1297">
            <v>37664</v>
          </cell>
          <cell r="F1297">
            <v>9131917.3800000008</v>
          </cell>
          <cell r="G1297">
            <v>7229434.7999999998</v>
          </cell>
          <cell r="H1297">
            <v>0</v>
          </cell>
          <cell r="I1297">
            <v>12.5</v>
          </cell>
          <cell r="J1297">
            <v>-285372.42</v>
          </cell>
          <cell r="K1297">
            <v>6944062.3799999999</v>
          </cell>
        </row>
        <row r="1298">
          <cell r="A1298" t="str">
            <v>12300000</v>
          </cell>
          <cell r="B1298" t="str">
            <v>12350100</v>
          </cell>
          <cell r="C1298" t="str">
            <v>350000000605</v>
          </cell>
          <cell r="D1298" t="str">
            <v>RBS 2202 MALIN</v>
          </cell>
          <cell r="E1298">
            <v>37666</v>
          </cell>
          <cell r="F1298">
            <v>6492856.3399999999</v>
          </cell>
          <cell r="G1298">
            <v>5140178.1399999997</v>
          </cell>
          <cell r="H1298">
            <v>0</v>
          </cell>
          <cell r="I1298">
            <v>12.5</v>
          </cell>
          <cell r="J1298">
            <v>-202901.76000000001</v>
          </cell>
          <cell r="K1298">
            <v>4937276.38</v>
          </cell>
        </row>
        <row r="1299">
          <cell r="A1299" t="str">
            <v>12300000</v>
          </cell>
          <cell r="B1299" t="str">
            <v>12350100</v>
          </cell>
          <cell r="C1299" t="str">
            <v>350000000606</v>
          </cell>
          <cell r="D1299" t="str">
            <v>RBS 2202 TALTS</v>
          </cell>
          <cell r="E1299">
            <v>37667</v>
          </cell>
          <cell r="F1299">
            <v>8999367.0999999996</v>
          </cell>
          <cell r="G1299">
            <v>7124499.1600000001</v>
          </cell>
          <cell r="H1299">
            <v>0</v>
          </cell>
          <cell r="I1299">
            <v>12.5</v>
          </cell>
          <cell r="J1299">
            <v>-281230.21999999997</v>
          </cell>
          <cell r="K1299">
            <v>6843268.9400000004</v>
          </cell>
        </row>
        <row r="1300">
          <cell r="A1300" t="str">
            <v>12300000</v>
          </cell>
          <cell r="B1300" t="str">
            <v>12350100</v>
          </cell>
          <cell r="C1300" t="str">
            <v>350000000607</v>
          </cell>
          <cell r="D1300" t="str">
            <v>RBS 2202 USKEG</v>
          </cell>
          <cell r="E1300">
            <v>37667</v>
          </cell>
          <cell r="F1300">
            <v>5787285.3799999999</v>
          </cell>
          <cell r="G1300">
            <v>4581601.13</v>
          </cell>
          <cell r="H1300">
            <v>0</v>
          </cell>
          <cell r="I1300">
            <v>12.5</v>
          </cell>
          <cell r="J1300">
            <v>-180852.67</v>
          </cell>
          <cell r="K1300">
            <v>4400748.46</v>
          </cell>
        </row>
        <row r="1301">
          <cell r="A1301" t="str">
            <v>12300000</v>
          </cell>
          <cell r="B1301" t="str">
            <v>12350100</v>
          </cell>
          <cell r="C1301" t="str">
            <v>350000000608</v>
          </cell>
          <cell r="D1301" t="str">
            <v>RBS 2202</v>
          </cell>
          <cell r="E1301">
            <v>37672</v>
          </cell>
          <cell r="F1301">
            <v>1202262.92</v>
          </cell>
          <cell r="G1301">
            <v>926744.56</v>
          </cell>
          <cell r="H1301">
            <v>0</v>
          </cell>
          <cell r="I1301">
            <v>12.5</v>
          </cell>
          <cell r="J1301">
            <v>-37570.720000000001</v>
          </cell>
          <cell r="K1301">
            <v>889173.84</v>
          </cell>
        </row>
        <row r="1302">
          <cell r="A1302" t="str">
            <v>12300000</v>
          </cell>
          <cell r="B1302" t="str">
            <v>12350100</v>
          </cell>
          <cell r="C1302" t="str">
            <v>350000000609</v>
          </cell>
          <cell r="D1302" t="str">
            <v>RBS 2202</v>
          </cell>
          <cell r="E1302">
            <v>37672</v>
          </cell>
          <cell r="F1302">
            <v>1202262.9099999999</v>
          </cell>
          <cell r="G1302">
            <v>926744.56</v>
          </cell>
          <cell r="H1302">
            <v>0</v>
          </cell>
          <cell r="I1302">
            <v>12.5</v>
          </cell>
          <cell r="J1302">
            <v>-37570.720000000001</v>
          </cell>
          <cell r="K1302">
            <v>889173.84</v>
          </cell>
        </row>
        <row r="1303">
          <cell r="A1303" t="str">
            <v>12300000</v>
          </cell>
          <cell r="B1303" t="str">
            <v>12350100</v>
          </cell>
          <cell r="C1303" t="str">
            <v>350000000610</v>
          </cell>
          <cell r="D1303" t="str">
            <v>RBS 2202 AKDEP</v>
          </cell>
          <cell r="E1303">
            <v>37672</v>
          </cell>
          <cell r="F1303">
            <v>6963157.6600000001</v>
          </cell>
          <cell r="G1303">
            <v>5512500.0199999996</v>
          </cell>
          <cell r="H1303">
            <v>0</v>
          </cell>
          <cell r="I1303">
            <v>12.5</v>
          </cell>
          <cell r="J1303">
            <v>-217598.68</v>
          </cell>
          <cell r="K1303">
            <v>5294901.34</v>
          </cell>
        </row>
        <row r="1304">
          <cell r="A1304" t="str">
            <v>12300000</v>
          </cell>
          <cell r="B1304" t="str">
            <v>12350100</v>
          </cell>
          <cell r="C1304" t="str">
            <v>350000000611</v>
          </cell>
          <cell r="D1304" t="str">
            <v>RBS 2202 KARGAL</v>
          </cell>
          <cell r="E1304">
            <v>37675</v>
          </cell>
          <cell r="F1304">
            <v>9610076.3599999994</v>
          </cell>
          <cell r="G1304">
            <v>7607977.3300000001</v>
          </cell>
          <cell r="H1304">
            <v>0</v>
          </cell>
          <cell r="I1304">
            <v>12.5</v>
          </cell>
          <cell r="J1304">
            <v>-300314.89</v>
          </cell>
          <cell r="K1304">
            <v>7307662.4400000004</v>
          </cell>
        </row>
        <row r="1305">
          <cell r="A1305" t="str">
            <v>12300000</v>
          </cell>
          <cell r="B1305" t="str">
            <v>12350100</v>
          </cell>
          <cell r="C1305" t="str">
            <v>350000000612</v>
          </cell>
          <cell r="D1305" t="str">
            <v>RBS 2202 KATEL</v>
          </cell>
          <cell r="E1305">
            <v>37677</v>
          </cell>
          <cell r="F1305">
            <v>4324073.29</v>
          </cell>
          <cell r="G1305">
            <v>3423224.9</v>
          </cell>
          <cell r="H1305">
            <v>0</v>
          </cell>
          <cell r="I1305">
            <v>12.5</v>
          </cell>
          <cell r="J1305">
            <v>-135127.29</v>
          </cell>
          <cell r="K1305">
            <v>3288097.61</v>
          </cell>
        </row>
        <row r="1306">
          <cell r="A1306" t="str">
            <v>12300000</v>
          </cell>
          <cell r="B1306" t="str">
            <v>12350100</v>
          </cell>
          <cell r="C1306" t="str">
            <v>350000000613</v>
          </cell>
          <cell r="D1306" t="str">
            <v>RBS 2202 AKKIST</v>
          </cell>
          <cell r="E1306">
            <v>37681</v>
          </cell>
          <cell r="F1306">
            <v>8088099.2000000002</v>
          </cell>
          <cell r="G1306">
            <v>6427598.75</v>
          </cell>
          <cell r="H1306">
            <v>0</v>
          </cell>
          <cell r="I1306">
            <v>12.5</v>
          </cell>
          <cell r="J1306">
            <v>-252753.1</v>
          </cell>
          <cell r="K1306">
            <v>6174845.6500000004</v>
          </cell>
        </row>
        <row r="1307">
          <cell r="A1307" t="str">
            <v>12300000</v>
          </cell>
          <cell r="B1307" t="str">
            <v>12350100</v>
          </cell>
          <cell r="C1307" t="str">
            <v>350000000614</v>
          </cell>
          <cell r="D1307" t="str">
            <v>RBS 2202 TAUDA</v>
          </cell>
          <cell r="E1307">
            <v>37683</v>
          </cell>
          <cell r="F1307">
            <v>9864939.8399999999</v>
          </cell>
          <cell r="G1307">
            <v>7809744.25</v>
          </cell>
          <cell r="H1307">
            <v>0</v>
          </cell>
          <cell r="I1307">
            <v>12.5</v>
          </cell>
          <cell r="J1307">
            <v>-308279.37</v>
          </cell>
          <cell r="K1307">
            <v>7501464.8799999999</v>
          </cell>
        </row>
        <row r="1308">
          <cell r="A1308" t="str">
            <v>12300000</v>
          </cell>
          <cell r="B1308" t="str">
            <v>12350100</v>
          </cell>
          <cell r="C1308" t="str">
            <v>350000000615</v>
          </cell>
          <cell r="D1308" t="str">
            <v>RBS 2202 ARYS</v>
          </cell>
          <cell r="E1308">
            <v>37683</v>
          </cell>
          <cell r="F1308">
            <v>5785600.5199999996</v>
          </cell>
          <cell r="G1308">
            <v>4580267.29</v>
          </cell>
          <cell r="H1308">
            <v>0</v>
          </cell>
          <cell r="I1308">
            <v>12.5</v>
          </cell>
          <cell r="J1308">
            <v>-180800.02</v>
          </cell>
          <cell r="K1308">
            <v>4399467.2699999996</v>
          </cell>
        </row>
        <row r="1309">
          <cell r="A1309" t="str">
            <v>12300000</v>
          </cell>
          <cell r="B1309" t="str">
            <v>12350100</v>
          </cell>
          <cell r="C1309" t="str">
            <v>350000000616</v>
          </cell>
          <cell r="D1309" t="str">
            <v>RBS 2202 DIST7</v>
          </cell>
          <cell r="E1309">
            <v>37688</v>
          </cell>
          <cell r="F1309">
            <v>6130270.5199999996</v>
          </cell>
          <cell r="G1309">
            <v>4853131.04</v>
          </cell>
          <cell r="H1309">
            <v>0</v>
          </cell>
          <cell r="I1309">
            <v>12.5</v>
          </cell>
          <cell r="J1309">
            <v>-191570.96</v>
          </cell>
          <cell r="K1309">
            <v>4661560.08</v>
          </cell>
        </row>
        <row r="1310">
          <cell r="A1310" t="str">
            <v>12300000</v>
          </cell>
          <cell r="B1310" t="str">
            <v>12350100</v>
          </cell>
          <cell r="C1310" t="str">
            <v>350000000617</v>
          </cell>
          <cell r="D1310" t="str">
            <v>RBS 2202 AT THE</v>
          </cell>
          <cell r="E1310">
            <v>37690</v>
          </cell>
          <cell r="F1310">
            <v>6834779.5700000003</v>
          </cell>
          <cell r="G1310">
            <v>5410867.3700000001</v>
          </cell>
          <cell r="H1310">
            <v>0</v>
          </cell>
          <cell r="I1310">
            <v>12.5</v>
          </cell>
          <cell r="J1310">
            <v>-213586.86</v>
          </cell>
          <cell r="K1310">
            <v>5197280.51</v>
          </cell>
        </row>
        <row r="1311">
          <cell r="A1311" t="str">
            <v>12300000</v>
          </cell>
          <cell r="B1311" t="str">
            <v>12350100</v>
          </cell>
          <cell r="C1311" t="str">
            <v>350000000618</v>
          </cell>
          <cell r="D1311" t="str">
            <v>RBS 2202 LENGER</v>
          </cell>
          <cell r="E1311">
            <v>37695</v>
          </cell>
          <cell r="F1311">
            <v>4712751.13</v>
          </cell>
          <cell r="G1311">
            <v>3792457.15</v>
          </cell>
          <cell r="H1311">
            <v>0</v>
          </cell>
          <cell r="I1311">
            <v>12.5</v>
          </cell>
          <cell r="J1311">
            <v>-147273.47</v>
          </cell>
          <cell r="K1311">
            <v>3645183.68</v>
          </cell>
        </row>
        <row r="1312">
          <cell r="A1312" t="str">
            <v>12300000</v>
          </cell>
          <cell r="B1312" t="str">
            <v>12350100</v>
          </cell>
          <cell r="C1312" t="str">
            <v>350000000619</v>
          </cell>
          <cell r="D1312" t="str">
            <v>RBS 2202 3KZMUN</v>
          </cell>
          <cell r="E1312">
            <v>37696</v>
          </cell>
          <cell r="F1312">
            <v>6714437.8300000001</v>
          </cell>
          <cell r="G1312">
            <v>5315596.82</v>
          </cell>
          <cell r="H1312">
            <v>0</v>
          </cell>
          <cell r="I1312">
            <v>12.5</v>
          </cell>
          <cell r="J1312">
            <v>-209826.18</v>
          </cell>
          <cell r="K1312">
            <v>5105770.6399999997</v>
          </cell>
        </row>
        <row r="1313">
          <cell r="A1313" t="str">
            <v>12300000</v>
          </cell>
          <cell r="B1313" t="str">
            <v>12350100</v>
          </cell>
          <cell r="C1313" t="str">
            <v>350000000620</v>
          </cell>
          <cell r="D1313" t="str">
            <v>RBS 2302 MICRO ASTOW</v>
          </cell>
          <cell r="E1313">
            <v>37707</v>
          </cell>
          <cell r="F1313">
            <v>4495453.9400000004</v>
          </cell>
          <cell r="G1313">
            <v>3558901.24</v>
          </cell>
          <cell r="H1313">
            <v>0</v>
          </cell>
          <cell r="I1313">
            <v>12.5</v>
          </cell>
          <cell r="J1313">
            <v>-140482.94</v>
          </cell>
          <cell r="K1313">
            <v>3418418.3</v>
          </cell>
        </row>
        <row r="1314">
          <cell r="A1314" t="str">
            <v>12300000</v>
          </cell>
          <cell r="B1314" t="str">
            <v>12350100</v>
          </cell>
          <cell r="C1314" t="str">
            <v>350000000621</v>
          </cell>
          <cell r="D1314" t="str">
            <v>RBS 2202 DANIL</v>
          </cell>
          <cell r="E1314">
            <v>37715</v>
          </cell>
          <cell r="F1314">
            <v>7217722.0300000003</v>
          </cell>
          <cell r="G1314">
            <v>5746671.6100000003</v>
          </cell>
          <cell r="H1314">
            <v>0</v>
          </cell>
          <cell r="I1314">
            <v>12.5</v>
          </cell>
          <cell r="J1314">
            <v>-225553.81</v>
          </cell>
          <cell r="K1314">
            <v>5521117.7999999998</v>
          </cell>
        </row>
        <row r="1315">
          <cell r="A1315" t="str">
            <v>12300000</v>
          </cell>
          <cell r="B1315" t="str">
            <v>12350100</v>
          </cell>
          <cell r="C1315" t="str">
            <v>350000000807</v>
          </cell>
          <cell r="D1315" t="str">
            <v>BTS ULTRA AIRKA Майлина 77</v>
          </cell>
          <cell r="E1315">
            <v>37865</v>
          </cell>
          <cell r="F1315">
            <v>5444772.8799999999</v>
          </cell>
          <cell r="G1315">
            <v>4605211.93</v>
          </cell>
          <cell r="H1315">
            <v>0</v>
          </cell>
          <cell r="I1315">
            <v>12.5</v>
          </cell>
          <cell r="J1315">
            <v>-170149.15</v>
          </cell>
          <cell r="K1315">
            <v>4435062.78</v>
          </cell>
        </row>
        <row r="1316">
          <cell r="A1316" t="str">
            <v>12300000</v>
          </cell>
          <cell r="B1316" t="str">
            <v>12350100</v>
          </cell>
          <cell r="C1316" t="str">
            <v>350000000808</v>
          </cell>
          <cell r="D1316" t="str">
            <v>BTS ULTRA ALCAS Достык 105</v>
          </cell>
          <cell r="E1316">
            <v>37865</v>
          </cell>
          <cell r="F1316">
            <v>7050895.3600000003</v>
          </cell>
          <cell r="G1316">
            <v>6404212.5199999996</v>
          </cell>
          <cell r="H1316">
            <v>0</v>
          </cell>
          <cell r="I1316">
            <v>12.5</v>
          </cell>
          <cell r="J1316">
            <v>-220340.48000000001</v>
          </cell>
          <cell r="K1316">
            <v>6183872.04</v>
          </cell>
        </row>
        <row r="1317">
          <cell r="A1317" t="str">
            <v>12300000</v>
          </cell>
          <cell r="B1317" t="str">
            <v>12350100</v>
          </cell>
          <cell r="C1317" t="str">
            <v>350000000809</v>
          </cell>
          <cell r="D1317" t="str">
            <v>BTS ULTRA ALCOC Гоголя 207</v>
          </cell>
          <cell r="E1317">
            <v>37865</v>
          </cell>
          <cell r="F1317">
            <v>8614461.5899999999</v>
          </cell>
          <cell r="G1317">
            <v>7642830.2699999996</v>
          </cell>
          <cell r="H1317">
            <v>0</v>
          </cell>
          <cell r="I1317">
            <v>12.5</v>
          </cell>
          <cell r="J1317">
            <v>-269201.93</v>
          </cell>
          <cell r="K1317">
            <v>7373628.3399999999</v>
          </cell>
        </row>
        <row r="1318">
          <cell r="A1318" t="str">
            <v>12300000</v>
          </cell>
          <cell r="B1318" t="str">
            <v>12350100</v>
          </cell>
          <cell r="C1318" t="str">
            <v>350000000810</v>
          </cell>
          <cell r="D1318" t="str">
            <v>BTS ULTRA ALHOT Достык 105</v>
          </cell>
          <cell r="E1318">
            <v>37865</v>
          </cell>
          <cell r="F1318">
            <v>20520425.609999999</v>
          </cell>
          <cell r="G1318">
            <v>17604006.420000002</v>
          </cell>
          <cell r="H1318">
            <v>0</v>
          </cell>
          <cell r="I1318">
            <v>12.5</v>
          </cell>
          <cell r="J1318">
            <v>-641263.30000000005</v>
          </cell>
          <cell r="K1318">
            <v>16962743.120000001</v>
          </cell>
        </row>
        <row r="1319">
          <cell r="A1319" t="str">
            <v>12300000</v>
          </cell>
          <cell r="B1319" t="str">
            <v>12350100</v>
          </cell>
          <cell r="C1319" t="str">
            <v>350000000811</v>
          </cell>
          <cell r="D1319" t="str">
            <v>BTS ULTRA APORT Аэропорт Аксун</v>
          </cell>
          <cell r="E1319">
            <v>37865</v>
          </cell>
          <cell r="F1319">
            <v>8365064.1100000003</v>
          </cell>
          <cell r="G1319">
            <v>7076315.7999999998</v>
          </cell>
          <cell r="H1319">
            <v>0</v>
          </cell>
          <cell r="I1319">
            <v>12.5</v>
          </cell>
          <cell r="J1319">
            <v>-261408.25</v>
          </cell>
          <cell r="K1319">
            <v>6814907.5499999998</v>
          </cell>
        </row>
        <row r="1320">
          <cell r="A1320" t="str">
            <v>12300000</v>
          </cell>
          <cell r="B1320" t="str">
            <v>12350100</v>
          </cell>
          <cell r="C1320" t="str">
            <v>350000000812</v>
          </cell>
          <cell r="D1320" t="str">
            <v>BTS ULTRA AINAB Айнабулак-2, 7</v>
          </cell>
          <cell r="E1320">
            <v>37865</v>
          </cell>
          <cell r="F1320">
            <v>5337400.2</v>
          </cell>
          <cell r="G1320">
            <v>4503431.57</v>
          </cell>
          <cell r="H1320">
            <v>0</v>
          </cell>
          <cell r="I1320">
            <v>12.5</v>
          </cell>
          <cell r="J1320">
            <v>-166793.76</v>
          </cell>
          <cell r="K1320">
            <v>4336637.8099999996</v>
          </cell>
        </row>
        <row r="1321">
          <cell r="A1321" t="str">
            <v>12300000</v>
          </cell>
          <cell r="B1321" t="str">
            <v>12350100</v>
          </cell>
          <cell r="C1321" t="str">
            <v>350000000813</v>
          </cell>
          <cell r="D1321" t="str">
            <v>BTS ULTRA CHIMB Чимбулак</v>
          </cell>
          <cell r="E1321">
            <v>37865</v>
          </cell>
          <cell r="F1321">
            <v>5075352.03</v>
          </cell>
          <cell r="G1321">
            <v>4238089.41</v>
          </cell>
          <cell r="H1321">
            <v>0</v>
          </cell>
          <cell r="I1321">
            <v>12.5</v>
          </cell>
          <cell r="J1321">
            <v>-158604.75</v>
          </cell>
          <cell r="K1321">
            <v>4079484.66</v>
          </cell>
        </row>
        <row r="1322">
          <cell r="A1322" t="str">
            <v>12300000</v>
          </cell>
          <cell r="B1322" t="str">
            <v>12350100</v>
          </cell>
          <cell r="C1322" t="str">
            <v>350000000814</v>
          </cell>
          <cell r="D1322" t="str">
            <v>BTS ULTRA CIRCU Абая 52</v>
          </cell>
          <cell r="E1322">
            <v>37865</v>
          </cell>
          <cell r="F1322">
            <v>15633480.449999999</v>
          </cell>
          <cell r="G1322">
            <v>13213118.6</v>
          </cell>
          <cell r="H1322">
            <v>0</v>
          </cell>
          <cell r="I1322">
            <v>12.5</v>
          </cell>
          <cell r="J1322">
            <v>-488546.27</v>
          </cell>
          <cell r="K1322">
            <v>12724572.33</v>
          </cell>
        </row>
        <row r="1323">
          <cell r="A1323" t="str">
            <v>12300000</v>
          </cell>
          <cell r="B1323" t="str">
            <v>12350100</v>
          </cell>
          <cell r="C1323" t="str">
            <v>350000000815</v>
          </cell>
          <cell r="D1323" t="str">
            <v>BTS ULTRA CUKOV Калдаякова 70</v>
          </cell>
          <cell r="E1323">
            <v>37865</v>
          </cell>
          <cell r="F1323">
            <v>4138771.2</v>
          </cell>
          <cell r="G1323">
            <v>3492088.36</v>
          </cell>
          <cell r="H1323">
            <v>0</v>
          </cell>
          <cell r="I1323">
            <v>12.5</v>
          </cell>
          <cell r="J1323">
            <v>-129336.6</v>
          </cell>
          <cell r="K1323">
            <v>3362751.76</v>
          </cell>
        </row>
        <row r="1324">
          <cell r="A1324" t="str">
            <v>12300000</v>
          </cell>
          <cell r="B1324" t="str">
            <v>12350100</v>
          </cell>
          <cell r="C1324" t="str">
            <v>350000000816</v>
          </cell>
          <cell r="D1324" t="str">
            <v>BTS ULTRA DINAM мик-10, 2</v>
          </cell>
          <cell r="E1324">
            <v>37865</v>
          </cell>
          <cell r="F1324">
            <v>5510403.4199999999</v>
          </cell>
          <cell r="G1324">
            <v>4668788.9000000004</v>
          </cell>
          <cell r="H1324">
            <v>0</v>
          </cell>
          <cell r="I1324">
            <v>12.5</v>
          </cell>
          <cell r="J1324">
            <v>-172200.11</v>
          </cell>
          <cell r="K1324">
            <v>4496588.79</v>
          </cell>
        </row>
        <row r="1325">
          <cell r="A1325" t="str">
            <v>12300000</v>
          </cell>
          <cell r="B1325" t="str">
            <v>12350100</v>
          </cell>
          <cell r="C1325" t="str">
            <v>350000000817</v>
          </cell>
          <cell r="D1325" t="str">
            <v>BTS ULTRA GIRES п.Энергетическ</v>
          </cell>
          <cell r="E1325">
            <v>37865</v>
          </cell>
          <cell r="F1325">
            <v>15919111.199999999</v>
          </cell>
          <cell r="G1325">
            <v>13431750.23</v>
          </cell>
          <cell r="H1325">
            <v>0</v>
          </cell>
          <cell r="I1325">
            <v>12.5</v>
          </cell>
          <cell r="J1325">
            <v>-497472.23</v>
          </cell>
          <cell r="K1325">
            <v>12934278</v>
          </cell>
        </row>
        <row r="1326">
          <cell r="A1326" t="str">
            <v>12300000</v>
          </cell>
          <cell r="B1326" t="str">
            <v>12350100</v>
          </cell>
          <cell r="C1326" t="str">
            <v>350000000818</v>
          </cell>
          <cell r="D1326" t="str">
            <v>BTS ULTRA HOSPI п.Калкаман 130</v>
          </cell>
          <cell r="E1326">
            <v>37865</v>
          </cell>
          <cell r="F1326">
            <v>8795002.7200000007</v>
          </cell>
          <cell r="G1326">
            <v>7431968.3600000003</v>
          </cell>
          <cell r="H1326">
            <v>0</v>
          </cell>
          <cell r="I1326">
            <v>12.5</v>
          </cell>
          <cell r="J1326">
            <v>-274843.84000000003</v>
          </cell>
          <cell r="K1326">
            <v>7157124.5199999996</v>
          </cell>
        </row>
        <row r="1327">
          <cell r="A1327" t="str">
            <v>12300000</v>
          </cell>
          <cell r="B1327" t="str">
            <v>12350100</v>
          </cell>
          <cell r="C1327" t="str">
            <v>350000000819</v>
          </cell>
          <cell r="D1327" t="str">
            <v>BTS ULTRA MBASC Джандосова 58</v>
          </cell>
          <cell r="E1327">
            <v>37865</v>
          </cell>
          <cell r="F1327">
            <v>8845792.2799999993</v>
          </cell>
          <cell r="G1327">
            <v>7486248.6699999999</v>
          </cell>
          <cell r="H1327">
            <v>0</v>
          </cell>
          <cell r="I1327">
            <v>12.5</v>
          </cell>
          <cell r="J1327">
            <v>-276431.01</v>
          </cell>
          <cell r="K1327">
            <v>7209817.6600000001</v>
          </cell>
        </row>
        <row r="1328">
          <cell r="A1328" t="str">
            <v>12300000</v>
          </cell>
          <cell r="B1328" t="str">
            <v>12350100</v>
          </cell>
          <cell r="C1328" t="str">
            <v>350000000820</v>
          </cell>
          <cell r="D1328" t="str">
            <v>BTS ULTRA MEDEO з.отд.Медео-1</v>
          </cell>
          <cell r="E1328">
            <v>37865</v>
          </cell>
          <cell r="F1328">
            <v>3768475.71</v>
          </cell>
          <cell r="G1328">
            <v>3189344.47</v>
          </cell>
          <cell r="H1328">
            <v>0</v>
          </cell>
          <cell r="I1328">
            <v>12.5</v>
          </cell>
          <cell r="J1328">
            <v>-117764.87</v>
          </cell>
          <cell r="K1328">
            <v>3071579.6</v>
          </cell>
        </row>
        <row r="1329">
          <cell r="A1329" t="str">
            <v>12300000</v>
          </cell>
          <cell r="B1329" t="str">
            <v>12350100</v>
          </cell>
          <cell r="C1329" t="str">
            <v>350000000821</v>
          </cell>
          <cell r="D1329" t="str">
            <v>BTS ULTRA MEDIC Шухова 37б</v>
          </cell>
          <cell r="E1329">
            <v>37865</v>
          </cell>
          <cell r="F1329">
            <v>5207324.79</v>
          </cell>
          <cell r="G1329">
            <v>4403373.38</v>
          </cell>
          <cell r="H1329">
            <v>0</v>
          </cell>
          <cell r="I1329">
            <v>12.5</v>
          </cell>
          <cell r="J1329">
            <v>-162728.9</v>
          </cell>
          <cell r="K1329">
            <v>4240644.4800000004</v>
          </cell>
        </row>
        <row r="1330">
          <cell r="A1330" t="str">
            <v>12300000</v>
          </cell>
          <cell r="B1330" t="str">
            <v>12350100</v>
          </cell>
          <cell r="C1330" t="str">
            <v>350000000822</v>
          </cell>
          <cell r="D1330" t="str">
            <v>BTS ULTRA ORBIT Орбита НКЦС</v>
          </cell>
          <cell r="E1330">
            <v>37865</v>
          </cell>
          <cell r="F1330">
            <v>5461469.6900000004</v>
          </cell>
          <cell r="G1330">
            <v>4627501.0599999996</v>
          </cell>
          <cell r="H1330">
            <v>0</v>
          </cell>
          <cell r="I1330">
            <v>12.5</v>
          </cell>
          <cell r="J1330">
            <v>-170670.93</v>
          </cell>
          <cell r="K1330">
            <v>4456830.13</v>
          </cell>
        </row>
        <row r="1331">
          <cell r="A1331" t="str">
            <v>12300000</v>
          </cell>
          <cell r="B1331" t="str">
            <v>12350100</v>
          </cell>
          <cell r="C1331" t="str">
            <v>350000000823</v>
          </cell>
          <cell r="D1331" t="str">
            <v>BTS ULTRA KCELL Самал 2 100</v>
          </cell>
          <cell r="E1331">
            <v>37865</v>
          </cell>
          <cell r="F1331">
            <v>8181892.4800000004</v>
          </cell>
          <cell r="G1331">
            <v>7164828.3700000001</v>
          </cell>
          <cell r="H1331">
            <v>0</v>
          </cell>
          <cell r="I1331">
            <v>12.5</v>
          </cell>
          <cell r="J1331">
            <v>-255684.14</v>
          </cell>
          <cell r="K1331">
            <v>6909144.2300000004</v>
          </cell>
        </row>
        <row r="1332">
          <cell r="A1332" t="str">
            <v>12300000</v>
          </cell>
          <cell r="B1332" t="str">
            <v>12350100</v>
          </cell>
          <cell r="C1332" t="str">
            <v>350000000824</v>
          </cell>
          <cell r="D1332" t="str">
            <v>BTS ULTRA RESP Республики 15</v>
          </cell>
          <cell r="E1332">
            <v>37865</v>
          </cell>
          <cell r="F1332">
            <v>10250304.08</v>
          </cell>
          <cell r="G1332">
            <v>8677773.0099999998</v>
          </cell>
          <cell r="H1332">
            <v>0</v>
          </cell>
          <cell r="I1332">
            <v>12.5</v>
          </cell>
          <cell r="J1332">
            <v>-320322</v>
          </cell>
          <cell r="K1332">
            <v>8357451.0099999998</v>
          </cell>
        </row>
        <row r="1333">
          <cell r="A1333" t="str">
            <v>12300000</v>
          </cell>
          <cell r="B1333" t="str">
            <v>12350100</v>
          </cell>
          <cell r="C1333" t="str">
            <v>350000000825</v>
          </cell>
          <cell r="D1333" t="str">
            <v>BTS ULTRA RISKU Рыскулова 95</v>
          </cell>
          <cell r="E1333">
            <v>37865</v>
          </cell>
          <cell r="F1333">
            <v>7580442.8399999999</v>
          </cell>
          <cell r="G1333">
            <v>6395998.7999999998</v>
          </cell>
          <cell r="H1333">
            <v>0</v>
          </cell>
          <cell r="I1333">
            <v>12.5</v>
          </cell>
          <cell r="J1333">
            <v>-236888.84</v>
          </cell>
          <cell r="K1333">
            <v>6159109.96</v>
          </cell>
        </row>
        <row r="1334">
          <cell r="A1334" t="str">
            <v>12300000</v>
          </cell>
          <cell r="B1334" t="str">
            <v>12350100</v>
          </cell>
          <cell r="C1334" t="str">
            <v>350000000826</v>
          </cell>
          <cell r="D1334" t="str">
            <v>BTS ULTRA АТС 24 Маречека 36а</v>
          </cell>
          <cell r="E1334">
            <v>37865</v>
          </cell>
          <cell r="F1334">
            <v>7580442.8399999999</v>
          </cell>
          <cell r="G1334">
            <v>6395998.7999999998</v>
          </cell>
          <cell r="H1334">
            <v>0</v>
          </cell>
          <cell r="I1334">
            <v>12.5</v>
          </cell>
          <cell r="J1334">
            <v>-236888.84</v>
          </cell>
          <cell r="K1334">
            <v>6159109.96</v>
          </cell>
        </row>
        <row r="1335">
          <cell r="A1335" t="str">
            <v>12300000</v>
          </cell>
          <cell r="B1335" t="str">
            <v>12350100</v>
          </cell>
          <cell r="C1335" t="str">
            <v>350000000827</v>
          </cell>
          <cell r="D1335" t="str">
            <v>BTS ULTRA АТС 30 Жургенева 9</v>
          </cell>
          <cell r="E1335">
            <v>37865</v>
          </cell>
          <cell r="F1335">
            <v>5337400.2</v>
          </cell>
          <cell r="G1335">
            <v>4503431.57</v>
          </cell>
          <cell r="H1335">
            <v>0</v>
          </cell>
          <cell r="I1335">
            <v>12.5</v>
          </cell>
          <cell r="J1335">
            <v>-166793.76</v>
          </cell>
          <cell r="K1335">
            <v>4336637.8099999996</v>
          </cell>
        </row>
        <row r="1336">
          <cell r="A1336" t="str">
            <v>12300000</v>
          </cell>
          <cell r="B1336" t="str">
            <v>12350100</v>
          </cell>
          <cell r="C1336" t="str">
            <v>350000000828</v>
          </cell>
          <cell r="D1336" t="str">
            <v>BTS ULTRA АТС 32 Чайковского</v>
          </cell>
          <cell r="E1336">
            <v>37865</v>
          </cell>
          <cell r="F1336">
            <v>10064199.84</v>
          </cell>
          <cell r="G1336">
            <v>8491668.7699999996</v>
          </cell>
          <cell r="H1336">
            <v>0</v>
          </cell>
          <cell r="I1336">
            <v>12.5</v>
          </cell>
          <cell r="J1336">
            <v>-314506.25</v>
          </cell>
          <cell r="K1336">
            <v>8177162.5199999996</v>
          </cell>
        </row>
        <row r="1337">
          <cell r="A1337" t="str">
            <v>12300000</v>
          </cell>
          <cell r="B1337" t="str">
            <v>12350100</v>
          </cell>
          <cell r="C1337" t="str">
            <v>350000000829</v>
          </cell>
          <cell r="D1337" t="str">
            <v>BTS ULTRA АТС 35 Зорге 19</v>
          </cell>
          <cell r="E1337">
            <v>37865</v>
          </cell>
          <cell r="F1337">
            <v>5337400.2</v>
          </cell>
          <cell r="G1337">
            <v>4503431.57</v>
          </cell>
          <cell r="H1337">
            <v>0</v>
          </cell>
          <cell r="I1337">
            <v>12.5</v>
          </cell>
          <cell r="J1337">
            <v>-166793.76</v>
          </cell>
          <cell r="K1337">
            <v>4336637.8099999996</v>
          </cell>
        </row>
        <row r="1338">
          <cell r="A1338" t="str">
            <v>12300000</v>
          </cell>
          <cell r="B1338" t="str">
            <v>12350100</v>
          </cell>
          <cell r="C1338" t="str">
            <v>350000000830</v>
          </cell>
          <cell r="D1338" t="str">
            <v>BTS ULTRA АТС 40 Брусиловского</v>
          </cell>
          <cell r="E1338">
            <v>37865</v>
          </cell>
          <cell r="F1338">
            <v>8519245.3200000003</v>
          </cell>
          <cell r="G1338">
            <v>7188113.3899999997</v>
          </cell>
          <cell r="H1338">
            <v>0</v>
          </cell>
          <cell r="I1338">
            <v>12.5</v>
          </cell>
          <cell r="J1338">
            <v>-266226.42</v>
          </cell>
          <cell r="K1338">
            <v>6921886.9699999997</v>
          </cell>
        </row>
        <row r="1339">
          <cell r="A1339" t="str">
            <v>12300000</v>
          </cell>
          <cell r="B1339" t="str">
            <v>12350100</v>
          </cell>
          <cell r="C1339" t="str">
            <v>350000000831</v>
          </cell>
          <cell r="D1339" t="str">
            <v>BTS ULTRA АТС 48 Гагарина 270</v>
          </cell>
          <cell r="E1339">
            <v>37865</v>
          </cell>
          <cell r="F1339">
            <v>5337400.2</v>
          </cell>
          <cell r="G1339">
            <v>4503431.57</v>
          </cell>
          <cell r="H1339">
            <v>0</v>
          </cell>
          <cell r="I1339">
            <v>12.5</v>
          </cell>
          <cell r="J1339">
            <v>-166793.76</v>
          </cell>
          <cell r="K1339">
            <v>4336637.8099999996</v>
          </cell>
        </row>
        <row r="1340">
          <cell r="A1340" t="str">
            <v>12300000</v>
          </cell>
          <cell r="B1340" t="str">
            <v>12350100</v>
          </cell>
          <cell r="C1340" t="str">
            <v>350000000832</v>
          </cell>
          <cell r="D1340" t="str">
            <v>BTS ULTRA АТС63/11,12Панфилова</v>
          </cell>
          <cell r="E1340">
            <v>37865</v>
          </cell>
          <cell r="F1340">
            <v>5062251</v>
          </cell>
          <cell r="G1340">
            <v>4271274.4400000004</v>
          </cell>
          <cell r="H1340">
            <v>0</v>
          </cell>
          <cell r="I1340">
            <v>12.5</v>
          </cell>
          <cell r="J1340">
            <v>-158195.35</v>
          </cell>
          <cell r="K1340">
            <v>4113079.09</v>
          </cell>
        </row>
        <row r="1341">
          <cell r="A1341" t="str">
            <v>12300000</v>
          </cell>
          <cell r="B1341" t="str">
            <v>12350100</v>
          </cell>
          <cell r="C1341" t="str">
            <v>350000000833</v>
          </cell>
          <cell r="D1341" t="str">
            <v>BTS ULTRA АТС63/21,22Панфилова</v>
          </cell>
          <cell r="E1341">
            <v>37865</v>
          </cell>
          <cell r="F1341">
            <v>3991805.28</v>
          </cell>
          <cell r="G1341">
            <v>3368085.86</v>
          </cell>
          <cell r="H1341">
            <v>0</v>
          </cell>
          <cell r="I1341">
            <v>12.5</v>
          </cell>
          <cell r="J1341">
            <v>-124743.92</v>
          </cell>
          <cell r="K1341">
            <v>3243341.94</v>
          </cell>
        </row>
        <row r="1342">
          <cell r="A1342" t="str">
            <v>12300000</v>
          </cell>
          <cell r="B1342" t="str">
            <v>12350100</v>
          </cell>
          <cell r="C1342" t="str">
            <v>350000000834</v>
          </cell>
          <cell r="D1342" t="str">
            <v>BTS ULTRA UNCON Аль-Фараби 71</v>
          </cell>
          <cell r="E1342">
            <v>37865</v>
          </cell>
          <cell r="F1342">
            <v>5552145.5700000003</v>
          </cell>
          <cell r="G1342">
            <v>4706992.29</v>
          </cell>
          <cell r="H1342">
            <v>0</v>
          </cell>
          <cell r="I1342">
            <v>12.5</v>
          </cell>
          <cell r="J1342">
            <v>-173504.55</v>
          </cell>
          <cell r="K1342">
            <v>4533487.74</v>
          </cell>
        </row>
        <row r="1343">
          <cell r="A1343" t="str">
            <v>12300000</v>
          </cell>
          <cell r="B1343" t="str">
            <v>12350100</v>
          </cell>
          <cell r="C1343" t="str">
            <v>350000000835</v>
          </cell>
          <cell r="D1343" t="str">
            <v>BTS ULTRA DOSTK Достык 87</v>
          </cell>
          <cell r="E1343">
            <v>37865</v>
          </cell>
          <cell r="F1343">
            <v>4200805.95</v>
          </cell>
          <cell r="G1343">
            <v>3554123.11</v>
          </cell>
          <cell r="H1343">
            <v>0</v>
          </cell>
          <cell r="I1343">
            <v>12.5</v>
          </cell>
          <cell r="J1343">
            <v>-131275.19</v>
          </cell>
          <cell r="K1343">
            <v>3422847.92</v>
          </cell>
        </row>
        <row r="1344">
          <cell r="A1344" t="str">
            <v>12300000</v>
          </cell>
          <cell r="B1344" t="str">
            <v>12350100</v>
          </cell>
          <cell r="C1344" t="str">
            <v>350000000836</v>
          </cell>
          <cell r="D1344" t="str">
            <v>BTS ULTRA ARBAT Абылай-хана 64</v>
          </cell>
          <cell r="E1344">
            <v>37865</v>
          </cell>
          <cell r="F1344">
            <v>5022379.08</v>
          </cell>
          <cell r="G1344">
            <v>4237632.5</v>
          </cell>
          <cell r="H1344">
            <v>0</v>
          </cell>
          <cell r="I1344">
            <v>12.5</v>
          </cell>
          <cell r="J1344">
            <v>-156949.35</v>
          </cell>
          <cell r="K1344">
            <v>4080683.15</v>
          </cell>
        </row>
        <row r="1345">
          <cell r="A1345" t="str">
            <v>12300000</v>
          </cell>
          <cell r="B1345" t="str">
            <v>12350100</v>
          </cell>
          <cell r="C1345" t="str">
            <v>350000000837</v>
          </cell>
          <cell r="D1345" t="str">
            <v>BTS METRO ANKAR Отель Анкара</v>
          </cell>
          <cell r="E1345">
            <v>37865</v>
          </cell>
          <cell r="F1345">
            <v>1532762.28</v>
          </cell>
          <cell r="G1345">
            <v>1293268.33</v>
          </cell>
          <cell r="H1345">
            <v>0</v>
          </cell>
          <cell r="I1345">
            <v>12.5</v>
          </cell>
          <cell r="J1345">
            <v>-47898.82</v>
          </cell>
          <cell r="K1345">
            <v>1245369.51</v>
          </cell>
        </row>
        <row r="1346">
          <cell r="A1346" t="str">
            <v>12300000</v>
          </cell>
          <cell r="B1346" t="str">
            <v>12350100</v>
          </cell>
          <cell r="C1346" t="str">
            <v>350000000838</v>
          </cell>
          <cell r="D1346" t="str">
            <v>BTS ULTRA AGUNI Достык 13</v>
          </cell>
          <cell r="E1346">
            <v>37865</v>
          </cell>
          <cell r="F1346">
            <v>9519039.6199999992</v>
          </cell>
          <cell r="G1346">
            <v>8507567.8399999999</v>
          </cell>
          <cell r="H1346">
            <v>0</v>
          </cell>
          <cell r="I1346">
            <v>12.5</v>
          </cell>
          <cell r="J1346">
            <v>-297469.99</v>
          </cell>
          <cell r="K1346">
            <v>8210097.8499999996</v>
          </cell>
        </row>
        <row r="1347">
          <cell r="A1347" t="str">
            <v>12300000</v>
          </cell>
          <cell r="B1347" t="str">
            <v>12350100</v>
          </cell>
          <cell r="C1347" t="str">
            <v>350000000839</v>
          </cell>
          <cell r="D1347" t="str">
            <v>BTS ULTRA ALIYA Ауэзова 19</v>
          </cell>
          <cell r="E1347">
            <v>37865</v>
          </cell>
          <cell r="F1347">
            <v>7811885.0099999998</v>
          </cell>
          <cell r="G1347">
            <v>6621848.6500000004</v>
          </cell>
          <cell r="H1347">
            <v>0</v>
          </cell>
          <cell r="I1347">
            <v>12.5</v>
          </cell>
          <cell r="J1347">
            <v>-244121.41</v>
          </cell>
          <cell r="K1347">
            <v>6377727.2400000002</v>
          </cell>
        </row>
        <row r="1348">
          <cell r="A1348" t="str">
            <v>12300000</v>
          </cell>
          <cell r="B1348" t="str">
            <v>12350100</v>
          </cell>
          <cell r="C1348" t="str">
            <v>350000000840</v>
          </cell>
          <cell r="D1348" t="str">
            <v>BTS ULTRA KARLA Кунаева 1</v>
          </cell>
          <cell r="E1348">
            <v>37865</v>
          </cell>
          <cell r="F1348">
            <v>10121684.4</v>
          </cell>
          <cell r="G1348">
            <v>8572233.6099999994</v>
          </cell>
          <cell r="H1348">
            <v>0</v>
          </cell>
          <cell r="I1348">
            <v>12.5</v>
          </cell>
          <cell r="J1348">
            <v>-316302.64</v>
          </cell>
          <cell r="K1348">
            <v>8255930.9699999997</v>
          </cell>
        </row>
        <row r="1349">
          <cell r="A1349" t="str">
            <v>12300000</v>
          </cell>
          <cell r="B1349" t="str">
            <v>12350100</v>
          </cell>
          <cell r="C1349" t="str">
            <v>350000000841</v>
          </cell>
          <cell r="D1349" t="str">
            <v>BTS ULTRA SAINA Саина 83</v>
          </cell>
          <cell r="E1349">
            <v>37865</v>
          </cell>
          <cell r="F1349">
            <v>8036748.2699999996</v>
          </cell>
          <cell r="G1349">
            <v>6790699.4400000004</v>
          </cell>
          <cell r="H1349">
            <v>0</v>
          </cell>
          <cell r="I1349">
            <v>12.5</v>
          </cell>
          <cell r="J1349">
            <v>-251148.38</v>
          </cell>
          <cell r="K1349">
            <v>6539551.0599999996</v>
          </cell>
        </row>
        <row r="1350">
          <cell r="A1350" t="str">
            <v>12300000</v>
          </cell>
          <cell r="B1350" t="str">
            <v>12350100</v>
          </cell>
          <cell r="C1350" t="str">
            <v>350000000842</v>
          </cell>
          <cell r="D1350" t="str">
            <v>BTS ULTRA KOKEM Коктем-2, 22</v>
          </cell>
          <cell r="E1350">
            <v>37865</v>
          </cell>
          <cell r="F1350">
            <v>7274738.4800000004</v>
          </cell>
          <cell r="G1350">
            <v>6167139.54</v>
          </cell>
          <cell r="H1350">
            <v>0</v>
          </cell>
          <cell r="I1350">
            <v>12.5</v>
          </cell>
          <cell r="J1350">
            <v>-227335.58</v>
          </cell>
          <cell r="K1350">
            <v>5939803.96</v>
          </cell>
        </row>
        <row r="1351">
          <cell r="A1351" t="str">
            <v>12300000</v>
          </cell>
          <cell r="B1351" t="str">
            <v>12350100</v>
          </cell>
          <cell r="C1351" t="str">
            <v>350000000843</v>
          </cell>
          <cell r="D1351" t="str">
            <v>BTS ULTRA TASHK Ташкентская</v>
          </cell>
          <cell r="E1351">
            <v>37865</v>
          </cell>
          <cell r="F1351">
            <v>5663452.8799999999</v>
          </cell>
          <cell r="G1351">
            <v>4805304.9400000004</v>
          </cell>
          <cell r="H1351">
            <v>0</v>
          </cell>
          <cell r="I1351">
            <v>12.5</v>
          </cell>
          <cell r="J1351">
            <v>-176982.9</v>
          </cell>
          <cell r="K1351">
            <v>4628322.04</v>
          </cell>
        </row>
        <row r="1352">
          <cell r="A1352" t="str">
            <v>12300000</v>
          </cell>
          <cell r="B1352" t="str">
            <v>12350100</v>
          </cell>
          <cell r="C1352" t="str">
            <v>350000000844</v>
          </cell>
          <cell r="D1352" t="str">
            <v>BTS METRO DASTR Шевченко-Чайко</v>
          </cell>
          <cell r="E1352">
            <v>37865</v>
          </cell>
          <cell r="F1352">
            <v>2150447.52</v>
          </cell>
          <cell r="G1352">
            <v>1814440.25</v>
          </cell>
          <cell r="H1352">
            <v>0</v>
          </cell>
          <cell r="I1352">
            <v>12.5</v>
          </cell>
          <cell r="J1352">
            <v>-67201.490000000005</v>
          </cell>
          <cell r="K1352">
            <v>1747238.76</v>
          </cell>
        </row>
        <row r="1353">
          <cell r="A1353" t="str">
            <v>12300000</v>
          </cell>
          <cell r="B1353" t="str">
            <v>12350100</v>
          </cell>
          <cell r="C1353" t="str">
            <v>350000000845</v>
          </cell>
          <cell r="D1353" t="str">
            <v>BTS ULTRA KIMEP Абая 4</v>
          </cell>
          <cell r="E1353">
            <v>37865</v>
          </cell>
          <cell r="F1353">
            <v>5563729.5999999996</v>
          </cell>
          <cell r="G1353">
            <v>4705581.66</v>
          </cell>
          <cell r="H1353">
            <v>0</v>
          </cell>
          <cell r="I1353">
            <v>12.5</v>
          </cell>
          <cell r="J1353">
            <v>-173866.55</v>
          </cell>
          <cell r="K1353">
            <v>4531715.1100000003</v>
          </cell>
        </row>
        <row r="1354">
          <cell r="A1354" t="str">
            <v>12300000</v>
          </cell>
          <cell r="B1354" t="str">
            <v>12350100</v>
          </cell>
          <cell r="C1354" t="str">
            <v>350000000846</v>
          </cell>
          <cell r="D1354" t="str">
            <v>BTS ULTRA ZHENI Авангардная 26</v>
          </cell>
          <cell r="E1354">
            <v>37865</v>
          </cell>
          <cell r="F1354">
            <v>5506807.6299999999</v>
          </cell>
          <cell r="G1354">
            <v>4667246.68</v>
          </cell>
          <cell r="H1354">
            <v>0</v>
          </cell>
          <cell r="I1354">
            <v>12.5</v>
          </cell>
          <cell r="J1354">
            <v>-172087.74</v>
          </cell>
          <cell r="K1354">
            <v>4495158.9400000004</v>
          </cell>
        </row>
        <row r="1355">
          <cell r="A1355" t="str">
            <v>12300000</v>
          </cell>
          <cell r="B1355" t="str">
            <v>12350100</v>
          </cell>
          <cell r="C1355" t="str">
            <v>350000000847</v>
          </cell>
          <cell r="D1355" t="str">
            <v>BTS ULTRA GAGAR Абая 143</v>
          </cell>
          <cell r="E1355">
            <v>37865</v>
          </cell>
          <cell r="F1355">
            <v>7323672.2000000002</v>
          </cell>
          <cell r="G1355">
            <v>6208427.3600000003</v>
          </cell>
          <cell r="H1355">
            <v>0</v>
          </cell>
          <cell r="I1355">
            <v>12.5</v>
          </cell>
          <cell r="J1355">
            <v>-228864.76</v>
          </cell>
          <cell r="K1355">
            <v>5979562.5999999996</v>
          </cell>
        </row>
        <row r="1356">
          <cell r="A1356" t="str">
            <v>12300000</v>
          </cell>
          <cell r="B1356" t="str">
            <v>12350100</v>
          </cell>
          <cell r="C1356" t="str">
            <v>350000000848</v>
          </cell>
          <cell r="D1356" t="str">
            <v>BTS ULTRA ALMAR Центральная 1</v>
          </cell>
          <cell r="E1356">
            <v>37865</v>
          </cell>
          <cell r="F1356">
            <v>4246143.88</v>
          </cell>
          <cell r="G1356">
            <v>3593868.71</v>
          </cell>
          <cell r="H1356">
            <v>0</v>
          </cell>
          <cell r="I1356">
            <v>12.5</v>
          </cell>
          <cell r="J1356">
            <v>-132692</v>
          </cell>
          <cell r="K1356">
            <v>3461176.71</v>
          </cell>
        </row>
        <row r="1357">
          <cell r="A1357" t="str">
            <v>12300000</v>
          </cell>
          <cell r="B1357" t="str">
            <v>12350100</v>
          </cell>
          <cell r="C1357" t="str">
            <v>350000000849</v>
          </cell>
          <cell r="D1357" t="str">
            <v>BTS ULTRA SOVET Мира 112</v>
          </cell>
          <cell r="E1357">
            <v>37865</v>
          </cell>
          <cell r="F1357">
            <v>10126234.59</v>
          </cell>
          <cell r="G1357">
            <v>8553703.5199999996</v>
          </cell>
          <cell r="H1357">
            <v>0</v>
          </cell>
          <cell r="I1357">
            <v>12.5</v>
          </cell>
          <cell r="J1357">
            <v>-316444.83</v>
          </cell>
          <cell r="K1357">
            <v>8237258.6900000004</v>
          </cell>
        </row>
        <row r="1358">
          <cell r="A1358" t="str">
            <v>12300000</v>
          </cell>
          <cell r="B1358" t="str">
            <v>12350100</v>
          </cell>
          <cell r="C1358" t="str">
            <v>350000000850</v>
          </cell>
          <cell r="D1358" t="str">
            <v>BTS ULTRA DEMIR Курмангазы 61а</v>
          </cell>
          <cell r="E1358">
            <v>37865</v>
          </cell>
          <cell r="F1358">
            <v>7531509.1200000001</v>
          </cell>
          <cell r="G1358">
            <v>6354710.9800000004</v>
          </cell>
          <cell r="H1358">
            <v>0</v>
          </cell>
          <cell r="I1358">
            <v>12.5</v>
          </cell>
          <cell r="J1358">
            <v>-235359.66</v>
          </cell>
          <cell r="K1358">
            <v>6119351.3200000003</v>
          </cell>
        </row>
        <row r="1359">
          <cell r="A1359" t="str">
            <v>12300000</v>
          </cell>
          <cell r="B1359" t="str">
            <v>12350100</v>
          </cell>
          <cell r="C1359" t="str">
            <v>350000000851</v>
          </cell>
          <cell r="D1359" t="str">
            <v>BTS ULTRA KLINI Баганашил</v>
          </cell>
          <cell r="E1359">
            <v>37865</v>
          </cell>
          <cell r="F1359">
            <v>5447176.2000000002</v>
          </cell>
          <cell r="G1359">
            <v>4605203.07</v>
          </cell>
          <cell r="H1359">
            <v>0</v>
          </cell>
          <cell r="I1359">
            <v>12.5</v>
          </cell>
          <cell r="J1359">
            <v>-170224.26</v>
          </cell>
          <cell r="K1359">
            <v>4434978.8099999996</v>
          </cell>
        </row>
        <row r="1360">
          <cell r="A1360" t="str">
            <v>12300000</v>
          </cell>
          <cell r="B1360" t="str">
            <v>12350100</v>
          </cell>
          <cell r="C1360" t="str">
            <v>350000000852</v>
          </cell>
          <cell r="D1360" t="str">
            <v>BTS ULTRA PORSH Раимбека 212а</v>
          </cell>
          <cell r="E1360">
            <v>37865</v>
          </cell>
          <cell r="F1360">
            <v>7405566.3099999996</v>
          </cell>
          <cell r="G1360">
            <v>6566005.3600000003</v>
          </cell>
          <cell r="H1360">
            <v>0</v>
          </cell>
          <cell r="I1360">
            <v>12.5</v>
          </cell>
          <cell r="J1360">
            <v>-231423.95</v>
          </cell>
          <cell r="K1360">
            <v>6334581.4100000001</v>
          </cell>
        </row>
        <row r="1361">
          <cell r="A1361" t="str">
            <v>12300000</v>
          </cell>
          <cell r="B1361" t="str">
            <v>12350100</v>
          </cell>
          <cell r="C1361" t="str">
            <v>350000000853</v>
          </cell>
          <cell r="D1361" t="str">
            <v>BTS ULTRA ARCHI Рыскулбекова28</v>
          </cell>
          <cell r="E1361">
            <v>37865</v>
          </cell>
          <cell r="F1361">
            <v>5506807.6299999999</v>
          </cell>
          <cell r="G1361">
            <v>4667246.68</v>
          </cell>
          <cell r="H1361">
            <v>0</v>
          </cell>
          <cell r="I1361">
            <v>12.5</v>
          </cell>
          <cell r="J1361">
            <v>-172087.74</v>
          </cell>
          <cell r="K1361">
            <v>4495158.9400000004</v>
          </cell>
        </row>
        <row r="1362">
          <cell r="A1362" t="str">
            <v>12300000</v>
          </cell>
          <cell r="B1362" t="str">
            <v>12350100</v>
          </cell>
          <cell r="C1362" t="str">
            <v>350000000854</v>
          </cell>
          <cell r="D1362" t="str">
            <v>BTS ULTRA MANEV Сатпаева 47</v>
          </cell>
          <cell r="E1362">
            <v>37865</v>
          </cell>
          <cell r="F1362">
            <v>5013317.28</v>
          </cell>
          <cell r="G1362">
            <v>4229986.6100000003</v>
          </cell>
          <cell r="H1362">
            <v>0</v>
          </cell>
          <cell r="I1362">
            <v>12.5</v>
          </cell>
          <cell r="J1362">
            <v>-156666.17000000001</v>
          </cell>
          <cell r="K1362">
            <v>4073320.44</v>
          </cell>
        </row>
        <row r="1363">
          <cell r="A1363" t="str">
            <v>12300000</v>
          </cell>
          <cell r="B1363" t="str">
            <v>12350100</v>
          </cell>
          <cell r="C1363" t="str">
            <v>350000000855</v>
          </cell>
          <cell r="D1363" t="str">
            <v>BTS ULTRA AKENT Тимирязева 42</v>
          </cell>
          <cell r="E1363">
            <v>37865</v>
          </cell>
          <cell r="F1363">
            <v>10223256.4</v>
          </cell>
          <cell r="G1363">
            <v>9033220.0399999991</v>
          </cell>
          <cell r="H1363">
            <v>0</v>
          </cell>
          <cell r="I1363">
            <v>12.5</v>
          </cell>
          <cell r="J1363">
            <v>-319476.76</v>
          </cell>
          <cell r="K1363">
            <v>8713743.2799999993</v>
          </cell>
        </row>
        <row r="1364">
          <cell r="A1364" t="str">
            <v>12300000</v>
          </cell>
          <cell r="B1364" t="str">
            <v>12350100</v>
          </cell>
          <cell r="C1364" t="str">
            <v>350000000856</v>
          </cell>
          <cell r="D1364" t="str">
            <v>BTS ULTRA BELIN Табачнозаводск</v>
          </cell>
          <cell r="E1364">
            <v>37865</v>
          </cell>
          <cell r="F1364">
            <v>5444772.8799999999</v>
          </cell>
          <cell r="G1364">
            <v>4605211.93</v>
          </cell>
          <cell r="H1364">
            <v>0</v>
          </cell>
          <cell r="I1364">
            <v>12.5</v>
          </cell>
          <cell r="J1364">
            <v>-170149.15</v>
          </cell>
          <cell r="K1364">
            <v>4435062.78</v>
          </cell>
        </row>
        <row r="1365">
          <cell r="A1365" t="str">
            <v>12300000</v>
          </cell>
          <cell r="B1365" t="str">
            <v>12350100</v>
          </cell>
          <cell r="C1365" t="str">
            <v>350000000857</v>
          </cell>
          <cell r="D1365" t="str">
            <v>BTS ULTRA MERCU Суюнбая 617а</v>
          </cell>
          <cell r="E1365">
            <v>37865</v>
          </cell>
          <cell r="F1365">
            <v>5337400.2</v>
          </cell>
          <cell r="G1365">
            <v>4503431.57</v>
          </cell>
          <cell r="H1365">
            <v>0</v>
          </cell>
          <cell r="I1365">
            <v>12.5</v>
          </cell>
          <cell r="J1365">
            <v>-166793.76</v>
          </cell>
          <cell r="K1365">
            <v>4336637.8099999996</v>
          </cell>
        </row>
        <row r="1366">
          <cell r="A1366" t="str">
            <v>12300000</v>
          </cell>
          <cell r="B1366" t="str">
            <v>12350100</v>
          </cell>
          <cell r="C1366" t="str">
            <v>350000000858</v>
          </cell>
          <cell r="D1366" t="str">
            <v>BTS ULTRA LINEB Фурманова</v>
          </cell>
          <cell r="E1366">
            <v>37865</v>
          </cell>
          <cell r="F1366">
            <v>2150447.52</v>
          </cell>
          <cell r="G1366">
            <v>1814440.25</v>
          </cell>
          <cell r="H1366">
            <v>0</v>
          </cell>
          <cell r="I1366">
            <v>12.5</v>
          </cell>
          <cell r="J1366">
            <v>-67201.490000000005</v>
          </cell>
          <cell r="K1366">
            <v>1747238.76</v>
          </cell>
        </row>
        <row r="1367">
          <cell r="A1367" t="str">
            <v>12300000</v>
          </cell>
          <cell r="B1367" t="str">
            <v>12350100</v>
          </cell>
          <cell r="C1367" t="str">
            <v>350000000859</v>
          </cell>
          <cell r="D1367" t="str">
            <v>BTS ULTRA CCRBS Самал 2 100</v>
          </cell>
          <cell r="E1367">
            <v>37865</v>
          </cell>
          <cell r="F1367">
            <v>1506730.2</v>
          </cell>
          <cell r="G1367">
            <v>1271303.76</v>
          </cell>
          <cell r="H1367">
            <v>0</v>
          </cell>
          <cell r="I1367">
            <v>12.5</v>
          </cell>
          <cell r="J1367">
            <v>-47085.32</v>
          </cell>
          <cell r="K1367">
            <v>1224218.44</v>
          </cell>
        </row>
        <row r="1368">
          <cell r="A1368" t="str">
            <v>12300000</v>
          </cell>
          <cell r="B1368" t="str">
            <v>12350100</v>
          </cell>
          <cell r="C1368" t="str">
            <v>350000000860</v>
          </cell>
          <cell r="D1368" t="str">
            <v>BTS ULTRA PYATI Бесебаева 47</v>
          </cell>
          <cell r="E1368">
            <v>37865</v>
          </cell>
          <cell r="F1368">
            <v>5337400.2</v>
          </cell>
          <cell r="G1368">
            <v>4503431.57</v>
          </cell>
          <cell r="H1368">
            <v>0</v>
          </cell>
          <cell r="I1368">
            <v>12.5</v>
          </cell>
          <cell r="J1368">
            <v>-166793.76</v>
          </cell>
          <cell r="K1368">
            <v>4336637.8099999996</v>
          </cell>
        </row>
        <row r="1369">
          <cell r="A1369" t="str">
            <v>12300000</v>
          </cell>
          <cell r="B1369" t="str">
            <v>12350100</v>
          </cell>
          <cell r="C1369" t="str">
            <v>350000000861</v>
          </cell>
          <cell r="D1369" t="str">
            <v>BTS ULTRA INKAT Маметовой 76а</v>
          </cell>
          <cell r="E1369">
            <v>37865</v>
          </cell>
          <cell r="F1369">
            <v>8323350.8899999997</v>
          </cell>
          <cell r="G1369">
            <v>7042213.3300000001</v>
          </cell>
          <cell r="H1369">
            <v>0</v>
          </cell>
          <cell r="I1369">
            <v>12.5</v>
          </cell>
          <cell r="J1369">
            <v>-260104.72</v>
          </cell>
          <cell r="K1369">
            <v>6782108.6100000003</v>
          </cell>
        </row>
        <row r="1370">
          <cell r="A1370" t="str">
            <v>12300000</v>
          </cell>
          <cell r="B1370" t="str">
            <v>12350100</v>
          </cell>
          <cell r="C1370" t="str">
            <v>350000000862</v>
          </cell>
          <cell r="D1370" t="str">
            <v>BTS ULTRA ATFB Фурманова 100</v>
          </cell>
          <cell r="E1370">
            <v>37865</v>
          </cell>
          <cell r="F1370">
            <v>5444772.8799999999</v>
          </cell>
          <cell r="G1370">
            <v>4605211.93</v>
          </cell>
          <cell r="H1370">
            <v>0</v>
          </cell>
          <cell r="I1370">
            <v>12.5</v>
          </cell>
          <cell r="J1370">
            <v>-170149.15</v>
          </cell>
          <cell r="K1370">
            <v>4435062.78</v>
          </cell>
        </row>
        <row r="1371">
          <cell r="A1371" t="str">
            <v>12300000</v>
          </cell>
          <cell r="B1371" t="str">
            <v>12350100</v>
          </cell>
          <cell r="C1371" t="str">
            <v>350000000863</v>
          </cell>
          <cell r="D1371" t="str">
            <v>BTS ULTRA BLUES Стасова 102</v>
          </cell>
          <cell r="E1371">
            <v>37865</v>
          </cell>
          <cell r="F1371">
            <v>5337400.2</v>
          </cell>
          <cell r="G1371">
            <v>4503431.57</v>
          </cell>
          <cell r="H1371">
            <v>0</v>
          </cell>
          <cell r="I1371">
            <v>12.5</v>
          </cell>
          <cell r="J1371">
            <v>-166793.76</v>
          </cell>
          <cell r="K1371">
            <v>4336637.8099999996</v>
          </cell>
        </row>
        <row r="1372">
          <cell r="A1372" t="str">
            <v>12300000</v>
          </cell>
          <cell r="B1372" t="str">
            <v>12350100</v>
          </cell>
          <cell r="C1372" t="str">
            <v>350000000864</v>
          </cell>
          <cell r="D1372" t="str">
            <v>BTS METRO SALES Абылай-хана 64</v>
          </cell>
          <cell r="E1372">
            <v>37865</v>
          </cell>
          <cell r="F1372">
            <v>2150447.52</v>
          </cell>
          <cell r="G1372">
            <v>1814440.25</v>
          </cell>
          <cell r="H1372">
            <v>0</v>
          </cell>
          <cell r="I1372">
            <v>12.5</v>
          </cell>
          <cell r="J1372">
            <v>-67201.490000000005</v>
          </cell>
          <cell r="K1372">
            <v>1747238.76</v>
          </cell>
        </row>
        <row r="1373">
          <cell r="A1373" t="str">
            <v>12300000</v>
          </cell>
          <cell r="B1373" t="str">
            <v>12350100</v>
          </cell>
          <cell r="C1373" t="str">
            <v>350000000865</v>
          </cell>
          <cell r="D1373" t="str">
            <v>BTS ULTRA ARMAN Горная 276</v>
          </cell>
          <cell r="E1373">
            <v>37865</v>
          </cell>
          <cell r="F1373">
            <v>2150447.52</v>
          </cell>
          <cell r="G1373">
            <v>1814440.25</v>
          </cell>
          <cell r="H1373">
            <v>0</v>
          </cell>
          <cell r="I1373">
            <v>12.5</v>
          </cell>
          <cell r="J1373">
            <v>-67201.490000000005</v>
          </cell>
          <cell r="K1373">
            <v>1747238.76</v>
          </cell>
        </row>
        <row r="1374">
          <cell r="A1374" t="str">
            <v>12300000</v>
          </cell>
          <cell r="B1374" t="str">
            <v>12350100</v>
          </cell>
          <cell r="C1374" t="str">
            <v>350000000866</v>
          </cell>
          <cell r="D1374" t="str">
            <v>BTS ULTRA ZENKO Зенкова 80</v>
          </cell>
          <cell r="E1374">
            <v>37865</v>
          </cell>
          <cell r="F1374">
            <v>5337400.2</v>
          </cell>
          <cell r="G1374">
            <v>4503431.57</v>
          </cell>
          <cell r="H1374">
            <v>0</v>
          </cell>
          <cell r="I1374">
            <v>12.5</v>
          </cell>
          <cell r="J1374">
            <v>-166793.76</v>
          </cell>
          <cell r="K1374">
            <v>4336637.8099999996</v>
          </cell>
        </row>
        <row r="1375">
          <cell r="A1375" t="str">
            <v>12300000</v>
          </cell>
          <cell r="B1375" t="str">
            <v>12350100</v>
          </cell>
          <cell r="C1375" t="str">
            <v>350000000867</v>
          </cell>
          <cell r="D1375" t="str">
            <v>BTS ULTRA DORZA Авангардная 1</v>
          </cell>
          <cell r="E1375">
            <v>37865</v>
          </cell>
          <cell r="F1375">
            <v>5444772.8799999999</v>
          </cell>
          <cell r="G1375">
            <v>4605211.93</v>
          </cell>
          <cell r="H1375">
            <v>0</v>
          </cell>
          <cell r="I1375">
            <v>12.5</v>
          </cell>
          <cell r="J1375">
            <v>-170149.15</v>
          </cell>
          <cell r="K1375">
            <v>4435062.78</v>
          </cell>
        </row>
        <row r="1376">
          <cell r="A1376" t="str">
            <v>12300000</v>
          </cell>
          <cell r="B1376" t="str">
            <v>12350100</v>
          </cell>
          <cell r="C1376" t="str">
            <v>350000000868</v>
          </cell>
          <cell r="D1376" t="str">
            <v>BTS ULTRA KZNTU Байтурсынова</v>
          </cell>
          <cell r="E1376">
            <v>37865</v>
          </cell>
          <cell r="F1376">
            <v>7062569.0899999999</v>
          </cell>
          <cell r="G1376">
            <v>6228600.46</v>
          </cell>
          <cell r="H1376">
            <v>0</v>
          </cell>
          <cell r="I1376">
            <v>12.5</v>
          </cell>
          <cell r="J1376">
            <v>-220705.29</v>
          </cell>
          <cell r="K1376">
            <v>6007895.1699999999</v>
          </cell>
        </row>
        <row r="1377">
          <cell r="A1377" t="str">
            <v>12300000</v>
          </cell>
          <cell r="B1377" t="str">
            <v>12350100</v>
          </cell>
          <cell r="C1377" t="str">
            <v>350000000869</v>
          </cell>
          <cell r="D1377" t="str">
            <v>BTS ULTRA NALOG Жибек-Жолы 15</v>
          </cell>
          <cell r="E1377">
            <v>37865</v>
          </cell>
          <cell r="F1377">
            <v>7236158.8799999999</v>
          </cell>
          <cell r="G1377">
            <v>6402190.25</v>
          </cell>
          <cell r="H1377">
            <v>0</v>
          </cell>
          <cell r="I1377">
            <v>12.5</v>
          </cell>
          <cell r="J1377">
            <v>-226129.97</v>
          </cell>
          <cell r="K1377">
            <v>6176060.2800000003</v>
          </cell>
        </row>
        <row r="1378">
          <cell r="A1378" t="str">
            <v>12300000</v>
          </cell>
          <cell r="B1378" t="str">
            <v>12350100</v>
          </cell>
          <cell r="C1378" t="str">
            <v>350000000870</v>
          </cell>
          <cell r="D1378" t="str">
            <v>BTS ULTRA BALET Масанчи 67</v>
          </cell>
          <cell r="E1378">
            <v>37865</v>
          </cell>
          <cell r="F1378">
            <v>7531509.1200000001</v>
          </cell>
          <cell r="G1378">
            <v>6354710.9800000004</v>
          </cell>
          <cell r="H1378">
            <v>0</v>
          </cell>
          <cell r="I1378">
            <v>12.5</v>
          </cell>
          <cell r="J1378">
            <v>-235359.66</v>
          </cell>
          <cell r="K1378">
            <v>6119351.3200000003</v>
          </cell>
        </row>
        <row r="1379">
          <cell r="A1379" t="str">
            <v>12300000</v>
          </cell>
          <cell r="B1379" t="str">
            <v>12350100</v>
          </cell>
          <cell r="C1379" t="str">
            <v>350000000871</v>
          </cell>
          <cell r="D1379" t="str">
            <v>BTS ULTRA TIPRO Гагарина 83</v>
          </cell>
          <cell r="E1379">
            <v>37865</v>
          </cell>
          <cell r="F1379">
            <v>7082689.0899999999</v>
          </cell>
          <cell r="G1379">
            <v>6299358.4199999999</v>
          </cell>
          <cell r="H1379">
            <v>0</v>
          </cell>
          <cell r="I1379">
            <v>12.5</v>
          </cell>
          <cell r="J1379">
            <v>-221334.04</v>
          </cell>
          <cell r="K1379">
            <v>6078024.3799999999</v>
          </cell>
        </row>
        <row r="1380">
          <cell r="A1380" t="str">
            <v>12300000</v>
          </cell>
          <cell r="B1380" t="str">
            <v>12350100</v>
          </cell>
          <cell r="C1380" t="str">
            <v>350000000872</v>
          </cell>
          <cell r="D1380" t="str">
            <v>BTS ULTRA LGFAC Молодёжная 2а</v>
          </cell>
          <cell r="E1380">
            <v>37865</v>
          </cell>
          <cell r="F1380">
            <v>4138771.2</v>
          </cell>
          <cell r="G1380">
            <v>3492088.36</v>
          </cell>
          <cell r="H1380">
            <v>0</v>
          </cell>
          <cell r="I1380">
            <v>12.5</v>
          </cell>
          <cell r="J1380">
            <v>-129336.6</v>
          </cell>
          <cell r="K1380">
            <v>3362751.76</v>
          </cell>
        </row>
        <row r="1381">
          <cell r="A1381" t="str">
            <v>12300000</v>
          </cell>
          <cell r="B1381" t="str">
            <v>12350100</v>
          </cell>
          <cell r="C1381" t="str">
            <v>350000000873</v>
          </cell>
          <cell r="D1381" t="str">
            <v>BTS ULTRA BENT Бент Первомайка</v>
          </cell>
          <cell r="E1381">
            <v>37865</v>
          </cell>
          <cell r="F1381">
            <v>5207324.79</v>
          </cell>
          <cell r="G1381">
            <v>4403373.38</v>
          </cell>
          <cell r="H1381">
            <v>0</v>
          </cell>
          <cell r="I1381">
            <v>12.5</v>
          </cell>
          <cell r="J1381">
            <v>-162728.9</v>
          </cell>
          <cell r="K1381">
            <v>4240644.4800000004</v>
          </cell>
        </row>
        <row r="1382">
          <cell r="A1382" t="str">
            <v>12300000</v>
          </cell>
          <cell r="B1382" t="str">
            <v>12350100</v>
          </cell>
          <cell r="C1382" t="str">
            <v>350000000874</v>
          </cell>
          <cell r="D1382" t="str">
            <v>BTS ULTRA ZALKA Мате-Залки 76а</v>
          </cell>
          <cell r="E1382">
            <v>37865</v>
          </cell>
          <cell r="F1382">
            <v>11287443.390000001</v>
          </cell>
          <cell r="G1382">
            <v>10483491.98</v>
          </cell>
          <cell r="H1382">
            <v>0</v>
          </cell>
          <cell r="I1382">
            <v>12.5</v>
          </cell>
          <cell r="J1382">
            <v>-352732.61</v>
          </cell>
          <cell r="K1382">
            <v>10130759.369999999</v>
          </cell>
        </row>
        <row r="1383">
          <cell r="A1383" t="str">
            <v>12300000</v>
          </cell>
          <cell r="B1383" t="str">
            <v>12350100</v>
          </cell>
          <cell r="C1383" t="str">
            <v>350000000875</v>
          </cell>
          <cell r="D1383" t="str">
            <v>BTS ULTRA KAZFM Аль-Фараби 176</v>
          </cell>
          <cell r="E1383">
            <v>37865</v>
          </cell>
          <cell r="F1383">
            <v>7998073.7800000003</v>
          </cell>
          <cell r="G1383">
            <v>7158512.8300000001</v>
          </cell>
          <cell r="H1383">
            <v>0</v>
          </cell>
          <cell r="I1383">
            <v>12.5</v>
          </cell>
          <cell r="J1383">
            <v>-249939.81</v>
          </cell>
          <cell r="K1383">
            <v>6908573.0199999996</v>
          </cell>
        </row>
        <row r="1384">
          <cell r="A1384" t="str">
            <v>12300000</v>
          </cell>
          <cell r="B1384" t="str">
            <v>12350100</v>
          </cell>
          <cell r="C1384" t="str">
            <v>350000000876</v>
          </cell>
          <cell r="D1384" t="str">
            <v>BTS ULTRA 2ORTP Аль-Фараби 118</v>
          </cell>
          <cell r="E1384">
            <v>37865</v>
          </cell>
          <cell r="F1384">
            <v>5252662.72</v>
          </cell>
          <cell r="G1384">
            <v>4443118.9800000004</v>
          </cell>
          <cell r="H1384">
            <v>0</v>
          </cell>
          <cell r="I1384">
            <v>12.5</v>
          </cell>
          <cell r="J1384">
            <v>-164145.71</v>
          </cell>
          <cell r="K1384">
            <v>4278973.2699999996</v>
          </cell>
        </row>
        <row r="1385">
          <cell r="A1385" t="str">
            <v>12300000</v>
          </cell>
          <cell r="B1385" t="str">
            <v>12350100</v>
          </cell>
          <cell r="C1385" t="str">
            <v>350000000877</v>
          </cell>
          <cell r="D1385" t="str">
            <v>BTS ULTRA 2MFAC Масанчи 39/47</v>
          </cell>
          <cell r="E1385">
            <v>37865</v>
          </cell>
          <cell r="F1385">
            <v>6531859.3600000003</v>
          </cell>
          <cell r="G1385">
            <v>5522441.1500000004</v>
          </cell>
          <cell r="H1385">
            <v>0</v>
          </cell>
          <cell r="I1385">
            <v>12.5</v>
          </cell>
          <cell r="J1385">
            <v>-204120.61</v>
          </cell>
          <cell r="K1385">
            <v>5318320.54</v>
          </cell>
        </row>
        <row r="1386">
          <cell r="A1386" t="str">
            <v>12300000</v>
          </cell>
          <cell r="B1386" t="str">
            <v>12350100</v>
          </cell>
          <cell r="C1386" t="str">
            <v>350000000878</v>
          </cell>
          <cell r="D1386" t="str">
            <v>BTS ULTRA TERRA Розыбакиева</v>
          </cell>
          <cell r="E1386">
            <v>37865</v>
          </cell>
          <cell r="F1386">
            <v>6315515.6900000004</v>
          </cell>
          <cell r="G1386">
            <v>5663240.5199999996</v>
          </cell>
          <cell r="H1386">
            <v>0</v>
          </cell>
          <cell r="I1386">
            <v>12.5</v>
          </cell>
          <cell r="J1386">
            <v>-197359.87</v>
          </cell>
          <cell r="K1386">
            <v>5465880.6500000004</v>
          </cell>
        </row>
        <row r="1387">
          <cell r="A1387" t="str">
            <v>12300000</v>
          </cell>
          <cell r="B1387" t="str">
            <v>12350100</v>
          </cell>
          <cell r="C1387" t="str">
            <v>350000000879</v>
          </cell>
          <cell r="D1387" t="str">
            <v>BTS ULTRA 2PODS Шемякина Подст</v>
          </cell>
          <cell r="E1387">
            <v>37865</v>
          </cell>
          <cell r="F1387">
            <v>5444772.8799999999</v>
          </cell>
          <cell r="G1387">
            <v>4605211.93</v>
          </cell>
          <cell r="H1387">
            <v>0</v>
          </cell>
          <cell r="I1387">
            <v>12.5</v>
          </cell>
          <cell r="J1387">
            <v>-170149.15</v>
          </cell>
          <cell r="K1387">
            <v>4435062.78</v>
          </cell>
        </row>
        <row r="1388">
          <cell r="A1388" t="str">
            <v>12300000</v>
          </cell>
          <cell r="B1388" t="str">
            <v>12350100</v>
          </cell>
          <cell r="C1388" t="str">
            <v>350000000880</v>
          </cell>
          <cell r="D1388" t="str">
            <v>BTS ULTRA 2KEGO Шевченко 162ж</v>
          </cell>
          <cell r="E1388">
            <v>37865</v>
          </cell>
          <cell r="F1388">
            <v>5568842.3700000001</v>
          </cell>
          <cell r="G1388">
            <v>4729281.42</v>
          </cell>
          <cell r="H1388">
            <v>0</v>
          </cell>
          <cell r="I1388">
            <v>12.5</v>
          </cell>
          <cell r="J1388">
            <v>-174026.33</v>
          </cell>
          <cell r="K1388">
            <v>4555255.09</v>
          </cell>
        </row>
        <row r="1389">
          <cell r="A1389" t="str">
            <v>12300000</v>
          </cell>
          <cell r="B1389" t="str">
            <v>12350100</v>
          </cell>
          <cell r="C1389" t="str">
            <v>350000000881</v>
          </cell>
          <cell r="D1389" t="str">
            <v>BTS METRO 9REZI Горная 276</v>
          </cell>
          <cell r="E1389">
            <v>37865</v>
          </cell>
          <cell r="F1389">
            <v>2441726.34</v>
          </cell>
          <cell r="G1389">
            <v>2105719.0699999998</v>
          </cell>
          <cell r="H1389">
            <v>0</v>
          </cell>
          <cell r="I1389">
            <v>12.5</v>
          </cell>
          <cell r="J1389">
            <v>-76303.95</v>
          </cell>
          <cell r="K1389">
            <v>2029415.12</v>
          </cell>
        </row>
        <row r="1390">
          <cell r="A1390" t="str">
            <v>12300000</v>
          </cell>
          <cell r="B1390" t="str">
            <v>12350100</v>
          </cell>
          <cell r="C1390" t="str">
            <v>350000000882</v>
          </cell>
          <cell r="D1390" t="str">
            <v>BTS ULTRA 2FIZU Майлина 110</v>
          </cell>
          <cell r="E1390">
            <v>37865</v>
          </cell>
          <cell r="F1390">
            <v>6938499.5999999996</v>
          </cell>
          <cell r="G1390">
            <v>6104530.9699999997</v>
          </cell>
          <cell r="H1390">
            <v>0</v>
          </cell>
          <cell r="I1390">
            <v>12.5</v>
          </cell>
          <cell r="J1390">
            <v>-216828.11</v>
          </cell>
          <cell r="K1390">
            <v>5887702.8600000003</v>
          </cell>
        </row>
        <row r="1391">
          <cell r="A1391" t="str">
            <v>12300000</v>
          </cell>
          <cell r="B1391" t="str">
            <v>12350100</v>
          </cell>
          <cell r="C1391" t="str">
            <v>350000000883</v>
          </cell>
          <cell r="D1391" t="str">
            <v>BTS ULTRA 2ISKE Ауэзова 3</v>
          </cell>
          <cell r="E1391">
            <v>37865</v>
          </cell>
          <cell r="F1391">
            <v>5568842.3700000001</v>
          </cell>
          <cell r="G1391">
            <v>4729281.42</v>
          </cell>
          <cell r="H1391">
            <v>0</v>
          </cell>
          <cell r="I1391">
            <v>12.5</v>
          </cell>
          <cell r="J1391">
            <v>-174026.33</v>
          </cell>
          <cell r="K1391">
            <v>4555255.09</v>
          </cell>
        </row>
        <row r="1392">
          <cell r="A1392" t="str">
            <v>12300000</v>
          </cell>
          <cell r="B1392" t="str">
            <v>12350100</v>
          </cell>
          <cell r="C1392" t="str">
            <v>350000000884</v>
          </cell>
          <cell r="D1392" t="str">
            <v>BTS ULTRA 2SHYG Джумалиева 108</v>
          </cell>
          <cell r="E1392">
            <v>37865</v>
          </cell>
          <cell r="F1392">
            <v>5880209.8399999999</v>
          </cell>
          <cell r="G1392">
            <v>4990506</v>
          </cell>
          <cell r="H1392">
            <v>0</v>
          </cell>
          <cell r="I1392">
            <v>12.5</v>
          </cell>
          <cell r="J1392">
            <v>-183756.56</v>
          </cell>
          <cell r="K1392">
            <v>4806749.4400000004</v>
          </cell>
        </row>
        <row r="1393">
          <cell r="A1393" t="str">
            <v>12300000</v>
          </cell>
          <cell r="B1393" t="str">
            <v>12350100</v>
          </cell>
          <cell r="C1393" t="str">
            <v>350000000885</v>
          </cell>
          <cell r="D1393" t="str">
            <v>BTS ULTRA 2LERM Абая 43</v>
          </cell>
          <cell r="E1393">
            <v>37865</v>
          </cell>
          <cell r="F1393">
            <v>4262840.6900000004</v>
          </cell>
          <cell r="G1393">
            <v>3616157.85</v>
          </cell>
          <cell r="H1393">
            <v>0</v>
          </cell>
          <cell r="I1393">
            <v>12.5</v>
          </cell>
          <cell r="J1393">
            <v>-133213.76999999999</v>
          </cell>
          <cell r="K1393">
            <v>3482944.08</v>
          </cell>
        </row>
        <row r="1394">
          <cell r="A1394" t="str">
            <v>12300000</v>
          </cell>
          <cell r="B1394" t="str">
            <v>12350100</v>
          </cell>
          <cell r="C1394" t="str">
            <v>350000000886</v>
          </cell>
          <cell r="D1394" t="str">
            <v>BTS ULTRA 2TRAM Байтурсынова22</v>
          </cell>
          <cell r="E1394">
            <v>37865</v>
          </cell>
          <cell r="F1394">
            <v>5552145.5700000003</v>
          </cell>
          <cell r="G1394">
            <v>4706992.29</v>
          </cell>
          <cell r="H1394">
            <v>0</v>
          </cell>
          <cell r="I1394">
            <v>12.5</v>
          </cell>
          <cell r="J1394">
            <v>-173504.55</v>
          </cell>
          <cell r="K1394">
            <v>4533487.74</v>
          </cell>
        </row>
        <row r="1395">
          <cell r="A1395" t="str">
            <v>12300000</v>
          </cell>
          <cell r="B1395" t="str">
            <v>12350100</v>
          </cell>
          <cell r="C1395" t="str">
            <v>350000000887</v>
          </cell>
          <cell r="D1395" t="str">
            <v>BTS ULTRA 2EVRO Горная276дача3</v>
          </cell>
          <cell r="E1395">
            <v>37865</v>
          </cell>
          <cell r="F1395">
            <v>4138771.2</v>
          </cell>
          <cell r="G1395">
            <v>3492088.36</v>
          </cell>
          <cell r="H1395">
            <v>0</v>
          </cell>
          <cell r="I1395">
            <v>12.5</v>
          </cell>
          <cell r="J1395">
            <v>-129336.6</v>
          </cell>
          <cell r="K1395">
            <v>3362751.76</v>
          </cell>
        </row>
        <row r="1396">
          <cell r="A1396" t="str">
            <v>12300000</v>
          </cell>
          <cell r="B1396" t="str">
            <v>12350100</v>
          </cell>
          <cell r="C1396" t="str">
            <v>350000000888</v>
          </cell>
          <cell r="D1396" t="str">
            <v>BTS ULTRA ALMADK Сатпаева 90</v>
          </cell>
          <cell r="E1396">
            <v>37865</v>
          </cell>
          <cell r="F1396">
            <v>7969858.9299999997</v>
          </cell>
          <cell r="G1396">
            <v>7130297.9800000004</v>
          </cell>
          <cell r="H1396">
            <v>0</v>
          </cell>
          <cell r="I1396">
            <v>12.5</v>
          </cell>
          <cell r="J1396">
            <v>-249058.09</v>
          </cell>
          <cell r="K1396">
            <v>6881239.8899999997</v>
          </cell>
        </row>
        <row r="1397">
          <cell r="A1397" t="str">
            <v>12300000</v>
          </cell>
          <cell r="B1397" t="str">
            <v>12350100</v>
          </cell>
          <cell r="C1397" t="str">
            <v>350000000889</v>
          </cell>
          <cell r="D1397" t="str">
            <v>BTS ULTRA ALMKAZNII Джандосова</v>
          </cell>
          <cell r="E1397">
            <v>37865</v>
          </cell>
          <cell r="F1397">
            <v>5461469.6900000004</v>
          </cell>
          <cell r="G1397">
            <v>4627501.0599999996</v>
          </cell>
          <cell r="H1397">
            <v>0</v>
          </cell>
          <cell r="I1397">
            <v>12.5</v>
          </cell>
          <cell r="J1397">
            <v>-170670.93</v>
          </cell>
          <cell r="K1397">
            <v>4456830.13</v>
          </cell>
        </row>
        <row r="1398">
          <cell r="A1398" t="str">
            <v>12300000</v>
          </cell>
          <cell r="B1398" t="str">
            <v>12350100</v>
          </cell>
          <cell r="C1398" t="str">
            <v>350000000890</v>
          </cell>
          <cell r="D1398" t="str">
            <v>BTS ULTRA 2ALMA Гагарина 236а</v>
          </cell>
          <cell r="E1398">
            <v>37865</v>
          </cell>
          <cell r="F1398">
            <v>5676215.0599999996</v>
          </cell>
          <cell r="G1398">
            <v>4831061.78</v>
          </cell>
          <cell r="H1398">
            <v>0</v>
          </cell>
          <cell r="I1398">
            <v>12.5</v>
          </cell>
          <cell r="J1398">
            <v>-177381.72</v>
          </cell>
          <cell r="K1398">
            <v>4653680.0599999996</v>
          </cell>
        </row>
        <row r="1399">
          <cell r="A1399" t="str">
            <v>12300000</v>
          </cell>
          <cell r="B1399" t="str">
            <v>12350100</v>
          </cell>
          <cell r="C1399" t="str">
            <v>350000000891</v>
          </cell>
          <cell r="D1399" t="str">
            <v>BTS ULTRA 2FOND Гоголя 111</v>
          </cell>
          <cell r="E1399">
            <v>37865</v>
          </cell>
          <cell r="F1399">
            <v>7679851.7999999998</v>
          </cell>
          <cell r="G1399">
            <v>6630318.8899999997</v>
          </cell>
          <cell r="H1399">
            <v>0</v>
          </cell>
          <cell r="I1399">
            <v>12.5</v>
          </cell>
          <cell r="J1399">
            <v>-239995.37</v>
          </cell>
          <cell r="K1399">
            <v>6390323.5199999996</v>
          </cell>
        </row>
        <row r="1400">
          <cell r="A1400" t="str">
            <v>12300000</v>
          </cell>
          <cell r="B1400" t="str">
            <v>12350100</v>
          </cell>
          <cell r="C1400" t="str">
            <v>350000000892</v>
          </cell>
          <cell r="D1400" t="str">
            <v>BTS ULTRA 2KOSM Курмангазы</v>
          </cell>
          <cell r="E1400">
            <v>37865</v>
          </cell>
          <cell r="F1400">
            <v>6470815.9800000004</v>
          </cell>
          <cell r="G1400">
            <v>5631255.0300000003</v>
          </cell>
          <cell r="H1400">
            <v>0</v>
          </cell>
          <cell r="I1400">
            <v>12.5</v>
          </cell>
          <cell r="J1400">
            <v>-202213</v>
          </cell>
          <cell r="K1400">
            <v>5429042.0300000003</v>
          </cell>
        </row>
        <row r="1401">
          <cell r="A1401" t="str">
            <v>12300000</v>
          </cell>
          <cell r="B1401" t="str">
            <v>12350100</v>
          </cell>
          <cell r="C1401" t="str">
            <v>350000000893</v>
          </cell>
          <cell r="D1401" t="str">
            <v>BTS ULTRA GORNY Горный Гигант</v>
          </cell>
          <cell r="E1401">
            <v>37865</v>
          </cell>
          <cell r="F1401">
            <v>3019721.28</v>
          </cell>
          <cell r="G1401">
            <v>2547889.9900000002</v>
          </cell>
          <cell r="H1401">
            <v>0</v>
          </cell>
          <cell r="I1401">
            <v>12.5</v>
          </cell>
          <cell r="J1401">
            <v>-94366.29</v>
          </cell>
          <cell r="K1401">
            <v>2453523.7000000002</v>
          </cell>
        </row>
        <row r="1402">
          <cell r="A1402" t="str">
            <v>12300000</v>
          </cell>
          <cell r="B1402" t="str">
            <v>12350100</v>
          </cell>
          <cell r="C1402" t="str">
            <v>350000000894</v>
          </cell>
          <cell r="D1402" t="str">
            <v>BTS ULTRA 2USKO Фурманова 273</v>
          </cell>
          <cell r="E1402">
            <v>37865</v>
          </cell>
          <cell r="F1402">
            <v>6539406.0300000003</v>
          </cell>
          <cell r="G1402">
            <v>5724269.96</v>
          </cell>
          <cell r="H1402">
            <v>0</v>
          </cell>
          <cell r="I1402">
            <v>12.5</v>
          </cell>
          <cell r="J1402">
            <v>-204356.44</v>
          </cell>
          <cell r="K1402">
            <v>5519913.5199999996</v>
          </cell>
        </row>
        <row r="1403">
          <cell r="A1403" t="str">
            <v>12300000</v>
          </cell>
          <cell r="B1403" t="str">
            <v>12350100</v>
          </cell>
          <cell r="C1403" t="str">
            <v>350000000895</v>
          </cell>
          <cell r="D1403" t="str">
            <v>BTS ULTRA ROVEN Розыбакиева263</v>
          </cell>
          <cell r="E1403">
            <v>37865</v>
          </cell>
          <cell r="F1403">
            <v>6003749.2699999996</v>
          </cell>
          <cell r="G1403">
            <v>5169780.6399999997</v>
          </cell>
          <cell r="H1403">
            <v>0</v>
          </cell>
          <cell r="I1403">
            <v>12.5</v>
          </cell>
          <cell r="J1403">
            <v>-187617.17</v>
          </cell>
          <cell r="K1403">
            <v>4982163.47</v>
          </cell>
        </row>
        <row r="1404">
          <cell r="A1404" t="str">
            <v>12300000</v>
          </cell>
          <cell r="B1404" t="str">
            <v>12350100</v>
          </cell>
          <cell r="C1404" t="str">
            <v>350000000896</v>
          </cell>
          <cell r="D1404" t="str">
            <v>BTS ULTRA 2OBSH Шашкина 14а</v>
          </cell>
          <cell r="E1404">
            <v>37865</v>
          </cell>
          <cell r="F1404">
            <v>5444772.8799999999</v>
          </cell>
          <cell r="G1404">
            <v>4605211.93</v>
          </cell>
          <cell r="H1404">
            <v>0</v>
          </cell>
          <cell r="I1404">
            <v>12.5</v>
          </cell>
          <cell r="J1404">
            <v>-170149.15</v>
          </cell>
          <cell r="K1404">
            <v>4435062.78</v>
          </cell>
        </row>
        <row r="1405">
          <cell r="A1405" t="str">
            <v>12300000</v>
          </cell>
          <cell r="B1405" t="str">
            <v>12350100</v>
          </cell>
          <cell r="C1405" t="str">
            <v>350000000897</v>
          </cell>
          <cell r="D1405" t="str">
            <v>BTS ULTRA KAMAZ Северное кольц</v>
          </cell>
          <cell r="E1405">
            <v>37865</v>
          </cell>
          <cell r="F1405">
            <v>5337400.2</v>
          </cell>
          <cell r="G1405">
            <v>4503431.57</v>
          </cell>
          <cell r="H1405">
            <v>0</v>
          </cell>
          <cell r="I1405">
            <v>12.5</v>
          </cell>
          <cell r="J1405">
            <v>-166793.76</v>
          </cell>
          <cell r="K1405">
            <v>4336637.8099999996</v>
          </cell>
        </row>
        <row r="1406">
          <cell r="A1406" t="str">
            <v>12300000</v>
          </cell>
          <cell r="B1406" t="str">
            <v>12350100</v>
          </cell>
          <cell r="C1406" t="str">
            <v>350000000898</v>
          </cell>
          <cell r="D1406" t="str">
            <v>BTS METRO 2ALAT Достык-Хаджи</v>
          </cell>
          <cell r="E1406">
            <v>37865</v>
          </cell>
          <cell r="F1406">
            <v>2150447.52</v>
          </cell>
          <cell r="G1406">
            <v>1814440.25</v>
          </cell>
          <cell r="H1406">
            <v>0</v>
          </cell>
          <cell r="I1406">
            <v>12.5</v>
          </cell>
          <cell r="J1406">
            <v>-67201.490000000005</v>
          </cell>
          <cell r="K1406">
            <v>1747238.76</v>
          </cell>
        </row>
        <row r="1407">
          <cell r="A1407" t="str">
            <v>12300000</v>
          </cell>
          <cell r="B1407" t="str">
            <v>12350100</v>
          </cell>
          <cell r="C1407" t="str">
            <v>350000000899</v>
          </cell>
          <cell r="D1407" t="str">
            <v>BTS ULTRA LUGAN Луганская 118</v>
          </cell>
          <cell r="E1407">
            <v>37865</v>
          </cell>
          <cell r="F1407">
            <v>5785208.5300000003</v>
          </cell>
          <cell r="G1407">
            <v>5132933.3600000003</v>
          </cell>
          <cell r="H1407">
            <v>0</v>
          </cell>
          <cell r="I1407">
            <v>12.5</v>
          </cell>
          <cell r="J1407">
            <v>-180787.77</v>
          </cell>
          <cell r="K1407">
            <v>4952145.59</v>
          </cell>
        </row>
        <row r="1408">
          <cell r="A1408" t="str">
            <v>12300000</v>
          </cell>
          <cell r="B1408" t="str">
            <v>12350100</v>
          </cell>
          <cell r="C1408" t="str">
            <v>350000000900</v>
          </cell>
          <cell r="D1408" t="str">
            <v>BTS ULTRA EURAS Кунаева 56</v>
          </cell>
          <cell r="E1408">
            <v>37865</v>
          </cell>
          <cell r="F1408">
            <v>8470311.5999999996</v>
          </cell>
          <cell r="G1408">
            <v>7146825.5700000003</v>
          </cell>
          <cell r="H1408">
            <v>0</v>
          </cell>
          <cell r="I1408">
            <v>12.5</v>
          </cell>
          <cell r="J1408">
            <v>-264697.24</v>
          </cell>
          <cell r="K1408">
            <v>6882128.3300000001</v>
          </cell>
        </row>
        <row r="1409">
          <cell r="A1409" t="str">
            <v>12300000</v>
          </cell>
          <cell r="B1409" t="str">
            <v>12350100</v>
          </cell>
          <cell r="C1409" t="str">
            <v>350000000901</v>
          </cell>
          <cell r="D1409" t="str">
            <v>BTS ULTRA MEKOM Станиславского</v>
          </cell>
          <cell r="E1409">
            <v>37865</v>
          </cell>
          <cell r="F1409">
            <v>5399434.9500000002</v>
          </cell>
          <cell r="G1409">
            <v>4565466.32</v>
          </cell>
          <cell r="H1409">
            <v>0</v>
          </cell>
          <cell r="I1409">
            <v>12.5</v>
          </cell>
          <cell r="J1409">
            <v>-168732.34</v>
          </cell>
          <cell r="K1409">
            <v>4396733.9800000004</v>
          </cell>
        </row>
        <row r="1410">
          <cell r="A1410" t="str">
            <v>12300000</v>
          </cell>
          <cell r="B1410" t="str">
            <v>12350100</v>
          </cell>
          <cell r="C1410" t="str">
            <v>350000000902</v>
          </cell>
          <cell r="D1410" t="str">
            <v>BTS ULTRA AVTO Аймаутова 70</v>
          </cell>
          <cell r="E1410">
            <v>37865</v>
          </cell>
          <cell r="F1410">
            <v>5337400.2</v>
          </cell>
          <cell r="G1410">
            <v>4503431.57</v>
          </cell>
          <cell r="H1410">
            <v>0</v>
          </cell>
          <cell r="I1410">
            <v>12.5</v>
          </cell>
          <cell r="J1410">
            <v>-166793.76</v>
          </cell>
          <cell r="K1410">
            <v>4336637.8099999996</v>
          </cell>
        </row>
        <row r="1411">
          <cell r="A1411" t="str">
            <v>12300000</v>
          </cell>
          <cell r="B1411" t="str">
            <v>12350100</v>
          </cell>
          <cell r="C1411" t="str">
            <v>350000000903</v>
          </cell>
          <cell r="D1411" t="str">
            <v>BTS ULTRA TAUDA Алмаарасан</v>
          </cell>
          <cell r="E1411">
            <v>37865</v>
          </cell>
          <cell r="F1411">
            <v>3860985.84</v>
          </cell>
          <cell r="G1411">
            <v>3257706.96</v>
          </cell>
          <cell r="H1411">
            <v>0</v>
          </cell>
          <cell r="I1411">
            <v>12.5</v>
          </cell>
          <cell r="J1411">
            <v>-120655.81</v>
          </cell>
          <cell r="K1411">
            <v>3137051.15</v>
          </cell>
        </row>
        <row r="1412">
          <cell r="A1412" t="str">
            <v>12300000</v>
          </cell>
          <cell r="B1412" t="str">
            <v>12350100</v>
          </cell>
          <cell r="C1412" t="str">
            <v>350000000904</v>
          </cell>
          <cell r="D1412" t="str">
            <v>BTS ULTRA ALSAN Санаторий Алат</v>
          </cell>
          <cell r="E1412">
            <v>37865</v>
          </cell>
          <cell r="F1412">
            <v>5444772.8799999999</v>
          </cell>
          <cell r="G1412">
            <v>4605211.93</v>
          </cell>
          <cell r="H1412">
            <v>0</v>
          </cell>
          <cell r="I1412">
            <v>12.5</v>
          </cell>
          <cell r="J1412">
            <v>-170149.15</v>
          </cell>
          <cell r="K1412">
            <v>4435062.78</v>
          </cell>
        </row>
        <row r="1413">
          <cell r="A1413" t="str">
            <v>12300000</v>
          </cell>
          <cell r="B1413" t="str">
            <v>12350100</v>
          </cell>
          <cell r="C1413" t="str">
            <v>350000000905</v>
          </cell>
          <cell r="D1413" t="str">
            <v>BTS ULTRA GEP1.2 Горная 500</v>
          </cell>
          <cell r="E1413">
            <v>37865</v>
          </cell>
          <cell r="F1413">
            <v>4430050.0199999996</v>
          </cell>
          <cell r="G1413">
            <v>3746957.32</v>
          </cell>
          <cell r="H1413">
            <v>0</v>
          </cell>
          <cell r="I1413">
            <v>12.5</v>
          </cell>
          <cell r="J1413">
            <v>-138439.06</v>
          </cell>
          <cell r="K1413">
            <v>3608518.26</v>
          </cell>
        </row>
        <row r="1414">
          <cell r="A1414" t="str">
            <v>12300000</v>
          </cell>
          <cell r="B1414" t="str">
            <v>12350100</v>
          </cell>
          <cell r="C1414" t="str">
            <v>350000000906</v>
          </cell>
          <cell r="D1414" t="str">
            <v>BTS ULTRA ERICS Достык</v>
          </cell>
          <cell r="E1414">
            <v>37865</v>
          </cell>
          <cell r="F1414">
            <v>8163208.1500000004</v>
          </cell>
          <cell r="G1414">
            <v>7323647.2000000002</v>
          </cell>
          <cell r="H1414">
            <v>0</v>
          </cell>
          <cell r="I1414">
            <v>12.5</v>
          </cell>
          <cell r="J1414">
            <v>-255100.26</v>
          </cell>
          <cell r="K1414">
            <v>7068546.9400000004</v>
          </cell>
        </row>
        <row r="1415">
          <cell r="A1415" t="str">
            <v>12300000</v>
          </cell>
          <cell r="B1415" t="str">
            <v>12350100</v>
          </cell>
          <cell r="C1415" t="str">
            <v>350000000907</v>
          </cell>
          <cell r="D1415" t="str">
            <v>BTS ULTRA 2VODA Жарокова</v>
          </cell>
          <cell r="E1415">
            <v>37865</v>
          </cell>
          <cell r="F1415">
            <v>7396697.8700000001</v>
          </cell>
          <cell r="G1415">
            <v>6562729.2400000002</v>
          </cell>
          <cell r="H1415">
            <v>0</v>
          </cell>
          <cell r="I1415">
            <v>12.5</v>
          </cell>
          <cell r="J1415">
            <v>-231146.81</v>
          </cell>
          <cell r="K1415">
            <v>6331582.4299999997</v>
          </cell>
        </row>
        <row r="1416">
          <cell r="A1416" t="str">
            <v>12300000</v>
          </cell>
          <cell r="B1416" t="str">
            <v>12350100</v>
          </cell>
          <cell r="C1416" t="str">
            <v>350000000908</v>
          </cell>
          <cell r="D1416" t="str">
            <v>BTS ULTRA FILARM Мустафина</v>
          </cell>
          <cell r="E1416">
            <v>37865</v>
          </cell>
          <cell r="F1416">
            <v>6494068.0899999999</v>
          </cell>
          <cell r="G1416">
            <v>5684524.3499999996</v>
          </cell>
          <cell r="H1416">
            <v>0</v>
          </cell>
          <cell r="I1416">
            <v>12.5</v>
          </cell>
          <cell r="J1416">
            <v>-202939.63</v>
          </cell>
          <cell r="K1416">
            <v>5481584.7199999997</v>
          </cell>
        </row>
        <row r="1417">
          <cell r="A1417" t="str">
            <v>12300000</v>
          </cell>
          <cell r="B1417" t="str">
            <v>12350100</v>
          </cell>
          <cell r="C1417" t="str">
            <v>350000000909</v>
          </cell>
          <cell r="D1417" t="str">
            <v>BTS ULTRA KAZGIIZ Абая-Ауэзова</v>
          </cell>
          <cell r="E1417">
            <v>37865</v>
          </cell>
          <cell r="F1417">
            <v>5568842.3700000001</v>
          </cell>
          <cell r="G1417">
            <v>4729281.42</v>
          </cell>
          <cell r="H1417">
            <v>0</v>
          </cell>
          <cell r="I1417">
            <v>12.5</v>
          </cell>
          <cell r="J1417">
            <v>-174026.33</v>
          </cell>
          <cell r="K1417">
            <v>4555255.09</v>
          </cell>
        </row>
        <row r="1418">
          <cell r="A1418" t="str">
            <v>12300000</v>
          </cell>
          <cell r="B1418" t="str">
            <v>12350100</v>
          </cell>
          <cell r="C1418" t="str">
            <v>350000000910</v>
          </cell>
          <cell r="D1418" t="str">
            <v>BTS ULTRA KIROV Байтурсынова</v>
          </cell>
          <cell r="E1418">
            <v>37865</v>
          </cell>
          <cell r="F1418">
            <v>5614180.3200000003</v>
          </cell>
          <cell r="G1418">
            <v>4769027.04</v>
          </cell>
          <cell r="H1418">
            <v>0</v>
          </cell>
          <cell r="I1418">
            <v>12.5</v>
          </cell>
          <cell r="J1418">
            <v>-175443.14</v>
          </cell>
          <cell r="K1418">
            <v>4593583.9000000004</v>
          </cell>
        </row>
        <row r="1419">
          <cell r="A1419" t="str">
            <v>12300000</v>
          </cell>
          <cell r="B1419" t="str">
            <v>12350100</v>
          </cell>
          <cell r="C1419" t="str">
            <v>350000000911</v>
          </cell>
          <cell r="D1419" t="str">
            <v>BTS ULTRA AZIMUT Кульдж тракт</v>
          </cell>
          <cell r="E1419">
            <v>37865</v>
          </cell>
          <cell r="F1419">
            <v>5337400.2</v>
          </cell>
          <cell r="G1419">
            <v>4503431.57</v>
          </cell>
          <cell r="H1419">
            <v>0</v>
          </cell>
          <cell r="I1419">
            <v>12.5</v>
          </cell>
          <cell r="J1419">
            <v>-166793.76</v>
          </cell>
          <cell r="K1419">
            <v>4336637.8099999996</v>
          </cell>
        </row>
        <row r="1420">
          <cell r="A1420" t="str">
            <v>12300000</v>
          </cell>
          <cell r="B1420" t="str">
            <v>12350100</v>
          </cell>
          <cell r="C1420" t="str">
            <v>350000000912</v>
          </cell>
          <cell r="D1420" t="str">
            <v>BTS ULTRA TEXAB Далем 8 Марта</v>
          </cell>
          <cell r="E1420">
            <v>37865</v>
          </cell>
          <cell r="F1420">
            <v>5552145.5700000003</v>
          </cell>
          <cell r="G1420">
            <v>4706992.29</v>
          </cell>
          <cell r="H1420">
            <v>0</v>
          </cell>
          <cell r="I1420">
            <v>12.5</v>
          </cell>
          <cell r="J1420">
            <v>-173504.55</v>
          </cell>
          <cell r="K1420">
            <v>4533487.74</v>
          </cell>
        </row>
        <row r="1421">
          <cell r="A1421" t="str">
            <v>12300000</v>
          </cell>
          <cell r="B1421" t="str">
            <v>12350100</v>
          </cell>
          <cell r="C1421" t="str">
            <v>350000000913</v>
          </cell>
          <cell r="D1421" t="str">
            <v>BTS ULTRA BARAH Шоссейная 8</v>
          </cell>
          <cell r="E1421">
            <v>37865</v>
          </cell>
          <cell r="F1421">
            <v>10122638.800000001</v>
          </cell>
          <cell r="G1421">
            <v>8552161.3000000007</v>
          </cell>
          <cell r="H1421">
            <v>0</v>
          </cell>
          <cell r="I1421">
            <v>12.5</v>
          </cell>
          <cell r="J1421">
            <v>-316332.46000000002</v>
          </cell>
          <cell r="K1421">
            <v>8235828.8399999999</v>
          </cell>
        </row>
        <row r="1422">
          <cell r="A1422" t="str">
            <v>12300000</v>
          </cell>
          <cell r="B1422" t="str">
            <v>12350100</v>
          </cell>
          <cell r="C1422" t="str">
            <v>350000000914</v>
          </cell>
          <cell r="D1422" t="str">
            <v>BTS ULTRA 19KM Союз Водителей</v>
          </cell>
          <cell r="E1422">
            <v>37865</v>
          </cell>
          <cell r="F1422">
            <v>5013317.28</v>
          </cell>
          <cell r="G1422">
            <v>4229986.6100000003</v>
          </cell>
          <cell r="H1422">
            <v>0</v>
          </cell>
          <cell r="I1422">
            <v>12.5</v>
          </cell>
          <cell r="J1422">
            <v>-156666.17000000001</v>
          </cell>
          <cell r="K1422">
            <v>4073320.44</v>
          </cell>
        </row>
        <row r="1423">
          <cell r="A1423" t="str">
            <v>12300000</v>
          </cell>
          <cell r="B1423" t="str">
            <v>12350100</v>
          </cell>
          <cell r="C1423" t="str">
            <v>350000000915</v>
          </cell>
          <cell r="D1423" t="str">
            <v>BTS ULTRA 2TEMI Панфилова-Киро</v>
          </cell>
          <cell r="E1423">
            <v>37865</v>
          </cell>
          <cell r="F1423">
            <v>5442211.2999999998</v>
          </cell>
          <cell r="G1423">
            <v>4795528.46</v>
          </cell>
          <cell r="H1423">
            <v>0</v>
          </cell>
          <cell r="I1423">
            <v>12.5</v>
          </cell>
          <cell r="J1423">
            <v>-170069.1</v>
          </cell>
          <cell r="K1423">
            <v>4625459.3600000003</v>
          </cell>
        </row>
        <row r="1424">
          <cell r="A1424" t="str">
            <v>12300000</v>
          </cell>
          <cell r="B1424" t="str">
            <v>12350100</v>
          </cell>
          <cell r="C1424" t="str">
            <v>350000000916</v>
          </cell>
          <cell r="D1424" t="str">
            <v>BTS ULTRA 2MUZ Сатпаева 30а</v>
          </cell>
          <cell r="E1424">
            <v>37865</v>
          </cell>
          <cell r="F1424">
            <v>4200805.95</v>
          </cell>
          <cell r="G1424">
            <v>3554123.11</v>
          </cell>
          <cell r="H1424">
            <v>0</v>
          </cell>
          <cell r="I1424">
            <v>12.5</v>
          </cell>
          <cell r="J1424">
            <v>-131275.19</v>
          </cell>
          <cell r="K1424">
            <v>3422847.92</v>
          </cell>
        </row>
        <row r="1425">
          <cell r="A1425" t="str">
            <v>12300000</v>
          </cell>
          <cell r="B1425" t="str">
            <v>12350100</v>
          </cell>
          <cell r="C1425" t="str">
            <v>350000000917</v>
          </cell>
          <cell r="D1425" t="str">
            <v>BTS ULTRA BAIK Байконур киноте</v>
          </cell>
          <cell r="E1425">
            <v>37865</v>
          </cell>
          <cell r="F1425">
            <v>6578188.6699999999</v>
          </cell>
          <cell r="G1425">
            <v>5733035.3899999997</v>
          </cell>
          <cell r="H1425">
            <v>0</v>
          </cell>
          <cell r="I1425">
            <v>12.5</v>
          </cell>
          <cell r="J1425">
            <v>-205568.4</v>
          </cell>
          <cell r="K1425">
            <v>5527466.9900000002</v>
          </cell>
        </row>
        <row r="1426">
          <cell r="A1426" t="str">
            <v>12300000</v>
          </cell>
          <cell r="B1426" t="str">
            <v>12350100</v>
          </cell>
          <cell r="C1426" t="str">
            <v>350000000918</v>
          </cell>
          <cell r="D1426" t="str">
            <v>BTS ULTRA PLATO Каменское плат</v>
          </cell>
          <cell r="E1426">
            <v>37865</v>
          </cell>
          <cell r="F1426">
            <v>4138771.2</v>
          </cell>
          <cell r="G1426">
            <v>3492088.36</v>
          </cell>
          <cell r="H1426">
            <v>0</v>
          </cell>
          <cell r="I1426">
            <v>12.5</v>
          </cell>
          <cell r="J1426">
            <v>-129336.6</v>
          </cell>
          <cell r="K1426">
            <v>3362751.76</v>
          </cell>
        </row>
        <row r="1427">
          <cell r="A1427" t="str">
            <v>12300000</v>
          </cell>
          <cell r="B1427" t="str">
            <v>12350100</v>
          </cell>
          <cell r="C1427" t="str">
            <v>350000000919</v>
          </cell>
          <cell r="D1427" t="str">
            <v>BTS ULTRA GOLD Сейфуллина-Сове</v>
          </cell>
          <cell r="E1427">
            <v>37865</v>
          </cell>
          <cell r="F1427">
            <v>4262840.6900000004</v>
          </cell>
          <cell r="G1427">
            <v>3616157.85</v>
          </cell>
          <cell r="H1427">
            <v>0</v>
          </cell>
          <cell r="I1427">
            <v>12.5</v>
          </cell>
          <cell r="J1427">
            <v>-133213.76999999999</v>
          </cell>
          <cell r="K1427">
            <v>3482944.08</v>
          </cell>
        </row>
        <row r="1428">
          <cell r="A1428" t="str">
            <v>12300000</v>
          </cell>
          <cell r="B1428" t="str">
            <v>12350100</v>
          </cell>
          <cell r="C1428" t="str">
            <v>350000000920</v>
          </cell>
          <cell r="D1428" t="str">
            <v>BTS ULTRA RUDNV Раимбека 312</v>
          </cell>
          <cell r="E1428">
            <v>37865</v>
          </cell>
          <cell r="F1428">
            <v>9797378.0700000003</v>
          </cell>
          <cell r="G1428">
            <v>8963409.4399999995</v>
          </cell>
          <cell r="H1428">
            <v>0</v>
          </cell>
          <cell r="I1428">
            <v>12.5</v>
          </cell>
          <cell r="J1428">
            <v>-306168.07</v>
          </cell>
          <cell r="K1428">
            <v>8657241.3699999992</v>
          </cell>
        </row>
        <row r="1429">
          <cell r="A1429" t="str">
            <v>12300000</v>
          </cell>
          <cell r="B1429" t="str">
            <v>12350100</v>
          </cell>
          <cell r="C1429" t="str">
            <v>350000000921</v>
          </cell>
          <cell r="D1429" t="str">
            <v>BTS ULTRA PROFIT Павлодарская</v>
          </cell>
          <cell r="E1429">
            <v>37865</v>
          </cell>
          <cell r="F1429">
            <v>5145290.04</v>
          </cell>
          <cell r="G1429">
            <v>4341338.63</v>
          </cell>
          <cell r="H1429">
            <v>0</v>
          </cell>
          <cell r="I1429">
            <v>12.5</v>
          </cell>
          <cell r="J1429">
            <v>-160790.32</v>
          </cell>
          <cell r="K1429">
            <v>4180548.31</v>
          </cell>
        </row>
        <row r="1430">
          <cell r="A1430" t="str">
            <v>12300000</v>
          </cell>
          <cell r="B1430" t="str">
            <v>12350100</v>
          </cell>
          <cell r="C1430" t="str">
            <v>350000000923</v>
          </cell>
          <cell r="D1430" t="str">
            <v>BTS METRO RAMKV Рамстор</v>
          </cell>
          <cell r="E1430">
            <v>37865</v>
          </cell>
          <cell r="F1430">
            <v>2441726.34</v>
          </cell>
          <cell r="G1430">
            <v>2105719.0699999998</v>
          </cell>
          <cell r="H1430">
            <v>0</v>
          </cell>
          <cell r="I1430">
            <v>12.5</v>
          </cell>
          <cell r="J1430">
            <v>-76303.95</v>
          </cell>
          <cell r="K1430">
            <v>2029415.12</v>
          </cell>
        </row>
        <row r="1431">
          <cell r="A1431" t="str">
            <v>12300000</v>
          </cell>
          <cell r="B1431" t="str">
            <v>12350100</v>
          </cell>
          <cell r="C1431" t="str">
            <v>350000000924</v>
          </cell>
          <cell r="D1431" t="str">
            <v>BTS ULTRA TOWER Сейфуллина 174</v>
          </cell>
          <cell r="E1431">
            <v>37865</v>
          </cell>
          <cell r="F1431">
            <v>5444772.8799999999</v>
          </cell>
          <cell r="G1431">
            <v>4605211.93</v>
          </cell>
          <cell r="H1431">
            <v>0</v>
          </cell>
          <cell r="I1431">
            <v>12.5</v>
          </cell>
          <cell r="J1431">
            <v>-170149.15</v>
          </cell>
          <cell r="K1431">
            <v>4435062.78</v>
          </cell>
        </row>
        <row r="1432">
          <cell r="A1432" t="str">
            <v>12300000</v>
          </cell>
          <cell r="B1432" t="str">
            <v>12350100</v>
          </cell>
          <cell r="C1432" t="str">
            <v>350000000925</v>
          </cell>
          <cell r="D1432" t="str">
            <v>BTS ULTRA PHILM Майлина 1</v>
          </cell>
          <cell r="E1432">
            <v>37865</v>
          </cell>
          <cell r="F1432">
            <v>3860985.84</v>
          </cell>
          <cell r="G1432">
            <v>3257706.96</v>
          </cell>
          <cell r="H1432">
            <v>0</v>
          </cell>
          <cell r="I1432">
            <v>12.5</v>
          </cell>
          <cell r="J1432">
            <v>-120655.81</v>
          </cell>
          <cell r="K1432">
            <v>3137051.15</v>
          </cell>
        </row>
        <row r="1433">
          <cell r="A1433" t="str">
            <v>12300000</v>
          </cell>
          <cell r="B1433" t="str">
            <v>12350100</v>
          </cell>
          <cell r="C1433" t="str">
            <v>350000000926</v>
          </cell>
          <cell r="D1433" t="str">
            <v>BTS ULTRA SHKOL п.Мамыр</v>
          </cell>
          <cell r="E1433">
            <v>37865</v>
          </cell>
          <cell r="F1433">
            <v>8522902.1799999997</v>
          </cell>
          <cell r="G1433">
            <v>7683341.2300000004</v>
          </cell>
          <cell r="H1433">
            <v>0</v>
          </cell>
          <cell r="I1433">
            <v>12.5</v>
          </cell>
          <cell r="J1433">
            <v>-266340.69</v>
          </cell>
          <cell r="K1433">
            <v>7417000.54</v>
          </cell>
        </row>
        <row r="1434">
          <cell r="A1434" t="str">
            <v>12300000</v>
          </cell>
          <cell r="B1434" t="str">
            <v>12350100</v>
          </cell>
          <cell r="C1434" t="str">
            <v>350000000927</v>
          </cell>
          <cell r="D1434" t="str">
            <v>BTS ULTRA BAZAR Северное кольц</v>
          </cell>
          <cell r="E1434">
            <v>37865</v>
          </cell>
          <cell r="F1434">
            <v>5169623.68</v>
          </cell>
          <cell r="G1434">
            <v>4373054.79</v>
          </cell>
          <cell r="H1434">
            <v>0</v>
          </cell>
          <cell r="I1434">
            <v>12.5</v>
          </cell>
          <cell r="J1434">
            <v>-161550.74</v>
          </cell>
          <cell r="K1434">
            <v>4211504.05</v>
          </cell>
        </row>
        <row r="1435">
          <cell r="A1435" t="str">
            <v>12300000</v>
          </cell>
          <cell r="B1435" t="str">
            <v>12350100</v>
          </cell>
          <cell r="C1435" t="str">
            <v>350000000972</v>
          </cell>
          <cell r="D1435" t="str">
            <v>BTS ULTRA KZYLMA Ипподромная</v>
          </cell>
          <cell r="E1435">
            <v>37956</v>
          </cell>
          <cell r="F1435">
            <v>4779003.8600000003</v>
          </cell>
          <cell r="G1435">
            <v>4181628.5</v>
          </cell>
          <cell r="H1435">
            <v>0</v>
          </cell>
          <cell r="I1435">
            <v>12.5</v>
          </cell>
          <cell r="J1435">
            <v>-149343.87</v>
          </cell>
          <cell r="K1435">
            <v>4032284.63</v>
          </cell>
        </row>
        <row r="1436">
          <cell r="A1436" t="str">
            <v>12300000</v>
          </cell>
          <cell r="B1436" t="str">
            <v>12350100</v>
          </cell>
          <cell r="C1436" t="str">
            <v>350000000973</v>
          </cell>
          <cell r="D1436" t="str">
            <v>BTS ULTRA ALMFOSTIS Рыскулова</v>
          </cell>
          <cell r="E1436">
            <v>37956</v>
          </cell>
          <cell r="F1436">
            <v>3485983.43</v>
          </cell>
          <cell r="G1436">
            <v>3050235.63</v>
          </cell>
          <cell r="H1436">
            <v>0</v>
          </cell>
          <cell r="I1436">
            <v>12.5</v>
          </cell>
          <cell r="J1436">
            <v>-108936.98</v>
          </cell>
          <cell r="K1436">
            <v>2941298.65</v>
          </cell>
        </row>
        <row r="1437">
          <cell r="A1437" t="str">
            <v>12300000</v>
          </cell>
          <cell r="B1437" t="str">
            <v>12350100</v>
          </cell>
          <cell r="C1437" t="str">
            <v>350000000974</v>
          </cell>
          <cell r="D1437" t="str">
            <v>BTS ULTRA ALMEFES п.Береке</v>
          </cell>
          <cell r="E1437">
            <v>37956</v>
          </cell>
          <cell r="F1437">
            <v>3708921.58</v>
          </cell>
          <cell r="G1437">
            <v>3245306.51</v>
          </cell>
          <cell r="H1437">
            <v>0</v>
          </cell>
          <cell r="I1437">
            <v>12.5</v>
          </cell>
          <cell r="J1437">
            <v>-115903.8</v>
          </cell>
          <cell r="K1437">
            <v>3129402.71</v>
          </cell>
        </row>
        <row r="1438">
          <cell r="A1438" t="str">
            <v>12300000</v>
          </cell>
          <cell r="B1438" t="str">
            <v>12350100</v>
          </cell>
          <cell r="C1438" t="str">
            <v>350000000975</v>
          </cell>
          <cell r="D1438" t="str">
            <v>BTS ULTRA N2TSKB1 Шевченко</v>
          </cell>
          <cell r="E1438">
            <v>37956</v>
          </cell>
          <cell r="F1438">
            <v>3485983.43</v>
          </cell>
          <cell r="G1438">
            <v>3050235.63</v>
          </cell>
          <cell r="H1438">
            <v>0</v>
          </cell>
          <cell r="I1438">
            <v>12.5</v>
          </cell>
          <cell r="J1438">
            <v>-108936.98</v>
          </cell>
          <cell r="K1438">
            <v>2941298.65</v>
          </cell>
        </row>
        <row r="1439">
          <cell r="A1439" t="str">
            <v>12300000</v>
          </cell>
          <cell r="B1439" t="str">
            <v>12350100</v>
          </cell>
          <cell r="C1439" t="str">
            <v>350000000976</v>
          </cell>
          <cell r="D1439" t="str">
            <v>BTS ULTRA N2ASG1 Жарокова</v>
          </cell>
          <cell r="E1439">
            <v>37956</v>
          </cell>
          <cell r="F1439">
            <v>3708978.08</v>
          </cell>
          <cell r="G1439">
            <v>3245355.94</v>
          </cell>
          <cell r="H1439">
            <v>0</v>
          </cell>
          <cell r="I1439">
            <v>12.5</v>
          </cell>
          <cell r="J1439">
            <v>-115905.57</v>
          </cell>
          <cell r="K1439">
            <v>3129450.37</v>
          </cell>
        </row>
        <row r="1440">
          <cell r="A1440" t="str">
            <v>12300000</v>
          </cell>
          <cell r="B1440" t="str">
            <v>12350100</v>
          </cell>
          <cell r="C1440" t="str">
            <v>350000000977</v>
          </cell>
          <cell r="D1440" t="str">
            <v>BTS ULTRA N2PETR1 Шевченко</v>
          </cell>
          <cell r="E1440">
            <v>37956</v>
          </cell>
          <cell r="F1440">
            <v>4623539.0999999996</v>
          </cell>
          <cell r="G1440">
            <v>4045596.84</v>
          </cell>
          <cell r="H1440">
            <v>0</v>
          </cell>
          <cell r="I1440">
            <v>12.5</v>
          </cell>
          <cell r="J1440">
            <v>-144485.6</v>
          </cell>
          <cell r="K1440">
            <v>3901111.24</v>
          </cell>
        </row>
        <row r="1441">
          <cell r="A1441" t="str">
            <v>12300000</v>
          </cell>
          <cell r="B1441" t="str">
            <v>12350100</v>
          </cell>
          <cell r="C1441" t="str">
            <v>350000000978</v>
          </cell>
          <cell r="D1441" t="str">
            <v>BTS ULTRA N2MVD Достык</v>
          </cell>
          <cell r="E1441">
            <v>37956</v>
          </cell>
          <cell r="F1441">
            <v>4670354.34</v>
          </cell>
          <cell r="G1441">
            <v>4086560.17</v>
          </cell>
          <cell r="H1441">
            <v>0</v>
          </cell>
          <cell r="I1441">
            <v>12.5</v>
          </cell>
          <cell r="J1441">
            <v>-145948.57</v>
          </cell>
          <cell r="K1441">
            <v>3940611.6</v>
          </cell>
        </row>
        <row r="1442">
          <cell r="A1442" t="str">
            <v>12300000</v>
          </cell>
          <cell r="B1442" t="str">
            <v>12350100</v>
          </cell>
          <cell r="C1442" t="str">
            <v>350000000979</v>
          </cell>
          <cell r="D1442" t="str">
            <v>BTS ULTRA N1CARSCH Жансугурова</v>
          </cell>
          <cell r="E1442">
            <v>37956</v>
          </cell>
          <cell r="F1442">
            <v>3542660.79</v>
          </cell>
          <cell r="G1442">
            <v>3099828.32</v>
          </cell>
          <cell r="H1442">
            <v>0</v>
          </cell>
          <cell r="I1442">
            <v>12.5</v>
          </cell>
          <cell r="J1442">
            <v>-110708.15</v>
          </cell>
          <cell r="K1442">
            <v>2989120.17</v>
          </cell>
        </row>
        <row r="1443">
          <cell r="A1443" t="str">
            <v>12300000</v>
          </cell>
          <cell r="B1443" t="str">
            <v>12350100</v>
          </cell>
          <cell r="C1443" t="str">
            <v>350000000980</v>
          </cell>
          <cell r="D1443" t="str">
            <v>BTS ULTRA GULDEN Бокейханова</v>
          </cell>
          <cell r="E1443">
            <v>37956</v>
          </cell>
          <cell r="F1443">
            <v>3542660.79</v>
          </cell>
          <cell r="G1443">
            <v>3099828.32</v>
          </cell>
          <cell r="H1443">
            <v>0</v>
          </cell>
          <cell r="I1443">
            <v>12.5</v>
          </cell>
          <cell r="J1443">
            <v>-110708.15</v>
          </cell>
          <cell r="K1443">
            <v>2989120.17</v>
          </cell>
        </row>
        <row r="1444">
          <cell r="A1444" t="str">
            <v>12300000</v>
          </cell>
          <cell r="B1444" t="str">
            <v>12350100</v>
          </cell>
          <cell r="C1444" t="str">
            <v>350000000981</v>
          </cell>
          <cell r="D1444" t="str">
            <v>BTS ULTRA NAPKZTK Толе Би АПК</v>
          </cell>
          <cell r="E1444">
            <v>37956</v>
          </cell>
          <cell r="F1444">
            <v>4225769.38</v>
          </cell>
          <cell r="G1444">
            <v>3697548.33</v>
          </cell>
          <cell r="H1444">
            <v>0</v>
          </cell>
          <cell r="I1444">
            <v>12.5</v>
          </cell>
          <cell r="J1444">
            <v>-132055.29</v>
          </cell>
          <cell r="K1444">
            <v>3565493.04</v>
          </cell>
        </row>
        <row r="1445">
          <cell r="A1445" t="str">
            <v>12300000</v>
          </cell>
          <cell r="B1445" t="str">
            <v>12350100</v>
          </cell>
          <cell r="C1445" t="str">
            <v>350000000982</v>
          </cell>
          <cell r="D1445" t="str">
            <v>BTS ULTRA NDARYN Муратбаева</v>
          </cell>
          <cell r="E1445">
            <v>37956</v>
          </cell>
          <cell r="F1445">
            <v>3310673.23</v>
          </cell>
          <cell r="G1445">
            <v>2896839.2</v>
          </cell>
          <cell r="H1445">
            <v>0</v>
          </cell>
          <cell r="I1445">
            <v>12.5</v>
          </cell>
          <cell r="J1445">
            <v>-103458.54</v>
          </cell>
          <cell r="K1445">
            <v>2793380.66</v>
          </cell>
        </row>
        <row r="1446">
          <cell r="A1446" t="str">
            <v>12300000</v>
          </cell>
          <cell r="B1446" t="str">
            <v>12350100</v>
          </cell>
          <cell r="C1446" t="str">
            <v>350000000983</v>
          </cell>
          <cell r="D1446" t="str">
            <v>BTS ULTRA NARCAD Байзакова</v>
          </cell>
          <cell r="E1446">
            <v>37956</v>
          </cell>
          <cell r="F1446">
            <v>3983378.38</v>
          </cell>
          <cell r="G1446">
            <v>3485456.21</v>
          </cell>
          <cell r="H1446">
            <v>0</v>
          </cell>
          <cell r="I1446">
            <v>12.5</v>
          </cell>
          <cell r="J1446">
            <v>-124480.58</v>
          </cell>
          <cell r="K1446">
            <v>3360975.63</v>
          </cell>
        </row>
        <row r="1447">
          <cell r="A1447" t="str">
            <v>12300000</v>
          </cell>
          <cell r="B1447" t="str">
            <v>12350100</v>
          </cell>
          <cell r="C1447" t="str">
            <v>350000000984</v>
          </cell>
          <cell r="D1447" t="str">
            <v>BTS ULTRA NAKBULAK сан Акбулак</v>
          </cell>
          <cell r="E1447">
            <v>37956</v>
          </cell>
          <cell r="F1447">
            <v>3785610.56</v>
          </cell>
          <cell r="G1447">
            <v>3312409.36</v>
          </cell>
          <cell r="H1447">
            <v>0</v>
          </cell>
          <cell r="I1447">
            <v>12.5</v>
          </cell>
          <cell r="J1447">
            <v>-118300.33</v>
          </cell>
          <cell r="K1447">
            <v>3194109.03</v>
          </cell>
        </row>
        <row r="1448">
          <cell r="A1448" t="str">
            <v>12300000</v>
          </cell>
          <cell r="B1448" t="str">
            <v>12350100</v>
          </cell>
          <cell r="C1448" t="str">
            <v>350000000985</v>
          </cell>
          <cell r="D1448" t="str">
            <v>BTS ULTRA N3PHIZIC пАлатау ИЯФ</v>
          </cell>
          <cell r="E1448">
            <v>37956</v>
          </cell>
          <cell r="F1448">
            <v>3686726.66</v>
          </cell>
          <cell r="G1448">
            <v>3225885.95</v>
          </cell>
          <cell r="H1448">
            <v>0</v>
          </cell>
          <cell r="I1448">
            <v>12.5</v>
          </cell>
          <cell r="J1448">
            <v>-115210.21</v>
          </cell>
          <cell r="K1448">
            <v>3110675.74</v>
          </cell>
        </row>
        <row r="1449">
          <cell r="A1449" t="str">
            <v>12300000</v>
          </cell>
          <cell r="B1449" t="str">
            <v>12350100</v>
          </cell>
          <cell r="C1449" t="str">
            <v>350000000986</v>
          </cell>
          <cell r="D1449" t="str">
            <v>BTS ULTRA N2SHAHAR Калдаякова</v>
          </cell>
          <cell r="E1449">
            <v>37956</v>
          </cell>
          <cell r="F1449">
            <v>3686726.66</v>
          </cell>
          <cell r="G1449">
            <v>3225885.95</v>
          </cell>
          <cell r="H1449">
            <v>0</v>
          </cell>
          <cell r="I1449">
            <v>12.5</v>
          </cell>
          <cell r="J1449">
            <v>-115210.21</v>
          </cell>
          <cell r="K1449">
            <v>3110675.74</v>
          </cell>
        </row>
        <row r="1450">
          <cell r="A1450" t="str">
            <v>12300000</v>
          </cell>
          <cell r="B1450" t="str">
            <v>12350100</v>
          </cell>
          <cell r="C1450" t="str">
            <v>350000000987</v>
          </cell>
          <cell r="D1450" t="str">
            <v>BTS ULTRA NPROFIL Суюнбая</v>
          </cell>
          <cell r="E1450">
            <v>37956</v>
          </cell>
          <cell r="F1450">
            <v>3014021.51</v>
          </cell>
          <cell r="G1450">
            <v>2637268.9500000002</v>
          </cell>
          <cell r="H1450">
            <v>0</v>
          </cell>
          <cell r="I1450">
            <v>12.5</v>
          </cell>
          <cell r="J1450">
            <v>-94188.17</v>
          </cell>
          <cell r="K1450">
            <v>2543080.7799999998</v>
          </cell>
        </row>
        <row r="1451">
          <cell r="A1451" t="str">
            <v>12300000</v>
          </cell>
          <cell r="B1451" t="str">
            <v>12350100</v>
          </cell>
          <cell r="C1451" t="str">
            <v>350000000988</v>
          </cell>
          <cell r="D1451" t="str">
            <v>BTS ULTRA NASPAN Спаская</v>
          </cell>
          <cell r="E1451">
            <v>37956</v>
          </cell>
          <cell r="F1451">
            <v>3686726.66</v>
          </cell>
          <cell r="G1451">
            <v>3225885.95</v>
          </cell>
          <cell r="H1451">
            <v>0</v>
          </cell>
          <cell r="I1451">
            <v>12.5</v>
          </cell>
          <cell r="J1451">
            <v>-115210.21</v>
          </cell>
          <cell r="K1451">
            <v>3110675.74</v>
          </cell>
        </row>
        <row r="1452">
          <cell r="A1452" t="str">
            <v>12300000</v>
          </cell>
          <cell r="B1452" t="str">
            <v>12350100</v>
          </cell>
          <cell r="C1452" t="str">
            <v>350000000989</v>
          </cell>
          <cell r="D1452" t="str">
            <v>BTS ULTRA N2TYANSHAN Кунаева</v>
          </cell>
          <cell r="E1452">
            <v>37956</v>
          </cell>
          <cell r="F1452">
            <v>3014021.51</v>
          </cell>
          <cell r="G1452">
            <v>2637268.9500000002</v>
          </cell>
          <cell r="H1452">
            <v>0</v>
          </cell>
          <cell r="I1452">
            <v>12.5</v>
          </cell>
          <cell r="J1452">
            <v>-94188.17</v>
          </cell>
          <cell r="K1452">
            <v>2543080.7799999998</v>
          </cell>
        </row>
        <row r="1453">
          <cell r="A1453" t="str">
            <v>12300000</v>
          </cell>
          <cell r="B1453" t="str">
            <v>12350100</v>
          </cell>
          <cell r="C1453" t="str">
            <v>350000000990</v>
          </cell>
          <cell r="D1453" t="str">
            <v>BTS METRO N2ILLADA Жамбыла-АхА</v>
          </cell>
          <cell r="E1453">
            <v>37956</v>
          </cell>
          <cell r="F1453">
            <v>2641473.06</v>
          </cell>
          <cell r="G1453">
            <v>2311289.0499999998</v>
          </cell>
          <cell r="H1453">
            <v>0</v>
          </cell>
          <cell r="I1453">
            <v>12.5</v>
          </cell>
          <cell r="J1453">
            <v>-82546.03</v>
          </cell>
          <cell r="K1453">
            <v>2228743.02</v>
          </cell>
        </row>
        <row r="1454">
          <cell r="A1454" t="str">
            <v>12300000</v>
          </cell>
          <cell r="B1454" t="str">
            <v>12350100</v>
          </cell>
          <cell r="C1454" t="str">
            <v>350000000991</v>
          </cell>
          <cell r="D1454" t="str">
            <v>BTS METRO N3TAU</v>
          </cell>
          <cell r="E1454">
            <v>37956</v>
          </cell>
          <cell r="F1454">
            <v>2633498.09</v>
          </cell>
          <cell r="G1454">
            <v>2304310.9500000002</v>
          </cell>
          <cell r="H1454">
            <v>0</v>
          </cell>
          <cell r="I1454">
            <v>12.5</v>
          </cell>
          <cell r="J1454">
            <v>-82296.820000000007</v>
          </cell>
          <cell r="K1454">
            <v>2222014.13</v>
          </cell>
        </row>
        <row r="1455">
          <cell r="A1455" t="str">
            <v>12300000</v>
          </cell>
          <cell r="B1455" t="str">
            <v>12350100</v>
          </cell>
          <cell r="C1455" t="str">
            <v>350000000992</v>
          </cell>
          <cell r="D1455" t="str">
            <v>BTS METRO NALMPETSHI</v>
          </cell>
          <cell r="E1455">
            <v>37956</v>
          </cell>
          <cell r="F1455">
            <v>2633498.09</v>
          </cell>
          <cell r="G1455">
            <v>2304310.9500000002</v>
          </cell>
          <cell r="H1455">
            <v>0</v>
          </cell>
          <cell r="I1455">
            <v>12.5</v>
          </cell>
          <cell r="J1455">
            <v>-82296.820000000007</v>
          </cell>
          <cell r="K1455">
            <v>2222014.13</v>
          </cell>
        </row>
        <row r="1456">
          <cell r="A1456" t="str">
            <v>12300000</v>
          </cell>
          <cell r="B1456" t="str">
            <v>12350100</v>
          </cell>
          <cell r="C1456" t="str">
            <v>350000000993</v>
          </cell>
          <cell r="D1456" t="str">
            <v>BTS METRO NALMPROMENAND</v>
          </cell>
          <cell r="E1456">
            <v>37956</v>
          </cell>
          <cell r="F1456">
            <v>2652402.83</v>
          </cell>
          <cell r="G1456">
            <v>2320852.6</v>
          </cell>
          <cell r="H1456">
            <v>0</v>
          </cell>
          <cell r="I1456">
            <v>12.5</v>
          </cell>
          <cell r="J1456">
            <v>-82887.59</v>
          </cell>
          <cell r="K1456">
            <v>2237965.0099999998</v>
          </cell>
        </row>
        <row r="1457">
          <cell r="A1457" t="str">
            <v>12300000</v>
          </cell>
          <cell r="B1457" t="str">
            <v>12350100</v>
          </cell>
          <cell r="C1457" t="str">
            <v>350000000994</v>
          </cell>
          <cell r="D1457" t="str">
            <v>BTS METRO N2AMBASS</v>
          </cell>
          <cell r="E1457">
            <v>37956</v>
          </cell>
          <cell r="F1457">
            <v>2621124.9300000002</v>
          </cell>
          <cell r="G1457">
            <v>2293484.44</v>
          </cell>
          <cell r="H1457">
            <v>0</v>
          </cell>
          <cell r="I1457">
            <v>12.5</v>
          </cell>
          <cell r="J1457">
            <v>-81910.16</v>
          </cell>
          <cell r="K1457">
            <v>2211574.2799999998</v>
          </cell>
        </row>
        <row r="1458">
          <cell r="A1458" t="str">
            <v>12300000</v>
          </cell>
          <cell r="B1458" t="str">
            <v>12350100</v>
          </cell>
          <cell r="C1458" t="str">
            <v>350000000995</v>
          </cell>
          <cell r="D1458" t="str">
            <v>BTS ULTRA N2KASEAN</v>
          </cell>
          <cell r="E1458">
            <v>37956</v>
          </cell>
          <cell r="F1458">
            <v>3014021.51</v>
          </cell>
          <cell r="G1458">
            <v>2637268.9500000002</v>
          </cell>
          <cell r="H1458">
            <v>0</v>
          </cell>
          <cell r="I1458">
            <v>12.5</v>
          </cell>
          <cell r="J1458">
            <v>-94188.17</v>
          </cell>
          <cell r="K1458">
            <v>2543080.7799999998</v>
          </cell>
        </row>
        <row r="1459">
          <cell r="A1459" t="str">
            <v>12300000</v>
          </cell>
          <cell r="B1459" t="str">
            <v>12350100</v>
          </cell>
          <cell r="C1459" t="str">
            <v>350000000996</v>
          </cell>
          <cell r="D1459" t="str">
            <v>BTS ULTRA 3KOKAR</v>
          </cell>
          <cell r="E1459">
            <v>37956</v>
          </cell>
          <cell r="F1459">
            <v>4201004.58</v>
          </cell>
          <cell r="G1459">
            <v>3675879.13</v>
          </cell>
          <cell r="H1459">
            <v>0</v>
          </cell>
          <cell r="I1459">
            <v>12.5</v>
          </cell>
          <cell r="J1459">
            <v>-131281.39000000001</v>
          </cell>
          <cell r="K1459">
            <v>3544597.74</v>
          </cell>
        </row>
        <row r="1460">
          <cell r="A1460" t="str">
            <v>12300000</v>
          </cell>
          <cell r="B1460" t="str">
            <v>12350100</v>
          </cell>
          <cell r="C1460" t="str">
            <v>350000000997</v>
          </cell>
          <cell r="D1460" t="str">
            <v>BTS ULTRA 3SHU</v>
          </cell>
          <cell r="E1460">
            <v>37956</v>
          </cell>
          <cell r="F1460">
            <v>6059449.9800000004</v>
          </cell>
          <cell r="G1460">
            <v>5302018.8600000003</v>
          </cell>
          <cell r="H1460">
            <v>0</v>
          </cell>
          <cell r="I1460">
            <v>12.5</v>
          </cell>
          <cell r="J1460">
            <v>-189357.81</v>
          </cell>
          <cell r="K1460">
            <v>5112661.05</v>
          </cell>
        </row>
        <row r="1461">
          <cell r="A1461" t="str">
            <v>12300000</v>
          </cell>
          <cell r="B1461" t="str">
            <v>12350100</v>
          </cell>
          <cell r="C1461" t="str">
            <v>350000000998</v>
          </cell>
          <cell r="D1461" t="str">
            <v>BTS ULTRA 3ISSYKRES</v>
          </cell>
          <cell r="E1461">
            <v>37956</v>
          </cell>
          <cell r="F1461">
            <v>4205864.58</v>
          </cell>
          <cell r="G1461">
            <v>3680131.63</v>
          </cell>
          <cell r="H1461">
            <v>0</v>
          </cell>
          <cell r="I1461">
            <v>12.5</v>
          </cell>
          <cell r="J1461">
            <v>-131433.26999999999</v>
          </cell>
          <cell r="K1461">
            <v>3548698.36</v>
          </cell>
        </row>
        <row r="1462">
          <cell r="A1462" t="str">
            <v>12300000</v>
          </cell>
          <cell r="B1462" t="str">
            <v>12350100</v>
          </cell>
          <cell r="C1462" t="str">
            <v>350000000999</v>
          </cell>
          <cell r="D1462" t="str">
            <v>BTS ULTRA N3MERKE</v>
          </cell>
          <cell r="E1462">
            <v>37956</v>
          </cell>
          <cell r="F1462">
            <v>3866325.01</v>
          </cell>
          <cell r="G1462">
            <v>3383034.51</v>
          </cell>
          <cell r="H1462">
            <v>0</v>
          </cell>
          <cell r="I1462">
            <v>12.5</v>
          </cell>
          <cell r="J1462">
            <v>-120822.66</v>
          </cell>
          <cell r="K1462">
            <v>3262211.85</v>
          </cell>
        </row>
        <row r="1463">
          <cell r="A1463" t="str">
            <v>12300000</v>
          </cell>
          <cell r="B1463" t="str">
            <v>12350100</v>
          </cell>
          <cell r="C1463" t="str">
            <v>350000001000</v>
          </cell>
          <cell r="D1463" t="str">
            <v>RBS 2202 ASCEN</v>
          </cell>
          <cell r="E1463">
            <v>37956</v>
          </cell>
          <cell r="F1463">
            <v>5281058.8</v>
          </cell>
          <cell r="G1463">
            <v>4620926.57</v>
          </cell>
          <cell r="H1463">
            <v>0</v>
          </cell>
          <cell r="I1463">
            <v>12.5</v>
          </cell>
          <cell r="J1463">
            <v>-165033.09</v>
          </cell>
          <cell r="K1463">
            <v>4455893.4800000004</v>
          </cell>
        </row>
        <row r="1464">
          <cell r="A1464" t="str">
            <v>12300000</v>
          </cell>
          <cell r="B1464" t="str">
            <v>12350100</v>
          </cell>
          <cell r="C1464" t="str">
            <v>350000001001</v>
          </cell>
          <cell r="D1464" t="str">
            <v>RBS 2202 ASINKOM</v>
          </cell>
          <cell r="E1464">
            <v>37956</v>
          </cell>
          <cell r="F1464">
            <v>7561342.9900000002</v>
          </cell>
          <cell r="G1464">
            <v>6996877.6399999997</v>
          </cell>
          <cell r="H1464">
            <v>0</v>
          </cell>
          <cell r="I1464">
            <v>12.5</v>
          </cell>
          <cell r="J1464">
            <v>-236291.97</v>
          </cell>
          <cell r="K1464">
            <v>6760585.6699999999</v>
          </cell>
        </row>
        <row r="1465">
          <cell r="A1465" t="str">
            <v>12300000</v>
          </cell>
          <cell r="B1465" t="str">
            <v>12350100</v>
          </cell>
          <cell r="C1465" t="str">
            <v>350000001002</v>
          </cell>
          <cell r="D1465" t="str">
            <v>RBS 2202 ASTPOLIGRAFIA</v>
          </cell>
          <cell r="E1465">
            <v>37956</v>
          </cell>
          <cell r="F1465">
            <v>3311331.68</v>
          </cell>
          <cell r="G1465">
            <v>2897415.34</v>
          </cell>
          <cell r="H1465">
            <v>0</v>
          </cell>
          <cell r="I1465">
            <v>12.5</v>
          </cell>
          <cell r="J1465">
            <v>-103479.12</v>
          </cell>
          <cell r="K1465">
            <v>2793936.22</v>
          </cell>
        </row>
        <row r="1466">
          <cell r="A1466" t="str">
            <v>12300000</v>
          </cell>
          <cell r="B1466" t="str">
            <v>12350100</v>
          </cell>
          <cell r="C1466" t="str">
            <v>350000001003</v>
          </cell>
          <cell r="D1466" t="str">
            <v>RBS 2202 ASTELEVATOR</v>
          </cell>
          <cell r="E1466">
            <v>37956</v>
          </cell>
          <cell r="F1466">
            <v>3206552.49</v>
          </cell>
          <cell r="G1466">
            <v>2805733.55</v>
          </cell>
          <cell r="H1466">
            <v>0</v>
          </cell>
          <cell r="I1466">
            <v>12.5</v>
          </cell>
          <cell r="J1466">
            <v>-100204.77</v>
          </cell>
          <cell r="K1466">
            <v>2705528.78</v>
          </cell>
        </row>
        <row r="1467">
          <cell r="A1467" t="str">
            <v>12300000</v>
          </cell>
          <cell r="B1467" t="str">
            <v>12350100</v>
          </cell>
          <cell r="C1467" t="str">
            <v>350000001004</v>
          </cell>
          <cell r="D1467" t="str">
            <v>RBS 2202 ASZHARTAS</v>
          </cell>
          <cell r="E1467">
            <v>37956</v>
          </cell>
          <cell r="F1467">
            <v>3206552.49</v>
          </cell>
          <cell r="G1467">
            <v>2805733.55</v>
          </cell>
          <cell r="H1467">
            <v>0</v>
          </cell>
          <cell r="I1467">
            <v>12.5</v>
          </cell>
          <cell r="J1467">
            <v>-100204.77</v>
          </cell>
          <cell r="K1467">
            <v>2705528.78</v>
          </cell>
        </row>
        <row r="1468">
          <cell r="A1468" t="str">
            <v>12300000</v>
          </cell>
          <cell r="B1468" t="str">
            <v>12350100</v>
          </cell>
          <cell r="C1468" t="str">
            <v>350000001005</v>
          </cell>
          <cell r="D1468" t="str">
            <v>RBS 2202 KOTYRKOL</v>
          </cell>
          <cell r="E1468">
            <v>37956</v>
          </cell>
          <cell r="F1468">
            <v>3206552.49</v>
          </cell>
          <cell r="G1468">
            <v>2805733.55</v>
          </cell>
          <cell r="H1468">
            <v>0</v>
          </cell>
          <cell r="I1468">
            <v>12.5</v>
          </cell>
          <cell r="J1468">
            <v>-100204.77</v>
          </cell>
          <cell r="K1468">
            <v>2705528.78</v>
          </cell>
        </row>
        <row r="1469">
          <cell r="A1469" t="str">
            <v>12300000</v>
          </cell>
          <cell r="B1469" t="str">
            <v>12350100</v>
          </cell>
          <cell r="C1469" t="str">
            <v>350000001006</v>
          </cell>
          <cell r="D1469" t="str">
            <v>RBS 2202 MAKINSK</v>
          </cell>
          <cell r="E1469">
            <v>37956</v>
          </cell>
          <cell r="F1469">
            <v>3206552.49</v>
          </cell>
          <cell r="G1469">
            <v>2805733.55</v>
          </cell>
          <cell r="H1469">
            <v>0</v>
          </cell>
          <cell r="I1469">
            <v>12.5</v>
          </cell>
          <cell r="J1469">
            <v>-100204.77</v>
          </cell>
          <cell r="K1469">
            <v>2705528.78</v>
          </cell>
        </row>
        <row r="1470">
          <cell r="A1470" t="str">
            <v>12300000</v>
          </cell>
          <cell r="B1470" t="str">
            <v>12350100</v>
          </cell>
          <cell r="C1470" t="str">
            <v>350000001007</v>
          </cell>
          <cell r="D1470" t="str">
            <v>RBS 2202 ASDUM</v>
          </cell>
          <cell r="E1470">
            <v>37956</v>
          </cell>
          <cell r="F1470">
            <v>3206552.49</v>
          </cell>
          <cell r="G1470">
            <v>2805733.55</v>
          </cell>
          <cell r="H1470">
            <v>0</v>
          </cell>
          <cell r="I1470">
            <v>12.5</v>
          </cell>
          <cell r="J1470">
            <v>-100204.77</v>
          </cell>
          <cell r="K1470">
            <v>2705528.78</v>
          </cell>
        </row>
        <row r="1471">
          <cell r="A1471" t="str">
            <v>12300000</v>
          </cell>
          <cell r="B1471" t="str">
            <v>12350100</v>
          </cell>
          <cell r="C1471" t="str">
            <v>350000001008</v>
          </cell>
          <cell r="D1471" t="str">
            <v>RBS 2202 ASTSU</v>
          </cell>
          <cell r="E1471">
            <v>37956</v>
          </cell>
          <cell r="F1471">
            <v>3416979.79</v>
          </cell>
          <cell r="G1471">
            <v>2989857.44</v>
          </cell>
          <cell r="H1471">
            <v>0</v>
          </cell>
          <cell r="I1471">
            <v>12.5</v>
          </cell>
          <cell r="J1471">
            <v>-106780.62</v>
          </cell>
          <cell r="K1471">
            <v>2883076.82</v>
          </cell>
        </row>
        <row r="1472">
          <cell r="A1472" t="str">
            <v>12300000</v>
          </cell>
          <cell r="B1472" t="str">
            <v>12350100</v>
          </cell>
          <cell r="C1472" t="str">
            <v>350000001009</v>
          </cell>
          <cell r="D1472" t="str">
            <v>RBS 2202 ASTCESN</v>
          </cell>
          <cell r="E1472">
            <v>37956</v>
          </cell>
          <cell r="F1472">
            <v>3522193.44</v>
          </cell>
          <cell r="G1472">
            <v>3081919.38</v>
          </cell>
          <cell r="H1472">
            <v>0</v>
          </cell>
          <cell r="I1472">
            <v>12.5</v>
          </cell>
          <cell r="J1472">
            <v>-110068.55</v>
          </cell>
          <cell r="K1472">
            <v>2971850.83</v>
          </cell>
        </row>
        <row r="1473">
          <cell r="A1473" t="str">
            <v>12300000</v>
          </cell>
          <cell r="B1473" t="str">
            <v>12350100</v>
          </cell>
          <cell r="C1473" t="str">
            <v>350000001010</v>
          </cell>
          <cell r="D1473" t="str">
            <v>RBS 2202 ASTNURJAS</v>
          </cell>
          <cell r="E1473">
            <v>37956</v>
          </cell>
          <cell r="F1473">
            <v>3271361.83</v>
          </cell>
          <cell r="G1473">
            <v>2862441.73</v>
          </cell>
          <cell r="H1473">
            <v>0</v>
          </cell>
          <cell r="I1473">
            <v>12.5</v>
          </cell>
          <cell r="J1473">
            <v>-102230.06</v>
          </cell>
          <cell r="K1473">
            <v>2760211.67</v>
          </cell>
        </row>
        <row r="1474">
          <cell r="A1474" t="str">
            <v>12300000</v>
          </cell>
          <cell r="B1474" t="str">
            <v>12350100</v>
          </cell>
          <cell r="C1474" t="str">
            <v>350000001011</v>
          </cell>
          <cell r="D1474" t="str">
            <v>RBS 2202 AMOST</v>
          </cell>
          <cell r="E1474">
            <v>37956</v>
          </cell>
          <cell r="F1474">
            <v>3703806.34</v>
          </cell>
          <cell r="G1474">
            <v>3240830.67</v>
          </cell>
          <cell r="H1474">
            <v>0</v>
          </cell>
          <cell r="I1474">
            <v>12.5</v>
          </cell>
          <cell r="J1474">
            <v>-115743.95</v>
          </cell>
          <cell r="K1474">
            <v>3125086.72</v>
          </cell>
        </row>
        <row r="1475">
          <cell r="A1475" t="str">
            <v>12300000</v>
          </cell>
          <cell r="B1475" t="str">
            <v>12350100</v>
          </cell>
          <cell r="C1475" t="str">
            <v>350000001012</v>
          </cell>
          <cell r="D1475" t="str">
            <v>RBS 2202 ASTANATULPAR</v>
          </cell>
          <cell r="E1475">
            <v>37956</v>
          </cell>
          <cell r="F1475">
            <v>2839602.95</v>
          </cell>
          <cell r="G1475">
            <v>2484652.71</v>
          </cell>
          <cell r="H1475">
            <v>0</v>
          </cell>
          <cell r="I1475">
            <v>12.5</v>
          </cell>
          <cell r="J1475">
            <v>-88737.59</v>
          </cell>
          <cell r="K1475">
            <v>2395915.12</v>
          </cell>
        </row>
        <row r="1476">
          <cell r="A1476" t="str">
            <v>12300000</v>
          </cell>
          <cell r="B1476" t="str">
            <v>12350100</v>
          </cell>
          <cell r="C1476" t="str">
            <v>350000001013</v>
          </cell>
          <cell r="D1476" t="str">
            <v>RBS 2202 ASTGASSERVICE</v>
          </cell>
          <cell r="E1476">
            <v>37956</v>
          </cell>
          <cell r="F1476">
            <v>2839602.95</v>
          </cell>
          <cell r="G1476">
            <v>2484652.71</v>
          </cell>
          <cell r="H1476">
            <v>0</v>
          </cell>
          <cell r="I1476">
            <v>12.5</v>
          </cell>
          <cell r="J1476">
            <v>-88737.59</v>
          </cell>
          <cell r="K1476">
            <v>2395915.12</v>
          </cell>
        </row>
        <row r="1477">
          <cell r="A1477" t="str">
            <v>12300000</v>
          </cell>
          <cell r="B1477" t="str">
            <v>12350100</v>
          </cell>
          <cell r="C1477" t="str">
            <v>350000001014</v>
          </cell>
          <cell r="D1477" t="str">
            <v>RBS 2202 ASTAQUAPARK</v>
          </cell>
          <cell r="E1477">
            <v>37956</v>
          </cell>
          <cell r="F1477">
            <v>5885222.1699999999</v>
          </cell>
          <cell r="G1477">
            <v>5530271.9299999997</v>
          </cell>
          <cell r="H1477">
            <v>0</v>
          </cell>
          <cell r="I1477">
            <v>12.5</v>
          </cell>
          <cell r="J1477">
            <v>-183913.19</v>
          </cell>
          <cell r="K1477">
            <v>5346358.74</v>
          </cell>
        </row>
        <row r="1478">
          <cell r="A1478" t="str">
            <v>12300000</v>
          </cell>
          <cell r="B1478" t="str">
            <v>12350100</v>
          </cell>
          <cell r="C1478" t="str">
            <v>350000001015</v>
          </cell>
          <cell r="D1478" t="str">
            <v>RBS 2202 ASTKUIS</v>
          </cell>
          <cell r="E1478">
            <v>37956</v>
          </cell>
          <cell r="F1478">
            <v>2839602.95</v>
          </cell>
          <cell r="G1478">
            <v>2484652.71</v>
          </cell>
          <cell r="H1478">
            <v>0</v>
          </cell>
          <cell r="I1478">
            <v>12.5</v>
          </cell>
          <cell r="J1478">
            <v>-88737.59</v>
          </cell>
          <cell r="K1478">
            <v>2395915.12</v>
          </cell>
        </row>
        <row r="1479">
          <cell r="A1479" t="str">
            <v>12300000</v>
          </cell>
          <cell r="B1479" t="str">
            <v>12350100</v>
          </cell>
          <cell r="C1479" t="str">
            <v>350000001016</v>
          </cell>
          <cell r="D1479" t="str">
            <v>RBS 2202 MATIN</v>
          </cell>
          <cell r="E1479">
            <v>37956</v>
          </cell>
          <cell r="F1479">
            <v>3268141.54</v>
          </cell>
          <cell r="G1479">
            <v>2859623.97</v>
          </cell>
          <cell r="H1479">
            <v>0</v>
          </cell>
          <cell r="I1479">
            <v>12.5</v>
          </cell>
          <cell r="J1479">
            <v>-102129.42</v>
          </cell>
          <cell r="K1479">
            <v>2757494.55</v>
          </cell>
        </row>
        <row r="1480">
          <cell r="A1480" t="str">
            <v>12300000</v>
          </cell>
          <cell r="B1480" t="str">
            <v>12350100</v>
          </cell>
          <cell r="C1480" t="str">
            <v>350000001017</v>
          </cell>
          <cell r="D1480" t="str">
            <v>RBS 2202 MAKH1</v>
          </cell>
          <cell r="E1480">
            <v>37956</v>
          </cell>
          <cell r="F1480">
            <v>3762408.18</v>
          </cell>
          <cell r="G1480">
            <v>3292107.28</v>
          </cell>
          <cell r="H1480">
            <v>0</v>
          </cell>
          <cell r="I1480">
            <v>12.5</v>
          </cell>
          <cell r="J1480">
            <v>-117575.26</v>
          </cell>
          <cell r="K1480">
            <v>3174532.02</v>
          </cell>
        </row>
        <row r="1481">
          <cell r="A1481" t="str">
            <v>12300000</v>
          </cell>
          <cell r="B1481" t="str">
            <v>12350100</v>
          </cell>
          <cell r="C1481" t="str">
            <v>350000001018</v>
          </cell>
          <cell r="D1481" t="str">
            <v>RBS 2202 ALMALY</v>
          </cell>
          <cell r="E1481">
            <v>37956</v>
          </cell>
          <cell r="F1481">
            <v>3762048.2</v>
          </cell>
          <cell r="G1481">
            <v>3291792.3</v>
          </cell>
          <cell r="H1481">
            <v>0</v>
          </cell>
          <cell r="I1481">
            <v>12.5</v>
          </cell>
          <cell r="J1481">
            <v>-117564.01</v>
          </cell>
          <cell r="K1481">
            <v>3174228.29</v>
          </cell>
        </row>
        <row r="1482">
          <cell r="A1482" t="str">
            <v>12300000</v>
          </cell>
          <cell r="B1482" t="str">
            <v>12350100</v>
          </cell>
          <cell r="C1482" t="str">
            <v>350000001019</v>
          </cell>
          <cell r="D1482" t="str">
            <v>RBS 2202 ATYRAULYCEUM</v>
          </cell>
          <cell r="E1482">
            <v>37956</v>
          </cell>
          <cell r="F1482">
            <v>3278220.33</v>
          </cell>
          <cell r="G1482">
            <v>2868442.91</v>
          </cell>
          <cell r="H1482">
            <v>0</v>
          </cell>
          <cell r="I1482">
            <v>12.5</v>
          </cell>
          <cell r="J1482">
            <v>-102444.39</v>
          </cell>
          <cell r="K1482">
            <v>2765998.52</v>
          </cell>
        </row>
        <row r="1483">
          <cell r="A1483" t="str">
            <v>12300000</v>
          </cell>
          <cell r="B1483" t="str">
            <v>12350100</v>
          </cell>
          <cell r="C1483" t="str">
            <v>350000001020</v>
          </cell>
          <cell r="D1483" t="str">
            <v>RBS 2202 ATYRAUAIR</v>
          </cell>
          <cell r="E1483">
            <v>37956</v>
          </cell>
          <cell r="F1483">
            <v>5422043.9000000004</v>
          </cell>
          <cell r="G1483">
            <v>4744288.54</v>
          </cell>
          <cell r="H1483">
            <v>0</v>
          </cell>
          <cell r="I1483">
            <v>12.5</v>
          </cell>
          <cell r="J1483">
            <v>-169438.87</v>
          </cell>
          <cell r="K1483">
            <v>4574849.67</v>
          </cell>
        </row>
        <row r="1484">
          <cell r="A1484" t="str">
            <v>12300000</v>
          </cell>
          <cell r="B1484" t="str">
            <v>12350100</v>
          </cell>
          <cell r="C1484" t="str">
            <v>350000001021</v>
          </cell>
          <cell r="D1484" t="str">
            <v>RBS 2202 GANUSH</v>
          </cell>
          <cell r="E1484">
            <v>37956</v>
          </cell>
          <cell r="F1484">
            <v>5711998.9100000001</v>
          </cell>
          <cell r="G1484">
            <v>5006673.08</v>
          </cell>
          <cell r="H1484">
            <v>0</v>
          </cell>
          <cell r="I1484">
            <v>12.5</v>
          </cell>
          <cell r="J1484">
            <v>-178499.97</v>
          </cell>
          <cell r="K1484">
            <v>4828173.1100000003</v>
          </cell>
        </row>
        <row r="1485">
          <cell r="A1485" t="str">
            <v>12300000</v>
          </cell>
          <cell r="B1485" t="str">
            <v>12350100</v>
          </cell>
          <cell r="C1485" t="str">
            <v>350000001022</v>
          </cell>
          <cell r="D1485" t="str">
            <v>RBS 2202 AGADYR</v>
          </cell>
          <cell r="E1485">
            <v>37956</v>
          </cell>
          <cell r="F1485">
            <v>6416830</v>
          </cell>
          <cell r="G1485">
            <v>5614726.3700000001</v>
          </cell>
          <cell r="H1485">
            <v>0</v>
          </cell>
          <cell r="I1485">
            <v>12.5</v>
          </cell>
          <cell r="J1485">
            <v>-200525.94</v>
          </cell>
          <cell r="K1485">
            <v>5414200.4299999997</v>
          </cell>
        </row>
        <row r="1486">
          <cell r="A1486" t="str">
            <v>12300000</v>
          </cell>
          <cell r="B1486" t="str">
            <v>12350100</v>
          </cell>
          <cell r="C1486" t="str">
            <v>350000001023</v>
          </cell>
          <cell r="D1486" t="str">
            <v>RBS 2202 AKZHAL</v>
          </cell>
          <cell r="E1486">
            <v>37956</v>
          </cell>
          <cell r="F1486">
            <v>6649785.0899999999</v>
          </cell>
          <cell r="G1486">
            <v>5818562.0800000001</v>
          </cell>
          <cell r="H1486">
            <v>0</v>
          </cell>
          <cell r="I1486">
            <v>12.5</v>
          </cell>
          <cell r="J1486">
            <v>-207805.79</v>
          </cell>
          <cell r="K1486">
            <v>5610756.29</v>
          </cell>
        </row>
        <row r="1487">
          <cell r="A1487" t="str">
            <v>12300000</v>
          </cell>
          <cell r="B1487" t="str">
            <v>12350100</v>
          </cell>
          <cell r="C1487" t="str">
            <v>350000001024</v>
          </cell>
          <cell r="D1487" t="str">
            <v>RBS 2202 AKSAYL</v>
          </cell>
          <cell r="E1487">
            <v>37956</v>
          </cell>
          <cell r="F1487">
            <v>6171543.3300000001</v>
          </cell>
          <cell r="G1487">
            <v>5400100.54</v>
          </cell>
          <cell r="H1487">
            <v>0</v>
          </cell>
          <cell r="I1487">
            <v>12.5</v>
          </cell>
          <cell r="J1487">
            <v>-192860.73</v>
          </cell>
          <cell r="K1487">
            <v>5207239.8099999996</v>
          </cell>
        </row>
        <row r="1488">
          <cell r="A1488" t="str">
            <v>12300000</v>
          </cell>
          <cell r="B1488" t="str">
            <v>12350100</v>
          </cell>
          <cell r="C1488" t="str">
            <v>350000001025</v>
          </cell>
          <cell r="D1488" t="str">
            <v>RBS 2202 BALKHASHNAN</v>
          </cell>
          <cell r="E1488">
            <v>37956</v>
          </cell>
          <cell r="F1488">
            <v>6373708.9699999997</v>
          </cell>
          <cell r="G1488">
            <v>5579628.7699999996</v>
          </cell>
          <cell r="H1488">
            <v>0</v>
          </cell>
          <cell r="I1488">
            <v>12.5</v>
          </cell>
          <cell r="J1488">
            <v>-199178.41</v>
          </cell>
          <cell r="K1488">
            <v>5380450.3600000003</v>
          </cell>
        </row>
        <row r="1489">
          <cell r="A1489" t="str">
            <v>12300000</v>
          </cell>
          <cell r="B1489" t="str">
            <v>12350100</v>
          </cell>
          <cell r="C1489" t="str">
            <v>350000001026</v>
          </cell>
          <cell r="D1489" t="str">
            <v>RBS 2202 KARATS47</v>
          </cell>
          <cell r="E1489">
            <v>37956</v>
          </cell>
          <cell r="F1489">
            <v>4790591.21</v>
          </cell>
          <cell r="G1489">
            <v>4191767.43</v>
          </cell>
          <cell r="H1489">
            <v>0</v>
          </cell>
          <cell r="I1489">
            <v>12.5</v>
          </cell>
          <cell r="J1489">
            <v>-149705.98000000001</v>
          </cell>
          <cell r="K1489">
            <v>4042061.45</v>
          </cell>
        </row>
        <row r="1490">
          <cell r="A1490" t="str">
            <v>12300000</v>
          </cell>
          <cell r="B1490" t="str">
            <v>12350100</v>
          </cell>
          <cell r="C1490" t="str">
            <v>350000001027</v>
          </cell>
          <cell r="D1490" t="str">
            <v>RBS 2202 PRC-11</v>
          </cell>
          <cell r="E1490">
            <v>37956</v>
          </cell>
          <cell r="F1490">
            <v>3919578.24</v>
          </cell>
          <cell r="G1490">
            <v>3429631.08</v>
          </cell>
          <cell r="H1490">
            <v>0</v>
          </cell>
          <cell r="I1490">
            <v>12.5</v>
          </cell>
          <cell r="J1490">
            <v>-122486.82</v>
          </cell>
          <cell r="K1490">
            <v>3307144.26</v>
          </cell>
        </row>
        <row r="1491">
          <cell r="A1491" t="str">
            <v>12300000</v>
          </cell>
          <cell r="B1491" t="str">
            <v>12350100</v>
          </cell>
          <cell r="C1491" t="str">
            <v>350000001028</v>
          </cell>
          <cell r="D1491" t="str">
            <v>RBS 2202 KARAGATS74</v>
          </cell>
          <cell r="E1491">
            <v>37956</v>
          </cell>
          <cell r="F1491">
            <v>3347013.43</v>
          </cell>
          <cell r="G1491">
            <v>2928636.88</v>
          </cell>
          <cell r="H1491">
            <v>0</v>
          </cell>
          <cell r="I1491">
            <v>12.5</v>
          </cell>
          <cell r="J1491">
            <v>-104594.17</v>
          </cell>
          <cell r="K1491">
            <v>2824042.71</v>
          </cell>
        </row>
        <row r="1492">
          <cell r="A1492" t="str">
            <v>12300000</v>
          </cell>
          <cell r="B1492" t="str">
            <v>12350100</v>
          </cell>
          <cell r="C1492" t="str">
            <v>350000001029</v>
          </cell>
          <cell r="D1492" t="str">
            <v>RBS 2202 KARGAB</v>
          </cell>
          <cell r="E1492">
            <v>37956</v>
          </cell>
          <cell r="F1492">
            <v>7023119.6500000004</v>
          </cell>
          <cell r="G1492">
            <v>6145229.8200000003</v>
          </cell>
          <cell r="H1492">
            <v>0</v>
          </cell>
          <cell r="I1492">
            <v>12.5</v>
          </cell>
          <cell r="J1492">
            <v>-219472.49</v>
          </cell>
          <cell r="K1492">
            <v>5925757.3300000001</v>
          </cell>
        </row>
        <row r="1493">
          <cell r="A1493" t="str">
            <v>12300000</v>
          </cell>
          <cell r="B1493" t="str">
            <v>12350100</v>
          </cell>
          <cell r="C1493" t="str">
            <v>350000001030</v>
          </cell>
          <cell r="D1493" t="str">
            <v>RBS 2202 KATUR</v>
          </cell>
          <cell r="E1493">
            <v>37956</v>
          </cell>
          <cell r="F1493">
            <v>7023119.6500000004</v>
          </cell>
          <cell r="G1493">
            <v>6145229.8200000003</v>
          </cell>
          <cell r="H1493">
            <v>0</v>
          </cell>
          <cell r="I1493">
            <v>12.5</v>
          </cell>
          <cell r="J1493">
            <v>-219472.49</v>
          </cell>
          <cell r="K1493">
            <v>5925757.3300000001</v>
          </cell>
        </row>
        <row r="1494">
          <cell r="A1494" t="str">
            <v>12300000</v>
          </cell>
          <cell r="B1494" t="str">
            <v>12350100</v>
          </cell>
          <cell r="C1494" t="str">
            <v>350000001031</v>
          </cell>
          <cell r="D1494" t="str">
            <v>RBS 2202 KSTOM</v>
          </cell>
          <cell r="E1494">
            <v>37956</v>
          </cell>
          <cell r="F1494">
            <v>7023119.6500000004</v>
          </cell>
          <cell r="G1494">
            <v>6145229.8200000003</v>
          </cell>
          <cell r="H1494">
            <v>0</v>
          </cell>
          <cell r="I1494">
            <v>12.5</v>
          </cell>
          <cell r="J1494">
            <v>-219472.49</v>
          </cell>
          <cell r="K1494">
            <v>5925757.3300000001</v>
          </cell>
        </row>
        <row r="1495">
          <cell r="A1495" t="str">
            <v>12300000</v>
          </cell>
          <cell r="B1495" t="str">
            <v>12350100</v>
          </cell>
          <cell r="C1495" t="str">
            <v>350000001032</v>
          </cell>
          <cell r="D1495" t="str">
            <v>RBS 2202 KADOM</v>
          </cell>
          <cell r="E1495">
            <v>37956</v>
          </cell>
          <cell r="F1495">
            <v>7023119.6500000004</v>
          </cell>
          <cell r="G1495">
            <v>6145229.8200000003</v>
          </cell>
          <cell r="H1495">
            <v>0</v>
          </cell>
          <cell r="I1495">
            <v>12.5</v>
          </cell>
          <cell r="J1495">
            <v>-219472.49</v>
          </cell>
          <cell r="K1495">
            <v>5925757.3300000001</v>
          </cell>
        </row>
        <row r="1496">
          <cell r="A1496" t="str">
            <v>12300000</v>
          </cell>
          <cell r="B1496" t="str">
            <v>12350100</v>
          </cell>
          <cell r="C1496" t="str">
            <v>350000001033</v>
          </cell>
          <cell r="D1496" t="str">
            <v>RBS 2202 KARUZ</v>
          </cell>
          <cell r="E1496">
            <v>37956</v>
          </cell>
          <cell r="F1496">
            <v>7007436.7000000002</v>
          </cell>
          <cell r="G1496">
            <v>6131507.2400000002</v>
          </cell>
          <cell r="H1496">
            <v>0</v>
          </cell>
          <cell r="I1496">
            <v>12.5</v>
          </cell>
          <cell r="J1496">
            <v>-218982.39999999999</v>
          </cell>
          <cell r="K1496">
            <v>5912524.8399999999</v>
          </cell>
        </row>
        <row r="1497">
          <cell r="A1497" t="str">
            <v>12300000</v>
          </cell>
          <cell r="B1497" t="str">
            <v>12350100</v>
          </cell>
          <cell r="C1497" t="str">
            <v>350000001034</v>
          </cell>
          <cell r="D1497" t="str">
            <v>RBS 2202 KADIF</v>
          </cell>
          <cell r="E1497">
            <v>37956</v>
          </cell>
          <cell r="F1497">
            <v>7007436.7000000002</v>
          </cell>
          <cell r="G1497">
            <v>6131507.2400000002</v>
          </cell>
          <cell r="H1497">
            <v>0</v>
          </cell>
          <cell r="I1497">
            <v>12.5</v>
          </cell>
          <cell r="J1497">
            <v>-218982.39999999999</v>
          </cell>
          <cell r="K1497">
            <v>5912524.8399999999</v>
          </cell>
        </row>
        <row r="1498">
          <cell r="A1498" t="str">
            <v>12300000</v>
          </cell>
          <cell r="B1498" t="str">
            <v>12350100</v>
          </cell>
          <cell r="C1498" t="str">
            <v>350000001035</v>
          </cell>
          <cell r="D1498" t="str">
            <v>RBS 2202 KULAN</v>
          </cell>
          <cell r="E1498">
            <v>37956</v>
          </cell>
          <cell r="F1498">
            <v>4109980.88</v>
          </cell>
          <cell r="G1498">
            <v>3596233.39</v>
          </cell>
          <cell r="H1498">
            <v>0</v>
          </cell>
          <cell r="I1498">
            <v>12.5</v>
          </cell>
          <cell r="J1498">
            <v>-128436.9</v>
          </cell>
          <cell r="K1498">
            <v>3467796.49</v>
          </cell>
        </row>
        <row r="1499">
          <cell r="A1499" t="str">
            <v>12300000</v>
          </cell>
          <cell r="B1499" t="str">
            <v>12350100</v>
          </cell>
          <cell r="C1499" t="str">
            <v>350000001036</v>
          </cell>
          <cell r="D1499" t="str">
            <v>RBS 2202 KZLORTPC</v>
          </cell>
          <cell r="E1499">
            <v>37956</v>
          </cell>
          <cell r="F1499">
            <v>4258023.9800000004</v>
          </cell>
          <cell r="G1499">
            <v>3725771.11</v>
          </cell>
          <cell r="H1499">
            <v>0</v>
          </cell>
          <cell r="I1499">
            <v>12.5</v>
          </cell>
          <cell r="J1499">
            <v>-133063.25</v>
          </cell>
          <cell r="K1499">
            <v>3592707.86</v>
          </cell>
        </row>
        <row r="1500">
          <cell r="A1500" t="str">
            <v>12300000</v>
          </cell>
          <cell r="B1500" t="str">
            <v>12350100</v>
          </cell>
          <cell r="C1500" t="str">
            <v>350000001037</v>
          </cell>
          <cell r="D1500" t="str">
            <v>RBS 2202 SHILITOWN</v>
          </cell>
          <cell r="E1500">
            <v>37956</v>
          </cell>
          <cell r="F1500">
            <v>4179372.18</v>
          </cell>
          <cell r="G1500">
            <v>3659119.26</v>
          </cell>
          <cell r="H1500">
            <v>0</v>
          </cell>
          <cell r="I1500">
            <v>12.5</v>
          </cell>
          <cell r="J1500">
            <v>-130605.38</v>
          </cell>
          <cell r="K1500">
            <v>3528513.88</v>
          </cell>
        </row>
        <row r="1501">
          <cell r="A1501" t="str">
            <v>12300000</v>
          </cell>
          <cell r="B1501" t="str">
            <v>12350100</v>
          </cell>
          <cell r="C1501" t="str">
            <v>350000001038</v>
          </cell>
          <cell r="D1501" t="str">
            <v>RBS 2202 SHAUEZ</v>
          </cell>
          <cell r="E1501">
            <v>37956</v>
          </cell>
          <cell r="F1501">
            <v>6660587.1900000004</v>
          </cell>
          <cell r="G1501">
            <v>5828013.9199999999</v>
          </cell>
          <cell r="H1501">
            <v>0</v>
          </cell>
          <cell r="I1501">
            <v>12.5</v>
          </cell>
          <cell r="J1501">
            <v>-208143.35</v>
          </cell>
          <cell r="K1501">
            <v>5619870.5700000003</v>
          </cell>
        </row>
        <row r="1502">
          <cell r="A1502" t="str">
            <v>12300000</v>
          </cell>
          <cell r="B1502" t="str">
            <v>12350100</v>
          </cell>
          <cell r="C1502" t="str">
            <v>350000001039</v>
          </cell>
          <cell r="D1502" t="str">
            <v>RBS 2202 SHAGRO</v>
          </cell>
          <cell r="E1502">
            <v>37956</v>
          </cell>
          <cell r="F1502">
            <v>6660587.1900000004</v>
          </cell>
          <cell r="G1502">
            <v>5828013.9199999999</v>
          </cell>
          <cell r="H1502">
            <v>0</v>
          </cell>
          <cell r="I1502">
            <v>12.5</v>
          </cell>
          <cell r="J1502">
            <v>-208143.35</v>
          </cell>
          <cell r="K1502">
            <v>5619870.5700000003</v>
          </cell>
        </row>
        <row r="1503">
          <cell r="A1503" t="str">
            <v>12300000</v>
          </cell>
          <cell r="B1503" t="str">
            <v>12350100</v>
          </cell>
          <cell r="C1503" t="str">
            <v>350000001040</v>
          </cell>
          <cell r="D1503" t="str">
            <v>RBS 2202 SHTVER</v>
          </cell>
          <cell r="E1503">
            <v>37956</v>
          </cell>
          <cell r="F1503">
            <v>6659630.2599999998</v>
          </cell>
          <cell r="G1503">
            <v>5827176.5999999996</v>
          </cell>
          <cell r="H1503">
            <v>0</v>
          </cell>
          <cell r="I1503">
            <v>12.5</v>
          </cell>
          <cell r="J1503">
            <v>-208113.45</v>
          </cell>
          <cell r="K1503">
            <v>5619063.1500000004</v>
          </cell>
        </row>
        <row r="1504">
          <cell r="A1504" t="str">
            <v>12300000</v>
          </cell>
          <cell r="B1504" t="str">
            <v>12350100</v>
          </cell>
          <cell r="C1504" t="str">
            <v>350000001041</v>
          </cell>
          <cell r="D1504" t="str">
            <v>RBS 2202 SHADAL</v>
          </cell>
          <cell r="E1504">
            <v>37956</v>
          </cell>
          <cell r="F1504">
            <v>6659630.2599999998</v>
          </cell>
          <cell r="G1504">
            <v>5827176.5999999996</v>
          </cell>
          <cell r="H1504">
            <v>0</v>
          </cell>
          <cell r="I1504">
            <v>12.5</v>
          </cell>
          <cell r="J1504">
            <v>-208113.45</v>
          </cell>
          <cell r="K1504">
            <v>5619063.1500000004</v>
          </cell>
        </row>
        <row r="1505">
          <cell r="A1505" t="str">
            <v>12300000</v>
          </cell>
          <cell r="B1505" t="str">
            <v>12350100</v>
          </cell>
          <cell r="C1505" t="str">
            <v>350000001042</v>
          </cell>
          <cell r="D1505" t="str">
            <v>RBS 2202 SASTO</v>
          </cell>
          <cell r="E1505">
            <v>37956</v>
          </cell>
          <cell r="F1505">
            <v>3762174.43</v>
          </cell>
          <cell r="G1505">
            <v>3291902.75</v>
          </cell>
          <cell r="H1505">
            <v>0</v>
          </cell>
          <cell r="I1505">
            <v>12.5</v>
          </cell>
          <cell r="J1505">
            <v>-117567.95</v>
          </cell>
          <cell r="K1505">
            <v>3174334.8</v>
          </cell>
        </row>
        <row r="1506">
          <cell r="A1506" t="str">
            <v>12300000</v>
          </cell>
          <cell r="B1506" t="str">
            <v>12350100</v>
          </cell>
          <cell r="C1506" t="str">
            <v>350000001043</v>
          </cell>
          <cell r="D1506" t="str">
            <v>RBS 2202 SHRTS</v>
          </cell>
          <cell r="E1506">
            <v>37956</v>
          </cell>
          <cell r="F1506">
            <v>3933614.09</v>
          </cell>
          <cell r="G1506">
            <v>3441912.45</v>
          </cell>
          <cell r="H1506">
            <v>0</v>
          </cell>
          <cell r="I1506">
            <v>12.5</v>
          </cell>
          <cell r="J1506">
            <v>-122925.44</v>
          </cell>
          <cell r="K1506">
            <v>3318987.01</v>
          </cell>
        </row>
        <row r="1507">
          <cell r="A1507" t="str">
            <v>12300000</v>
          </cell>
          <cell r="B1507" t="str">
            <v>12350100</v>
          </cell>
          <cell r="C1507" t="str">
            <v>350000001044</v>
          </cell>
          <cell r="D1507" t="str">
            <v>RBS 2202 SHOKPAKPRC</v>
          </cell>
          <cell r="E1507">
            <v>37956</v>
          </cell>
          <cell r="F1507">
            <v>3845329.6</v>
          </cell>
          <cell r="G1507">
            <v>3364663.52</v>
          </cell>
          <cell r="H1507">
            <v>0</v>
          </cell>
          <cell r="I1507">
            <v>12.5</v>
          </cell>
          <cell r="J1507">
            <v>-120166.55</v>
          </cell>
          <cell r="K1507">
            <v>3244496.97</v>
          </cell>
        </row>
        <row r="1508">
          <cell r="A1508" t="str">
            <v>12300000</v>
          </cell>
          <cell r="B1508" t="str">
            <v>12350100</v>
          </cell>
          <cell r="C1508" t="str">
            <v>350000001045</v>
          </cell>
          <cell r="D1508" t="str">
            <v>RBS 2202 TARAZHOTEL</v>
          </cell>
          <cell r="E1508">
            <v>37956</v>
          </cell>
          <cell r="F1508">
            <v>2914730.93</v>
          </cell>
          <cell r="G1508">
            <v>2550389.69</v>
          </cell>
          <cell r="H1508">
            <v>0</v>
          </cell>
          <cell r="I1508">
            <v>12.5</v>
          </cell>
          <cell r="J1508">
            <v>-91085.34</v>
          </cell>
          <cell r="K1508">
            <v>2459304.35</v>
          </cell>
        </row>
        <row r="1509">
          <cell r="A1509" t="str">
            <v>12300000</v>
          </cell>
          <cell r="B1509" t="str">
            <v>12350100</v>
          </cell>
          <cell r="C1509" t="str">
            <v>350000001046</v>
          </cell>
          <cell r="D1509" t="str">
            <v>RBS 2202 BAURZ</v>
          </cell>
          <cell r="E1509">
            <v>37956</v>
          </cell>
          <cell r="F1509">
            <v>3762174.43</v>
          </cell>
          <cell r="G1509">
            <v>3291902.75</v>
          </cell>
          <cell r="H1509">
            <v>0</v>
          </cell>
          <cell r="I1509">
            <v>12.5</v>
          </cell>
          <cell r="J1509">
            <v>-117567.95</v>
          </cell>
          <cell r="K1509">
            <v>3174334.8</v>
          </cell>
        </row>
        <row r="1510">
          <cell r="A1510" t="str">
            <v>12300000</v>
          </cell>
          <cell r="B1510" t="str">
            <v>12350100</v>
          </cell>
          <cell r="C1510" t="str">
            <v>350000001047</v>
          </cell>
          <cell r="D1510" t="str">
            <v>RBS 2202 TARATV</v>
          </cell>
          <cell r="E1510">
            <v>37956</v>
          </cell>
          <cell r="F1510">
            <v>7688642.7300000004</v>
          </cell>
          <cell r="G1510">
            <v>6727562.5099999998</v>
          </cell>
          <cell r="H1510">
            <v>0</v>
          </cell>
          <cell r="I1510">
            <v>12.5</v>
          </cell>
          <cell r="J1510">
            <v>-240270.09</v>
          </cell>
          <cell r="K1510">
            <v>6487292.4199999999</v>
          </cell>
        </row>
        <row r="1511">
          <cell r="A1511" t="str">
            <v>12300000</v>
          </cell>
          <cell r="B1511" t="str">
            <v>12350100</v>
          </cell>
          <cell r="C1511" t="str">
            <v>350000001048</v>
          </cell>
          <cell r="D1511" t="str">
            <v>RBS 2202 KUYUKPRS</v>
          </cell>
          <cell r="E1511">
            <v>37956</v>
          </cell>
          <cell r="F1511">
            <v>3890424.43</v>
          </cell>
          <cell r="G1511">
            <v>3404121.5</v>
          </cell>
          <cell r="H1511">
            <v>0</v>
          </cell>
          <cell r="I1511">
            <v>12.5</v>
          </cell>
          <cell r="J1511">
            <v>-121575.76</v>
          </cell>
          <cell r="K1511">
            <v>3282545.74</v>
          </cell>
        </row>
        <row r="1512">
          <cell r="A1512" t="str">
            <v>12300000</v>
          </cell>
          <cell r="B1512" t="str">
            <v>12350100</v>
          </cell>
          <cell r="C1512" t="str">
            <v>350000001049</v>
          </cell>
          <cell r="D1512" t="str">
            <v>RBS 2202 SHIMATAKENT</v>
          </cell>
          <cell r="E1512">
            <v>37956</v>
          </cell>
          <cell r="F1512">
            <v>2914730.93</v>
          </cell>
          <cell r="G1512">
            <v>2550389.69</v>
          </cell>
          <cell r="H1512">
            <v>0</v>
          </cell>
          <cell r="I1512">
            <v>12.5</v>
          </cell>
          <cell r="J1512">
            <v>-91085.34</v>
          </cell>
          <cell r="K1512">
            <v>2459304.35</v>
          </cell>
        </row>
        <row r="1513">
          <cell r="A1513" t="str">
            <v>12300000</v>
          </cell>
          <cell r="B1513" t="str">
            <v>12350100</v>
          </cell>
          <cell r="C1513" t="str">
            <v>350000001050</v>
          </cell>
          <cell r="D1513" t="str">
            <v>RBS 2202 SARALEX</v>
          </cell>
          <cell r="E1513">
            <v>37956</v>
          </cell>
          <cell r="F1513">
            <v>7507073.7599999998</v>
          </cell>
          <cell r="G1513">
            <v>6568689.6600000001</v>
          </cell>
          <cell r="H1513">
            <v>0</v>
          </cell>
          <cell r="I1513">
            <v>12.5</v>
          </cell>
          <cell r="J1513">
            <v>-234596.06</v>
          </cell>
          <cell r="K1513">
            <v>6334093.5999999996</v>
          </cell>
        </row>
        <row r="1514">
          <cell r="A1514" t="str">
            <v>12300000</v>
          </cell>
          <cell r="B1514" t="str">
            <v>12350100</v>
          </cell>
          <cell r="C1514" t="str">
            <v>350000001051</v>
          </cell>
          <cell r="D1514" t="str">
            <v>RBS 2202 TERN</v>
          </cell>
          <cell r="E1514">
            <v>37956</v>
          </cell>
          <cell r="F1514">
            <v>6797069.9199999999</v>
          </cell>
          <cell r="G1514">
            <v>5947436.2999999998</v>
          </cell>
          <cell r="H1514">
            <v>0</v>
          </cell>
          <cell r="I1514">
            <v>12.5</v>
          </cell>
          <cell r="J1514">
            <v>-212408.44</v>
          </cell>
          <cell r="K1514">
            <v>5735027.8600000003</v>
          </cell>
        </row>
        <row r="1515">
          <cell r="A1515" t="str">
            <v>12300000</v>
          </cell>
          <cell r="B1515" t="str">
            <v>12350100</v>
          </cell>
          <cell r="C1515" t="str">
            <v>350000001052</v>
          </cell>
          <cell r="D1515" t="str">
            <v>RBS 2202 AKYRTOBE</v>
          </cell>
          <cell r="E1515">
            <v>37956</v>
          </cell>
          <cell r="F1515">
            <v>4265934.45</v>
          </cell>
          <cell r="G1515">
            <v>3732692.77</v>
          </cell>
          <cell r="H1515">
            <v>0</v>
          </cell>
          <cell r="I1515">
            <v>12.5</v>
          </cell>
          <cell r="J1515">
            <v>-133310.45000000001</v>
          </cell>
          <cell r="K1515">
            <v>3599382.32</v>
          </cell>
        </row>
        <row r="1516">
          <cell r="A1516" t="str">
            <v>12300000</v>
          </cell>
          <cell r="B1516" t="str">
            <v>12350100</v>
          </cell>
          <cell r="C1516" t="str">
            <v>350000001053</v>
          </cell>
          <cell r="D1516" t="str">
            <v>RBS 2202 TARAZGRES</v>
          </cell>
          <cell r="E1516">
            <v>37956</v>
          </cell>
          <cell r="F1516">
            <v>3454656.17</v>
          </cell>
          <cell r="G1516">
            <v>3025361.59</v>
          </cell>
          <cell r="H1516">
            <v>0</v>
          </cell>
          <cell r="I1516">
            <v>12.5</v>
          </cell>
          <cell r="J1516">
            <v>-107958.01</v>
          </cell>
          <cell r="K1516">
            <v>2917403.58</v>
          </cell>
        </row>
        <row r="1517">
          <cell r="A1517" t="str">
            <v>12300000</v>
          </cell>
          <cell r="B1517" t="str">
            <v>12350100</v>
          </cell>
          <cell r="C1517" t="str">
            <v>350000001054</v>
          </cell>
          <cell r="D1517" t="str">
            <v>RBS 2202 TASBUG</v>
          </cell>
          <cell r="E1517">
            <v>37956</v>
          </cell>
          <cell r="F1517">
            <v>6861758.1299999999</v>
          </cell>
          <cell r="G1517">
            <v>6004038.4900000002</v>
          </cell>
          <cell r="H1517">
            <v>0</v>
          </cell>
          <cell r="I1517">
            <v>12.5</v>
          </cell>
          <cell r="J1517">
            <v>-214429.94</v>
          </cell>
          <cell r="K1517">
            <v>5789608.5499999998</v>
          </cell>
        </row>
        <row r="1518">
          <cell r="A1518" t="str">
            <v>12300000</v>
          </cell>
          <cell r="B1518" t="str">
            <v>12350100</v>
          </cell>
          <cell r="C1518" t="str">
            <v>350000001055</v>
          </cell>
          <cell r="D1518" t="str">
            <v>RBS 2202 KOKNBANK</v>
          </cell>
          <cell r="E1518">
            <v>37956</v>
          </cell>
          <cell r="F1518">
            <v>7904658.8499999996</v>
          </cell>
          <cell r="G1518">
            <v>6916576.6200000001</v>
          </cell>
          <cell r="H1518">
            <v>0</v>
          </cell>
          <cell r="I1518">
            <v>12.5</v>
          </cell>
          <cell r="J1518">
            <v>-247020.59</v>
          </cell>
          <cell r="K1518">
            <v>6669556.0300000003</v>
          </cell>
        </row>
        <row r="1519">
          <cell r="A1519" t="str">
            <v>12300000</v>
          </cell>
          <cell r="B1519" t="str">
            <v>12350100</v>
          </cell>
          <cell r="C1519" t="str">
            <v>350000001056</v>
          </cell>
          <cell r="D1519" t="str">
            <v>RBS 2202 BOROVOEOUT</v>
          </cell>
          <cell r="E1519">
            <v>37956</v>
          </cell>
          <cell r="F1519">
            <v>3438212.98</v>
          </cell>
          <cell r="G1519">
            <v>3008436.48</v>
          </cell>
          <cell r="H1519">
            <v>0</v>
          </cell>
          <cell r="I1519">
            <v>12.5</v>
          </cell>
          <cell r="J1519">
            <v>-107444.16</v>
          </cell>
          <cell r="K1519">
            <v>2900992.32</v>
          </cell>
        </row>
        <row r="1520">
          <cell r="A1520" t="str">
            <v>12300000</v>
          </cell>
          <cell r="B1520" t="str">
            <v>12350100</v>
          </cell>
          <cell r="C1520" t="str">
            <v>350000001057</v>
          </cell>
          <cell r="D1520" t="str">
            <v>RBS 2202 KOKHOSP</v>
          </cell>
          <cell r="E1520">
            <v>37956</v>
          </cell>
          <cell r="F1520">
            <v>6861758.1299999999</v>
          </cell>
          <cell r="G1520">
            <v>6004038.4900000002</v>
          </cell>
          <cell r="H1520">
            <v>0</v>
          </cell>
          <cell r="I1520">
            <v>12.5</v>
          </cell>
          <cell r="J1520">
            <v>-214429.94</v>
          </cell>
          <cell r="K1520">
            <v>5789608.5499999998</v>
          </cell>
        </row>
        <row r="1521">
          <cell r="A1521" t="str">
            <v>12300000</v>
          </cell>
          <cell r="B1521" t="str">
            <v>12350100</v>
          </cell>
          <cell r="C1521" t="str">
            <v>350000001058</v>
          </cell>
          <cell r="D1521" t="str">
            <v>RBS 2202 KOKTVTOWER</v>
          </cell>
          <cell r="E1521">
            <v>37956</v>
          </cell>
          <cell r="F1521">
            <v>3264901.91</v>
          </cell>
          <cell r="G1521">
            <v>2856789.3</v>
          </cell>
          <cell r="H1521">
            <v>0</v>
          </cell>
          <cell r="I1521">
            <v>12.5</v>
          </cell>
          <cell r="J1521">
            <v>-102028.19</v>
          </cell>
          <cell r="K1521">
            <v>2754761.11</v>
          </cell>
        </row>
        <row r="1522">
          <cell r="A1522" t="str">
            <v>12300000</v>
          </cell>
          <cell r="B1522" t="str">
            <v>12350100</v>
          </cell>
          <cell r="C1522" t="str">
            <v>350000001059</v>
          </cell>
          <cell r="D1522" t="str">
            <v>RBS 2202 PETMORANBAN</v>
          </cell>
          <cell r="E1522">
            <v>37956</v>
          </cell>
          <cell r="F1522">
            <v>6861758.1299999999</v>
          </cell>
          <cell r="G1522">
            <v>6004038.4900000002</v>
          </cell>
          <cell r="H1522">
            <v>0</v>
          </cell>
          <cell r="I1522">
            <v>12.5</v>
          </cell>
          <cell r="J1522">
            <v>-214429.94</v>
          </cell>
          <cell r="K1522">
            <v>5789608.5499999998</v>
          </cell>
        </row>
        <row r="1523">
          <cell r="A1523" t="str">
            <v>12300000</v>
          </cell>
          <cell r="B1523" t="str">
            <v>12350100</v>
          </cell>
          <cell r="C1523" t="str">
            <v>350000001060</v>
          </cell>
          <cell r="D1523" t="str">
            <v>RBS 2202 PETBSKOL</v>
          </cell>
          <cell r="E1523">
            <v>37956</v>
          </cell>
          <cell r="F1523">
            <v>3116858.81</v>
          </cell>
          <cell r="G1523">
            <v>2727251.58</v>
          </cell>
          <cell r="H1523">
            <v>0</v>
          </cell>
          <cell r="I1523">
            <v>12.5</v>
          </cell>
          <cell r="J1523">
            <v>-97401.84</v>
          </cell>
          <cell r="K1523">
            <v>2629849.7400000002</v>
          </cell>
        </row>
        <row r="1524">
          <cell r="A1524" t="str">
            <v>12300000</v>
          </cell>
          <cell r="B1524" t="str">
            <v>12350100</v>
          </cell>
          <cell r="C1524" t="str">
            <v>350000001061</v>
          </cell>
          <cell r="D1524" t="str">
            <v>RBS 2202 AKTOBEZHANAZHOL</v>
          </cell>
          <cell r="E1524">
            <v>37956</v>
          </cell>
          <cell r="F1524">
            <v>3408137.63</v>
          </cell>
          <cell r="G1524">
            <v>3018530.4</v>
          </cell>
          <cell r="H1524">
            <v>0</v>
          </cell>
          <cell r="I1524">
            <v>12.5</v>
          </cell>
          <cell r="J1524">
            <v>-106504.3</v>
          </cell>
          <cell r="K1524">
            <v>2912026.1</v>
          </cell>
        </row>
        <row r="1525">
          <cell r="A1525" t="str">
            <v>12300000</v>
          </cell>
          <cell r="B1525" t="str">
            <v>12350100</v>
          </cell>
          <cell r="C1525" t="str">
            <v>350000001062</v>
          </cell>
          <cell r="D1525" t="str">
            <v>RBS 2202 ALGA</v>
          </cell>
          <cell r="E1525">
            <v>37956</v>
          </cell>
          <cell r="F1525">
            <v>4298773</v>
          </cell>
          <cell r="G1525">
            <v>3761426.5</v>
          </cell>
          <cell r="H1525">
            <v>0</v>
          </cell>
          <cell r="I1525">
            <v>12.5</v>
          </cell>
          <cell r="J1525">
            <v>-134336.66</v>
          </cell>
          <cell r="K1525">
            <v>3627089.84</v>
          </cell>
        </row>
        <row r="1526">
          <cell r="A1526" t="str">
            <v>12300000</v>
          </cell>
          <cell r="B1526" t="str">
            <v>12350100</v>
          </cell>
          <cell r="C1526" t="str">
            <v>350000001063</v>
          </cell>
          <cell r="D1526" t="str">
            <v>RBS 2202 AKBULAK</v>
          </cell>
          <cell r="E1526">
            <v>37956</v>
          </cell>
          <cell r="F1526">
            <v>6861758.1299999999</v>
          </cell>
          <cell r="G1526">
            <v>6004038.4900000002</v>
          </cell>
          <cell r="H1526">
            <v>0</v>
          </cell>
          <cell r="I1526">
            <v>12.5</v>
          </cell>
          <cell r="J1526">
            <v>-214429.94</v>
          </cell>
          <cell r="K1526">
            <v>5789608.5499999998</v>
          </cell>
        </row>
        <row r="1527">
          <cell r="A1527" t="str">
            <v>12300000</v>
          </cell>
          <cell r="B1527" t="str">
            <v>12350100</v>
          </cell>
          <cell r="C1527" t="str">
            <v>350000001064</v>
          </cell>
          <cell r="D1527" t="str">
            <v>RBS 2202 AKTATS23</v>
          </cell>
          <cell r="E1527">
            <v>37956</v>
          </cell>
          <cell r="F1527">
            <v>6861758.1299999999</v>
          </cell>
          <cell r="G1527">
            <v>6004038.4900000002</v>
          </cell>
          <cell r="H1527">
            <v>0</v>
          </cell>
          <cell r="I1527">
            <v>12.5</v>
          </cell>
          <cell r="J1527">
            <v>-214429.94</v>
          </cell>
          <cell r="K1527">
            <v>5789608.5499999998</v>
          </cell>
        </row>
        <row r="1528">
          <cell r="A1528" t="str">
            <v>12300000</v>
          </cell>
          <cell r="B1528" t="str">
            <v>12350100</v>
          </cell>
          <cell r="C1528" t="str">
            <v>350000001065</v>
          </cell>
          <cell r="D1528" t="str">
            <v>RBS 2202 AKTAUKENDERLY</v>
          </cell>
          <cell r="E1528">
            <v>37956</v>
          </cell>
          <cell r="F1528">
            <v>1741819.38</v>
          </cell>
          <cell r="G1528">
            <v>1524092.08</v>
          </cell>
          <cell r="H1528">
            <v>0</v>
          </cell>
          <cell r="I1528">
            <v>12.5</v>
          </cell>
          <cell r="J1528">
            <v>-54431.86</v>
          </cell>
          <cell r="K1528">
            <v>1469660.22</v>
          </cell>
        </row>
        <row r="1529">
          <cell r="A1529" t="str">
            <v>12300000</v>
          </cell>
          <cell r="B1529" t="str">
            <v>12350100</v>
          </cell>
          <cell r="C1529" t="str">
            <v>350000001066</v>
          </cell>
          <cell r="D1529" t="str">
            <v>RBS 2202 AKTAUGRS</v>
          </cell>
          <cell r="E1529">
            <v>37956</v>
          </cell>
          <cell r="F1529">
            <v>6861758.1299999999</v>
          </cell>
          <cell r="G1529">
            <v>6004038.4900000002</v>
          </cell>
          <cell r="H1529">
            <v>0</v>
          </cell>
          <cell r="I1529">
            <v>12.5</v>
          </cell>
          <cell r="J1529">
            <v>-214429.94</v>
          </cell>
          <cell r="K1529">
            <v>5789608.5499999998</v>
          </cell>
        </row>
        <row r="1530">
          <cell r="A1530" t="str">
            <v>12300000</v>
          </cell>
          <cell r="B1530" t="str">
            <v>12350100</v>
          </cell>
          <cell r="C1530" t="str">
            <v>350000001067</v>
          </cell>
          <cell r="D1530" t="str">
            <v>RBS 2202 ZHANAUTOWER</v>
          </cell>
          <cell r="E1530">
            <v>37956</v>
          </cell>
          <cell r="F1530">
            <v>4855861.28</v>
          </cell>
          <cell r="G1530">
            <v>4254655.1900000004</v>
          </cell>
          <cell r="H1530">
            <v>0</v>
          </cell>
          <cell r="I1530">
            <v>12.5</v>
          </cell>
          <cell r="J1530">
            <v>-151745.67000000001</v>
          </cell>
          <cell r="K1530">
            <v>4102909.52</v>
          </cell>
        </row>
        <row r="1531">
          <cell r="A1531" t="str">
            <v>12300000</v>
          </cell>
          <cell r="B1531" t="str">
            <v>12350100</v>
          </cell>
          <cell r="C1531" t="str">
            <v>350000001068</v>
          </cell>
          <cell r="D1531" t="str">
            <v>RBS 2202 AKTSHAGALA</v>
          </cell>
          <cell r="E1531">
            <v>37956</v>
          </cell>
          <cell r="F1531">
            <v>6759004.3300000001</v>
          </cell>
          <cell r="G1531">
            <v>5914128.9100000001</v>
          </cell>
          <cell r="H1531">
            <v>0</v>
          </cell>
          <cell r="I1531">
            <v>12.5</v>
          </cell>
          <cell r="J1531">
            <v>-211218.89</v>
          </cell>
          <cell r="K1531">
            <v>5702910.0199999996</v>
          </cell>
        </row>
        <row r="1532">
          <cell r="A1532" t="str">
            <v>12300000</v>
          </cell>
          <cell r="B1532" t="str">
            <v>12350100</v>
          </cell>
          <cell r="C1532" t="str">
            <v>350000001069</v>
          </cell>
          <cell r="D1532" t="str">
            <v>RBS 2202 KARA7KM</v>
          </cell>
          <cell r="E1532">
            <v>37956</v>
          </cell>
          <cell r="F1532">
            <v>4196019.2</v>
          </cell>
          <cell r="G1532">
            <v>3671516.92</v>
          </cell>
          <cell r="H1532">
            <v>0</v>
          </cell>
          <cell r="I1532">
            <v>12.5</v>
          </cell>
          <cell r="J1532">
            <v>-131125.6</v>
          </cell>
          <cell r="K1532">
            <v>3540391.32</v>
          </cell>
        </row>
        <row r="1533">
          <cell r="A1533" t="str">
            <v>12300000</v>
          </cell>
          <cell r="B1533" t="str">
            <v>12350100</v>
          </cell>
          <cell r="C1533" t="str">
            <v>350000001070</v>
          </cell>
          <cell r="D1533" t="str">
            <v>RBS 2202 KAKCC</v>
          </cell>
          <cell r="E1533">
            <v>37956</v>
          </cell>
          <cell r="F1533">
            <v>4196019.2</v>
          </cell>
          <cell r="G1533">
            <v>3671516.92</v>
          </cell>
          <cell r="H1533">
            <v>0</v>
          </cell>
          <cell r="I1533">
            <v>12.5</v>
          </cell>
          <cell r="J1533">
            <v>-131125.6</v>
          </cell>
          <cell r="K1533">
            <v>3540391.32</v>
          </cell>
        </row>
        <row r="1534">
          <cell r="A1534" t="str">
            <v>12300000</v>
          </cell>
          <cell r="B1534" t="str">
            <v>12350100</v>
          </cell>
          <cell r="C1534" t="str">
            <v>350000001071</v>
          </cell>
          <cell r="D1534" t="str">
            <v>RBS 2202 KARAKRS</v>
          </cell>
          <cell r="E1534">
            <v>37956</v>
          </cell>
          <cell r="F1534">
            <v>4196019.2</v>
          </cell>
          <cell r="G1534">
            <v>3671516.92</v>
          </cell>
          <cell r="H1534">
            <v>0</v>
          </cell>
          <cell r="I1534">
            <v>12.5</v>
          </cell>
          <cell r="J1534">
            <v>-131125.6</v>
          </cell>
          <cell r="K1534">
            <v>3540391.32</v>
          </cell>
        </row>
        <row r="1535">
          <cell r="A1535" t="str">
            <v>12300000</v>
          </cell>
          <cell r="B1535" t="str">
            <v>12350100</v>
          </cell>
          <cell r="C1535" t="str">
            <v>350000001072</v>
          </cell>
          <cell r="D1535" t="str">
            <v>RBS 2202 PAKSU</v>
          </cell>
          <cell r="E1535">
            <v>37956</v>
          </cell>
          <cell r="F1535">
            <v>4196019.2</v>
          </cell>
          <cell r="G1535">
            <v>3671516.92</v>
          </cell>
          <cell r="H1535">
            <v>0</v>
          </cell>
          <cell r="I1535">
            <v>12.5</v>
          </cell>
          <cell r="J1535">
            <v>-131125.6</v>
          </cell>
          <cell r="K1535">
            <v>3540391.32</v>
          </cell>
        </row>
        <row r="1536">
          <cell r="A1536" t="str">
            <v>12300000</v>
          </cell>
          <cell r="B1536" t="str">
            <v>12350100</v>
          </cell>
          <cell r="C1536" t="str">
            <v>350000001073</v>
          </cell>
          <cell r="D1536" t="str">
            <v>RBS 2202 PAVLODAR2</v>
          </cell>
          <cell r="E1536">
            <v>37956</v>
          </cell>
          <cell r="F1536">
            <v>4069288.89</v>
          </cell>
          <cell r="G1536">
            <v>3560713.95</v>
          </cell>
          <cell r="H1536">
            <v>0</v>
          </cell>
          <cell r="I1536">
            <v>12.5</v>
          </cell>
          <cell r="J1536">
            <v>-127165.28</v>
          </cell>
          <cell r="K1536">
            <v>3433548.67</v>
          </cell>
        </row>
        <row r="1537">
          <cell r="A1537" t="str">
            <v>12300000</v>
          </cell>
          <cell r="B1537" t="str">
            <v>12350100</v>
          </cell>
          <cell r="C1537" t="str">
            <v>350000001074</v>
          </cell>
          <cell r="D1537" t="str">
            <v>RBS 2202 EKHOT</v>
          </cell>
          <cell r="E1537">
            <v>37956</v>
          </cell>
          <cell r="F1537">
            <v>2425018.2799999998</v>
          </cell>
          <cell r="G1537">
            <v>2121891.12</v>
          </cell>
          <cell r="H1537">
            <v>0</v>
          </cell>
          <cell r="I1537">
            <v>12.5</v>
          </cell>
          <cell r="J1537">
            <v>-75781.820000000007</v>
          </cell>
          <cell r="K1537">
            <v>2046109.3</v>
          </cell>
        </row>
        <row r="1538">
          <cell r="A1538" t="str">
            <v>12300000</v>
          </cell>
          <cell r="B1538" t="str">
            <v>12350100</v>
          </cell>
          <cell r="C1538" t="str">
            <v>350000001075</v>
          </cell>
          <cell r="D1538" t="str">
            <v>RBS 2202 OBUKH</v>
          </cell>
          <cell r="E1538">
            <v>37956</v>
          </cell>
          <cell r="F1538">
            <v>4696154.5599999996</v>
          </cell>
          <cell r="G1538">
            <v>4109135.36</v>
          </cell>
          <cell r="H1538">
            <v>0</v>
          </cell>
          <cell r="I1538">
            <v>12.5</v>
          </cell>
          <cell r="J1538">
            <v>-146754.82999999999</v>
          </cell>
          <cell r="K1538">
            <v>3962380.53</v>
          </cell>
        </row>
        <row r="1539">
          <cell r="A1539" t="str">
            <v>12300000</v>
          </cell>
          <cell r="B1539" t="str">
            <v>12350100</v>
          </cell>
          <cell r="C1539" t="str">
            <v>350000001076</v>
          </cell>
          <cell r="D1539" t="str">
            <v>RBS 2202 ASARA</v>
          </cell>
          <cell r="E1539">
            <v>37956</v>
          </cell>
          <cell r="F1539">
            <v>6377311.7300000004</v>
          </cell>
          <cell r="G1539">
            <v>5580147.8899999997</v>
          </cell>
          <cell r="H1539">
            <v>0</v>
          </cell>
          <cell r="I1539">
            <v>12.5</v>
          </cell>
          <cell r="J1539">
            <v>-199290.99</v>
          </cell>
          <cell r="K1539">
            <v>5380856.9000000004</v>
          </cell>
        </row>
        <row r="1540">
          <cell r="A1540" t="str">
            <v>12300000</v>
          </cell>
          <cell r="B1540" t="str">
            <v>12350100</v>
          </cell>
          <cell r="C1540" t="str">
            <v>350000001077</v>
          </cell>
          <cell r="D1540" t="str">
            <v>RBS 2202 TANSHA</v>
          </cell>
          <cell r="E1540">
            <v>37956</v>
          </cell>
          <cell r="F1540">
            <v>3814326.6</v>
          </cell>
          <cell r="G1540">
            <v>3337535.9</v>
          </cell>
          <cell r="H1540">
            <v>0</v>
          </cell>
          <cell r="I1540">
            <v>12.5</v>
          </cell>
          <cell r="J1540">
            <v>-119197.71</v>
          </cell>
          <cell r="K1540">
            <v>3218338.19</v>
          </cell>
        </row>
        <row r="1541">
          <cell r="A1541" t="str">
            <v>12300000</v>
          </cell>
          <cell r="B1541" t="str">
            <v>12350100</v>
          </cell>
          <cell r="C1541" t="str">
            <v>350000001078</v>
          </cell>
          <cell r="D1541" t="str">
            <v>RBS 2202 AKLAW</v>
          </cell>
          <cell r="E1541">
            <v>37956</v>
          </cell>
          <cell r="F1541">
            <v>6377311.7300000004</v>
          </cell>
          <cell r="G1541">
            <v>5580147.8899999997</v>
          </cell>
          <cell r="H1541">
            <v>0</v>
          </cell>
          <cell r="I1541">
            <v>12.5</v>
          </cell>
          <cell r="J1541">
            <v>-199290.99</v>
          </cell>
          <cell r="K1541">
            <v>5380856.9000000004</v>
          </cell>
        </row>
        <row r="1542">
          <cell r="A1542" t="str">
            <v>12300000</v>
          </cell>
          <cell r="B1542" t="str">
            <v>12350100</v>
          </cell>
          <cell r="C1542" t="str">
            <v>350000001079</v>
          </cell>
          <cell r="D1542" t="str">
            <v>RBS 2202 ZHOSAL</v>
          </cell>
          <cell r="E1542">
            <v>37956</v>
          </cell>
          <cell r="F1542">
            <v>3714593.9</v>
          </cell>
          <cell r="G1542">
            <v>3250269.79</v>
          </cell>
          <cell r="H1542">
            <v>0</v>
          </cell>
          <cell r="I1542">
            <v>12.5</v>
          </cell>
          <cell r="J1542">
            <v>-116081.06</v>
          </cell>
          <cell r="K1542">
            <v>3134188.73</v>
          </cell>
        </row>
        <row r="1543">
          <cell r="A1543" t="str">
            <v>12300000</v>
          </cell>
          <cell r="B1543" t="str">
            <v>12350100</v>
          </cell>
          <cell r="C1543" t="str">
            <v>350000001080</v>
          </cell>
          <cell r="D1543" t="str">
            <v>RBS 2202 KZUNIV</v>
          </cell>
          <cell r="E1543">
            <v>37956</v>
          </cell>
          <cell r="F1543">
            <v>6112288.8499999996</v>
          </cell>
          <cell r="G1543">
            <v>5348252.87</v>
          </cell>
          <cell r="H1543">
            <v>0</v>
          </cell>
          <cell r="I1543">
            <v>12.5</v>
          </cell>
          <cell r="J1543">
            <v>-191009.03</v>
          </cell>
          <cell r="K1543">
            <v>5157243.84</v>
          </cell>
        </row>
        <row r="1544">
          <cell r="A1544" t="str">
            <v>12300000</v>
          </cell>
          <cell r="B1544" t="str">
            <v>12350100</v>
          </cell>
          <cell r="C1544" t="str">
            <v>350000001081</v>
          </cell>
          <cell r="D1544" t="str">
            <v>RBS 2202 KZTEM</v>
          </cell>
          <cell r="E1544">
            <v>37956</v>
          </cell>
          <cell r="F1544">
            <v>6112288.8499999996</v>
          </cell>
          <cell r="G1544">
            <v>5348252.87</v>
          </cell>
          <cell r="H1544">
            <v>0</v>
          </cell>
          <cell r="I1544">
            <v>12.5</v>
          </cell>
          <cell r="J1544">
            <v>-191009.03</v>
          </cell>
          <cell r="K1544">
            <v>5157243.84</v>
          </cell>
        </row>
        <row r="1545">
          <cell r="A1545" t="str">
            <v>12300000</v>
          </cell>
          <cell r="B1545" t="str">
            <v>12350100</v>
          </cell>
          <cell r="C1545" t="str">
            <v>350000001082</v>
          </cell>
          <cell r="D1545" t="str">
            <v>RBS 2202 DZHTHEATRE</v>
          </cell>
          <cell r="E1545">
            <v>37956</v>
          </cell>
          <cell r="F1545">
            <v>6112288.8499999996</v>
          </cell>
          <cell r="G1545">
            <v>5348252.87</v>
          </cell>
          <cell r="H1545">
            <v>0</v>
          </cell>
          <cell r="I1545">
            <v>12.5</v>
          </cell>
          <cell r="J1545">
            <v>-191009.03</v>
          </cell>
          <cell r="K1545">
            <v>5157243.84</v>
          </cell>
        </row>
        <row r="1546">
          <cell r="A1546" t="str">
            <v>12300000</v>
          </cell>
          <cell r="B1546" t="str">
            <v>12350100</v>
          </cell>
          <cell r="C1546" t="str">
            <v>350000001083</v>
          </cell>
          <cell r="D1546" t="str">
            <v>RBS 2202 DZHOS</v>
          </cell>
          <cell r="E1546">
            <v>37956</v>
          </cell>
          <cell r="F1546">
            <v>6112288.8499999996</v>
          </cell>
          <cell r="G1546">
            <v>5348252.87</v>
          </cell>
          <cell r="H1546">
            <v>0</v>
          </cell>
          <cell r="I1546">
            <v>12.5</v>
          </cell>
          <cell r="J1546">
            <v>-191009.03</v>
          </cell>
          <cell r="K1546">
            <v>5157243.84</v>
          </cell>
        </row>
        <row r="1547">
          <cell r="A1547" t="str">
            <v>12300000</v>
          </cell>
          <cell r="B1547" t="str">
            <v>12350100</v>
          </cell>
          <cell r="C1547" t="str">
            <v>350000001084</v>
          </cell>
          <cell r="D1547" t="str">
            <v>RBS 2202 DIS28-21</v>
          </cell>
          <cell r="E1547">
            <v>37956</v>
          </cell>
          <cell r="F1547">
            <v>6243823.8499999996</v>
          </cell>
          <cell r="G1547">
            <v>5464716.1500000004</v>
          </cell>
          <cell r="H1547">
            <v>0</v>
          </cell>
          <cell r="I1547">
            <v>12.5</v>
          </cell>
          <cell r="J1547">
            <v>-195119.5</v>
          </cell>
          <cell r="K1547">
            <v>5269596.6500000004</v>
          </cell>
        </row>
        <row r="1548">
          <cell r="A1548" t="str">
            <v>12300000</v>
          </cell>
          <cell r="B1548" t="str">
            <v>12350100</v>
          </cell>
          <cell r="C1548" t="str">
            <v>350000001085</v>
          </cell>
          <cell r="D1548" t="str">
            <v>RBS 2202 BURL</v>
          </cell>
          <cell r="E1548">
            <v>37956</v>
          </cell>
          <cell r="F1548">
            <v>6381442.9000000004</v>
          </cell>
          <cell r="G1548">
            <v>5583762.6600000001</v>
          </cell>
          <cell r="H1548">
            <v>0</v>
          </cell>
          <cell r="I1548">
            <v>12.5</v>
          </cell>
          <cell r="J1548">
            <v>-199420.09</v>
          </cell>
          <cell r="K1548">
            <v>5384342.5700000003</v>
          </cell>
        </row>
        <row r="1549">
          <cell r="A1549" t="str">
            <v>12300000</v>
          </cell>
          <cell r="B1549" t="str">
            <v>12350100</v>
          </cell>
          <cell r="C1549" t="str">
            <v>350000001086</v>
          </cell>
          <cell r="D1549" t="str">
            <v>RBS 2202 ZHITIKARARMZ</v>
          </cell>
          <cell r="E1549">
            <v>37956</v>
          </cell>
          <cell r="F1549">
            <v>6112288.8499999996</v>
          </cell>
          <cell r="G1549">
            <v>5348252.87</v>
          </cell>
          <cell r="H1549">
            <v>0</v>
          </cell>
          <cell r="I1549">
            <v>12.5</v>
          </cell>
          <cell r="J1549">
            <v>-191009.03</v>
          </cell>
          <cell r="K1549">
            <v>5157243.84</v>
          </cell>
        </row>
        <row r="1550">
          <cell r="A1550" t="str">
            <v>12300000</v>
          </cell>
          <cell r="B1550" t="str">
            <v>12350100</v>
          </cell>
          <cell r="C1550" t="str">
            <v>350000001124</v>
          </cell>
          <cell r="D1550" t="str">
            <v>BTS ULTRA 2KOREA</v>
          </cell>
          <cell r="E1550">
            <v>37986</v>
          </cell>
          <cell r="F1550">
            <v>6322619.3399999999</v>
          </cell>
          <cell r="G1550">
            <v>5532292.0499999998</v>
          </cell>
          <cell r="H1550">
            <v>0</v>
          </cell>
          <cell r="I1550">
            <v>12.5</v>
          </cell>
          <cell r="J1550">
            <v>-197581.86</v>
          </cell>
          <cell r="K1550">
            <v>5334710.1900000004</v>
          </cell>
        </row>
        <row r="1551">
          <cell r="A1551" t="str">
            <v>12300000</v>
          </cell>
          <cell r="B1551" t="str">
            <v>12350100</v>
          </cell>
          <cell r="C1551" t="str">
            <v>350000001125</v>
          </cell>
          <cell r="D1551" t="str">
            <v>BTS ULTRA AVTOK</v>
          </cell>
          <cell r="E1551">
            <v>37986</v>
          </cell>
          <cell r="F1551">
            <v>6492026.7699999996</v>
          </cell>
          <cell r="G1551">
            <v>5696107.1500000004</v>
          </cell>
          <cell r="H1551">
            <v>0</v>
          </cell>
          <cell r="I1551">
            <v>12.5</v>
          </cell>
          <cell r="J1551">
            <v>-202875.84</v>
          </cell>
          <cell r="K1551">
            <v>5493231.3099999996</v>
          </cell>
        </row>
        <row r="1552">
          <cell r="A1552" t="str">
            <v>12300000</v>
          </cell>
          <cell r="B1552" t="str">
            <v>12350100</v>
          </cell>
          <cell r="C1552" t="str">
            <v>350000001126</v>
          </cell>
          <cell r="D1552" t="str">
            <v>BTS ULTRA ZHULD</v>
          </cell>
          <cell r="E1552">
            <v>37986</v>
          </cell>
          <cell r="F1552">
            <v>5677339.2199999997</v>
          </cell>
          <cell r="G1552">
            <v>4967671.9400000004</v>
          </cell>
          <cell r="H1552">
            <v>0</v>
          </cell>
          <cell r="I1552">
            <v>12.5</v>
          </cell>
          <cell r="J1552">
            <v>-177416.85</v>
          </cell>
          <cell r="K1552">
            <v>4790255.09</v>
          </cell>
        </row>
        <row r="1553">
          <cell r="A1553" t="str">
            <v>12300000</v>
          </cell>
          <cell r="B1553" t="str">
            <v>12350100</v>
          </cell>
          <cell r="C1553" t="str">
            <v>350000001127</v>
          </cell>
          <cell r="D1553" t="str">
            <v>BTS ULTRA 2MAER</v>
          </cell>
          <cell r="E1553">
            <v>37986</v>
          </cell>
          <cell r="F1553">
            <v>4645207.6500000004</v>
          </cell>
          <cell r="G1553">
            <v>4080140.42</v>
          </cell>
          <cell r="H1553">
            <v>0</v>
          </cell>
          <cell r="I1553">
            <v>12.5</v>
          </cell>
          <cell r="J1553">
            <v>-145162.74</v>
          </cell>
          <cell r="K1553">
            <v>3934977.68</v>
          </cell>
        </row>
        <row r="1554">
          <cell r="A1554" t="str">
            <v>12300000</v>
          </cell>
          <cell r="B1554" t="str">
            <v>12350100</v>
          </cell>
          <cell r="C1554" t="str">
            <v>350000001128</v>
          </cell>
          <cell r="D1554" t="str">
            <v>BTS ULTRA ARCO1</v>
          </cell>
          <cell r="E1554">
            <v>37986</v>
          </cell>
          <cell r="F1554">
            <v>4475800.22</v>
          </cell>
          <cell r="G1554">
            <v>3916325.32</v>
          </cell>
          <cell r="H1554">
            <v>0</v>
          </cell>
          <cell r="I1554">
            <v>12.5</v>
          </cell>
          <cell r="J1554">
            <v>-139868.76</v>
          </cell>
          <cell r="K1554">
            <v>3776456.56</v>
          </cell>
        </row>
        <row r="1555">
          <cell r="A1555" t="str">
            <v>12300000</v>
          </cell>
          <cell r="B1555" t="str">
            <v>12350100</v>
          </cell>
          <cell r="C1555" t="str">
            <v>350000001129</v>
          </cell>
          <cell r="D1555" t="str">
            <v>BTS ULTRA 3GALA</v>
          </cell>
          <cell r="E1555">
            <v>37986</v>
          </cell>
          <cell r="F1555">
            <v>4475800.22</v>
          </cell>
          <cell r="G1555">
            <v>3916325.32</v>
          </cell>
          <cell r="H1555">
            <v>0</v>
          </cell>
          <cell r="I1555">
            <v>12.5</v>
          </cell>
          <cell r="J1555">
            <v>-139868.76</v>
          </cell>
          <cell r="K1555">
            <v>3776456.56</v>
          </cell>
        </row>
        <row r="1556">
          <cell r="A1556" t="str">
            <v>12300000</v>
          </cell>
          <cell r="B1556" t="str">
            <v>12350100</v>
          </cell>
          <cell r="C1556" t="str">
            <v>350000001130</v>
          </cell>
          <cell r="D1556" t="str">
            <v>BTS ULTRA 2ATC42</v>
          </cell>
          <cell r="E1556">
            <v>37986</v>
          </cell>
          <cell r="F1556">
            <v>7921233.4699999997</v>
          </cell>
          <cell r="G1556">
            <v>7390973.71</v>
          </cell>
          <cell r="H1556">
            <v>0</v>
          </cell>
          <cell r="I1556">
            <v>12.5</v>
          </cell>
          <cell r="J1556">
            <v>-247538.55</v>
          </cell>
          <cell r="K1556">
            <v>7143435.1600000001</v>
          </cell>
        </row>
        <row r="1557">
          <cell r="A1557" t="str">
            <v>12300000</v>
          </cell>
          <cell r="B1557" t="str">
            <v>12350100</v>
          </cell>
          <cell r="C1557" t="str">
            <v>350000001131</v>
          </cell>
          <cell r="D1557" t="str">
            <v>BTS ULTRA KARGAL</v>
          </cell>
          <cell r="E1557">
            <v>37986</v>
          </cell>
          <cell r="F1557">
            <v>9003960.8599999994</v>
          </cell>
          <cell r="G1557">
            <v>7901728.9100000001</v>
          </cell>
          <cell r="H1557">
            <v>0</v>
          </cell>
          <cell r="I1557">
            <v>12.5</v>
          </cell>
          <cell r="J1557">
            <v>-281373.78000000003</v>
          </cell>
          <cell r="K1557">
            <v>7620355.1299999999</v>
          </cell>
        </row>
        <row r="1558">
          <cell r="A1558" t="str">
            <v>12300000</v>
          </cell>
          <cell r="B1558" t="str">
            <v>12350100</v>
          </cell>
          <cell r="C1558" t="str">
            <v>350000001132</v>
          </cell>
          <cell r="D1558" t="str">
            <v>BTS ULTRA KZYLMA</v>
          </cell>
          <cell r="E1558">
            <v>37986</v>
          </cell>
          <cell r="F1558">
            <v>6078631.29</v>
          </cell>
          <cell r="G1558">
            <v>5334386.1100000003</v>
          </cell>
          <cell r="H1558">
            <v>0</v>
          </cell>
          <cell r="I1558">
            <v>12.5</v>
          </cell>
          <cell r="J1558">
            <v>-189957.23</v>
          </cell>
          <cell r="K1558">
            <v>5144428.88</v>
          </cell>
        </row>
        <row r="1559">
          <cell r="A1559" t="str">
            <v>12300000</v>
          </cell>
          <cell r="B1559" t="str">
            <v>12350100</v>
          </cell>
          <cell r="C1559" t="str">
            <v>350000001133</v>
          </cell>
          <cell r="D1559" t="str">
            <v>BTS ULTRA ALMFOSTIS</v>
          </cell>
          <cell r="E1559">
            <v>37986</v>
          </cell>
          <cell r="F1559">
            <v>7088594.4800000004</v>
          </cell>
          <cell r="G1559">
            <v>6349941.6200000001</v>
          </cell>
          <cell r="H1559">
            <v>0</v>
          </cell>
          <cell r="I1559">
            <v>12.5</v>
          </cell>
          <cell r="J1559">
            <v>-221518.58</v>
          </cell>
          <cell r="K1559">
            <v>6128423.04</v>
          </cell>
        </row>
        <row r="1560">
          <cell r="A1560" t="str">
            <v>12300000</v>
          </cell>
          <cell r="B1560" t="str">
            <v>12350100</v>
          </cell>
          <cell r="C1560" t="str">
            <v>350000001134</v>
          </cell>
          <cell r="D1560" t="str">
            <v>BTS ULTRA ALMEFES</v>
          </cell>
          <cell r="E1560">
            <v>37986</v>
          </cell>
          <cell r="F1560">
            <v>5909223.8600000003</v>
          </cell>
          <cell r="G1560">
            <v>5170571</v>
          </cell>
          <cell r="H1560">
            <v>0</v>
          </cell>
          <cell r="I1560">
            <v>12.5</v>
          </cell>
          <cell r="J1560">
            <v>-184663.25</v>
          </cell>
          <cell r="K1560">
            <v>4985907.75</v>
          </cell>
        </row>
        <row r="1561">
          <cell r="A1561" t="str">
            <v>12300000</v>
          </cell>
          <cell r="B1561" t="str">
            <v>12350100</v>
          </cell>
          <cell r="C1561" t="str">
            <v>350000001135</v>
          </cell>
          <cell r="D1561" t="str">
            <v>BTS ULTRA N2TSKB1</v>
          </cell>
          <cell r="E1561">
            <v>37986</v>
          </cell>
          <cell r="F1561">
            <v>10598446.58</v>
          </cell>
          <cell r="G1561">
            <v>9273640.8800000008</v>
          </cell>
          <cell r="H1561">
            <v>0</v>
          </cell>
          <cell r="I1561">
            <v>12.5</v>
          </cell>
          <cell r="J1561">
            <v>-331201.46000000002</v>
          </cell>
          <cell r="K1561">
            <v>8942439.4199999999</v>
          </cell>
        </row>
        <row r="1562">
          <cell r="A1562" t="str">
            <v>12300000</v>
          </cell>
          <cell r="B1562" t="str">
            <v>12350100</v>
          </cell>
          <cell r="C1562" t="str">
            <v>350000001136</v>
          </cell>
          <cell r="D1562" t="str">
            <v>BTS ULTRA N2ASG1</v>
          </cell>
          <cell r="E1562">
            <v>37986</v>
          </cell>
          <cell r="F1562">
            <v>6078631.29</v>
          </cell>
          <cell r="G1562">
            <v>5334386.1100000003</v>
          </cell>
          <cell r="H1562">
            <v>0</v>
          </cell>
          <cell r="I1562">
            <v>12.5</v>
          </cell>
          <cell r="J1562">
            <v>-189957.23</v>
          </cell>
          <cell r="K1562">
            <v>5144428.88</v>
          </cell>
        </row>
        <row r="1563">
          <cell r="A1563" t="str">
            <v>12300000</v>
          </cell>
          <cell r="B1563" t="str">
            <v>12350100</v>
          </cell>
          <cell r="C1563" t="str">
            <v>350000001137</v>
          </cell>
          <cell r="D1563" t="str">
            <v>BTS ULTRA N2PETR1</v>
          </cell>
          <cell r="E1563">
            <v>37986</v>
          </cell>
          <cell r="F1563">
            <v>6186003.9800000004</v>
          </cell>
          <cell r="G1563">
            <v>5436166.4699999997</v>
          </cell>
          <cell r="H1563">
            <v>0</v>
          </cell>
          <cell r="I1563">
            <v>12.5</v>
          </cell>
          <cell r="J1563">
            <v>-193312.63</v>
          </cell>
          <cell r="K1563">
            <v>5242853.84</v>
          </cell>
        </row>
        <row r="1564">
          <cell r="A1564" t="str">
            <v>12300000</v>
          </cell>
          <cell r="B1564" t="str">
            <v>12350100</v>
          </cell>
          <cell r="C1564" t="str">
            <v>350000001138</v>
          </cell>
          <cell r="D1564" t="str">
            <v>BTS ULTRA N2MVD</v>
          </cell>
          <cell r="E1564">
            <v>37986</v>
          </cell>
          <cell r="F1564">
            <v>5971258.6100000003</v>
          </cell>
          <cell r="G1564">
            <v>5232605.75</v>
          </cell>
          <cell r="H1564">
            <v>0</v>
          </cell>
          <cell r="I1564">
            <v>12.5</v>
          </cell>
          <cell r="J1564">
            <v>-186601.83</v>
          </cell>
          <cell r="K1564">
            <v>5046003.92</v>
          </cell>
        </row>
        <row r="1565">
          <cell r="A1565" t="str">
            <v>12300000</v>
          </cell>
          <cell r="B1565" t="str">
            <v>12350100</v>
          </cell>
          <cell r="C1565" t="str">
            <v>350000001139</v>
          </cell>
          <cell r="D1565" t="str">
            <v>BTS ULTRA N1CARSCH</v>
          </cell>
          <cell r="E1565">
            <v>37986</v>
          </cell>
          <cell r="F1565">
            <v>5909223.8600000003</v>
          </cell>
          <cell r="G1565">
            <v>5170571</v>
          </cell>
          <cell r="H1565">
            <v>0</v>
          </cell>
          <cell r="I1565">
            <v>12.5</v>
          </cell>
          <cell r="J1565">
            <v>-184663.25</v>
          </cell>
          <cell r="K1565">
            <v>4985907.75</v>
          </cell>
        </row>
        <row r="1566">
          <cell r="A1566" t="str">
            <v>12300000</v>
          </cell>
          <cell r="B1566" t="str">
            <v>12350100</v>
          </cell>
          <cell r="C1566" t="str">
            <v>350000001140</v>
          </cell>
          <cell r="D1566" t="str">
            <v>BTS ULTRA GULDEN</v>
          </cell>
          <cell r="E1566">
            <v>37986</v>
          </cell>
          <cell r="F1566">
            <v>7807982.54</v>
          </cell>
          <cell r="G1566">
            <v>7069329.6799999997</v>
          </cell>
          <cell r="H1566">
            <v>0</v>
          </cell>
          <cell r="I1566">
            <v>12.5</v>
          </cell>
          <cell r="J1566">
            <v>-243999.46</v>
          </cell>
          <cell r="K1566">
            <v>6825330.2199999997</v>
          </cell>
        </row>
        <row r="1567">
          <cell r="A1567" t="str">
            <v>12300000</v>
          </cell>
          <cell r="B1567" t="str">
            <v>12350100</v>
          </cell>
          <cell r="C1567" t="str">
            <v>350000001141</v>
          </cell>
          <cell r="D1567" t="str">
            <v>BTS ULTRA NAPK</v>
          </cell>
          <cell r="E1567">
            <v>37986</v>
          </cell>
          <cell r="F1567">
            <v>6728900.4500000002</v>
          </cell>
          <cell r="G1567">
            <v>5990247.5899999999</v>
          </cell>
          <cell r="H1567">
            <v>0</v>
          </cell>
          <cell r="I1567">
            <v>12.5</v>
          </cell>
          <cell r="J1567">
            <v>-210278.14</v>
          </cell>
          <cell r="K1567">
            <v>5779969.4500000002</v>
          </cell>
        </row>
        <row r="1568">
          <cell r="A1568" t="str">
            <v>12300000</v>
          </cell>
          <cell r="B1568" t="str">
            <v>12350100</v>
          </cell>
          <cell r="C1568" t="str">
            <v>350000001142</v>
          </cell>
          <cell r="D1568" t="str">
            <v>BTS ULTRA NDARYN</v>
          </cell>
          <cell r="E1568">
            <v>37986</v>
          </cell>
          <cell r="F1568">
            <v>6123969.2300000004</v>
          </cell>
          <cell r="G1568">
            <v>5374131.7199999997</v>
          </cell>
          <cell r="H1568">
            <v>0</v>
          </cell>
          <cell r="I1568">
            <v>12.5</v>
          </cell>
          <cell r="J1568">
            <v>-191374.04</v>
          </cell>
          <cell r="K1568">
            <v>5182757.68</v>
          </cell>
        </row>
        <row r="1569">
          <cell r="A1569" t="str">
            <v>12300000</v>
          </cell>
          <cell r="B1569" t="str">
            <v>12350100</v>
          </cell>
          <cell r="C1569" t="str">
            <v>350000001143</v>
          </cell>
          <cell r="D1569" t="str">
            <v>BTS ULTRA NARCAD</v>
          </cell>
          <cell r="E1569">
            <v>37986</v>
          </cell>
          <cell r="F1569">
            <v>5971258.6100000003</v>
          </cell>
          <cell r="G1569">
            <v>5232605.75</v>
          </cell>
          <cell r="H1569">
            <v>0</v>
          </cell>
          <cell r="I1569">
            <v>12.5</v>
          </cell>
          <cell r="J1569">
            <v>-186601.83</v>
          </cell>
          <cell r="K1569">
            <v>5046003.92</v>
          </cell>
        </row>
        <row r="1570">
          <cell r="A1570" t="str">
            <v>12300000</v>
          </cell>
          <cell r="B1570" t="str">
            <v>12350100</v>
          </cell>
          <cell r="C1570" t="str">
            <v>350000001144</v>
          </cell>
          <cell r="D1570" t="str">
            <v>BTS ULTRA NAKBULAK</v>
          </cell>
          <cell r="E1570">
            <v>37986</v>
          </cell>
          <cell r="F1570">
            <v>4351930.22</v>
          </cell>
          <cell r="G1570">
            <v>3807939.07</v>
          </cell>
          <cell r="H1570">
            <v>0</v>
          </cell>
          <cell r="I1570">
            <v>12.5</v>
          </cell>
          <cell r="J1570">
            <v>-135997.82</v>
          </cell>
          <cell r="K1570">
            <v>3671941.25</v>
          </cell>
        </row>
        <row r="1571">
          <cell r="A1571" t="str">
            <v>12300000</v>
          </cell>
          <cell r="B1571" t="str">
            <v>12350100</v>
          </cell>
          <cell r="C1571" t="str">
            <v>350000001145</v>
          </cell>
          <cell r="D1571" t="str">
            <v>BTS ULTRA N3PHISIC</v>
          </cell>
          <cell r="E1571">
            <v>37986</v>
          </cell>
          <cell r="F1571">
            <v>5909223.8600000003</v>
          </cell>
          <cell r="G1571">
            <v>5170571</v>
          </cell>
          <cell r="H1571">
            <v>0</v>
          </cell>
          <cell r="I1571">
            <v>12.5</v>
          </cell>
          <cell r="J1571">
            <v>-184663.25</v>
          </cell>
          <cell r="K1571">
            <v>4985907.75</v>
          </cell>
        </row>
        <row r="1572">
          <cell r="A1572" t="str">
            <v>12300000</v>
          </cell>
          <cell r="B1572" t="str">
            <v>12350100</v>
          </cell>
          <cell r="C1572" t="str">
            <v>350000001146</v>
          </cell>
          <cell r="D1572" t="str">
            <v>BTS ULTRA N2SHAHAR</v>
          </cell>
          <cell r="E1572">
            <v>37986</v>
          </cell>
          <cell r="F1572">
            <v>6016596.54</v>
          </cell>
          <cell r="G1572">
            <v>5272351.3600000003</v>
          </cell>
          <cell r="H1572">
            <v>0</v>
          </cell>
          <cell r="I1572">
            <v>12.5</v>
          </cell>
          <cell r="J1572">
            <v>-188018.64</v>
          </cell>
          <cell r="K1572">
            <v>5084332.72</v>
          </cell>
        </row>
        <row r="1573">
          <cell r="A1573" t="str">
            <v>12300000</v>
          </cell>
          <cell r="B1573" t="str">
            <v>12350100</v>
          </cell>
          <cell r="C1573" t="str">
            <v>350000001147</v>
          </cell>
          <cell r="D1573" t="str">
            <v>BTS ULTRA NPROFIL</v>
          </cell>
          <cell r="E1573">
            <v>37986</v>
          </cell>
          <cell r="F1573">
            <v>4351930.22</v>
          </cell>
          <cell r="G1573">
            <v>3807939.07</v>
          </cell>
          <cell r="H1573">
            <v>0</v>
          </cell>
          <cell r="I1573">
            <v>12.5</v>
          </cell>
          <cell r="J1573">
            <v>-135997.82</v>
          </cell>
          <cell r="K1573">
            <v>3671941.25</v>
          </cell>
        </row>
        <row r="1574">
          <cell r="A1574" t="str">
            <v>12300000</v>
          </cell>
          <cell r="B1574" t="str">
            <v>12350100</v>
          </cell>
          <cell r="C1574" t="str">
            <v>350000001148</v>
          </cell>
          <cell r="D1574" t="str">
            <v>BTS ULTRA NASPAN</v>
          </cell>
          <cell r="E1574">
            <v>37986</v>
          </cell>
          <cell r="F1574">
            <v>6037553.1799999997</v>
          </cell>
          <cell r="G1574">
            <v>5282859.16</v>
          </cell>
          <cell r="H1574">
            <v>0</v>
          </cell>
          <cell r="I1574">
            <v>12.5</v>
          </cell>
          <cell r="J1574">
            <v>-188673.54</v>
          </cell>
          <cell r="K1574">
            <v>5094185.62</v>
          </cell>
        </row>
        <row r="1575">
          <cell r="A1575" t="str">
            <v>12300000</v>
          </cell>
          <cell r="B1575" t="str">
            <v>12350100</v>
          </cell>
          <cell r="C1575" t="str">
            <v>350000001149</v>
          </cell>
          <cell r="D1575" t="str">
            <v>BTS ULTRA N2KASEAN</v>
          </cell>
          <cell r="E1575">
            <v>37986</v>
          </cell>
          <cell r="F1575">
            <v>6109098.3600000003</v>
          </cell>
          <cell r="G1575">
            <v>5361119.71</v>
          </cell>
          <cell r="H1575">
            <v>0</v>
          </cell>
          <cell r="I1575">
            <v>12.5</v>
          </cell>
          <cell r="J1575">
            <v>-190909.33</v>
          </cell>
          <cell r="K1575">
            <v>5170210.38</v>
          </cell>
        </row>
        <row r="1576">
          <cell r="A1576" t="str">
            <v>12300000</v>
          </cell>
          <cell r="B1576" t="str">
            <v>12350100</v>
          </cell>
          <cell r="C1576" t="str">
            <v>350000001150</v>
          </cell>
          <cell r="D1576" t="str">
            <v>BTS ULTRA N2TYAN</v>
          </cell>
          <cell r="E1576">
            <v>37986</v>
          </cell>
          <cell r="F1576">
            <v>6935501.04</v>
          </cell>
          <cell r="G1576">
            <v>6276455.2999999998</v>
          </cell>
          <cell r="H1576">
            <v>0</v>
          </cell>
          <cell r="I1576">
            <v>12.5</v>
          </cell>
          <cell r="J1576">
            <v>-216734.41</v>
          </cell>
          <cell r="K1576">
            <v>6059720.8899999997</v>
          </cell>
        </row>
        <row r="1577">
          <cell r="A1577" t="str">
            <v>12300000</v>
          </cell>
          <cell r="B1577" t="str">
            <v>12350100</v>
          </cell>
          <cell r="C1577" t="str">
            <v>350000001151</v>
          </cell>
          <cell r="D1577" t="str">
            <v>BTS ULTRA KASKE</v>
          </cell>
          <cell r="E1577">
            <v>37986</v>
          </cell>
          <cell r="F1577">
            <v>5677339.2199999997</v>
          </cell>
          <cell r="G1577">
            <v>4967671.9400000004</v>
          </cell>
          <cell r="H1577">
            <v>0</v>
          </cell>
          <cell r="I1577">
            <v>12.5</v>
          </cell>
          <cell r="J1577">
            <v>-177416.85</v>
          </cell>
          <cell r="K1577">
            <v>4790255.09</v>
          </cell>
        </row>
        <row r="1578">
          <cell r="A1578" t="str">
            <v>12300000</v>
          </cell>
          <cell r="B1578" t="str">
            <v>12350100</v>
          </cell>
          <cell r="C1578" t="str">
            <v>350000001152</v>
          </cell>
          <cell r="D1578" t="str">
            <v>BTS ULTRA KAPCH</v>
          </cell>
          <cell r="E1578">
            <v>37986</v>
          </cell>
          <cell r="F1578">
            <v>5771167.2000000002</v>
          </cell>
          <cell r="G1578">
            <v>5061499.92</v>
          </cell>
          <cell r="H1578">
            <v>0</v>
          </cell>
          <cell r="I1578">
            <v>12.5</v>
          </cell>
          <cell r="J1578">
            <v>-180348.98</v>
          </cell>
          <cell r="K1578">
            <v>4881150.9400000004</v>
          </cell>
        </row>
        <row r="1579">
          <cell r="A1579" t="str">
            <v>12300000</v>
          </cell>
          <cell r="B1579" t="str">
            <v>12350100</v>
          </cell>
          <cell r="C1579" t="str">
            <v>350000001153</v>
          </cell>
          <cell r="D1579" t="str">
            <v>BTS ULTRA TALGR</v>
          </cell>
          <cell r="E1579">
            <v>37986</v>
          </cell>
          <cell r="F1579">
            <v>6219852.8799999999</v>
          </cell>
          <cell r="G1579">
            <v>5589792.7199999997</v>
          </cell>
          <cell r="H1579">
            <v>0</v>
          </cell>
          <cell r="I1579">
            <v>12.5</v>
          </cell>
          <cell r="J1579">
            <v>-194370.4</v>
          </cell>
          <cell r="K1579">
            <v>5395422.3200000003</v>
          </cell>
        </row>
        <row r="1580">
          <cell r="A1580" t="str">
            <v>12300000</v>
          </cell>
          <cell r="B1580" t="str">
            <v>12350100</v>
          </cell>
          <cell r="C1580" t="str">
            <v>350000001154</v>
          </cell>
          <cell r="D1580" t="str">
            <v>BTS ULTRA TALCO</v>
          </cell>
          <cell r="E1580">
            <v>37986</v>
          </cell>
          <cell r="F1580">
            <v>5677339.2199999997</v>
          </cell>
          <cell r="G1580">
            <v>4967671.9400000004</v>
          </cell>
          <cell r="H1580">
            <v>0</v>
          </cell>
          <cell r="I1580">
            <v>12.5</v>
          </cell>
          <cell r="J1580">
            <v>-177416.85</v>
          </cell>
          <cell r="K1580">
            <v>4790255.09</v>
          </cell>
        </row>
        <row r="1581">
          <cell r="A1581" t="str">
            <v>12300000</v>
          </cell>
          <cell r="B1581" t="str">
            <v>12350100</v>
          </cell>
          <cell r="C1581" t="str">
            <v>350000001155</v>
          </cell>
          <cell r="D1581" t="str">
            <v>BTS ULTRA ESSIK</v>
          </cell>
          <cell r="E1581">
            <v>37986</v>
          </cell>
          <cell r="F1581">
            <v>5484762.6600000001</v>
          </cell>
          <cell r="G1581">
            <v>4799167.45</v>
          </cell>
          <cell r="H1581">
            <v>0</v>
          </cell>
          <cell r="I1581">
            <v>12.5</v>
          </cell>
          <cell r="J1581">
            <v>-171398.83</v>
          </cell>
          <cell r="K1581">
            <v>4627768.62</v>
          </cell>
        </row>
        <row r="1582">
          <cell r="A1582" t="str">
            <v>12300000</v>
          </cell>
          <cell r="B1582" t="str">
            <v>12350100</v>
          </cell>
          <cell r="C1582" t="str">
            <v>350000001156</v>
          </cell>
          <cell r="D1582" t="str">
            <v>BTS ULTRA GEORG</v>
          </cell>
          <cell r="E1582">
            <v>37986</v>
          </cell>
          <cell r="F1582">
            <v>5484762.6600000001</v>
          </cell>
          <cell r="G1582">
            <v>4799167.45</v>
          </cell>
          <cell r="H1582">
            <v>0</v>
          </cell>
          <cell r="I1582">
            <v>12.5</v>
          </cell>
          <cell r="J1582">
            <v>-171398.83</v>
          </cell>
          <cell r="K1582">
            <v>4627768.62</v>
          </cell>
        </row>
        <row r="1583">
          <cell r="A1583" t="str">
            <v>12300000</v>
          </cell>
          <cell r="B1583" t="str">
            <v>12350100</v>
          </cell>
          <cell r="C1583" t="str">
            <v>350000001157</v>
          </cell>
          <cell r="D1583" t="str">
            <v>BTS ULTRA CHEML</v>
          </cell>
          <cell r="E1583">
            <v>37986</v>
          </cell>
          <cell r="F1583">
            <v>5484762.6600000001</v>
          </cell>
          <cell r="G1583">
            <v>4799167.45</v>
          </cell>
          <cell r="H1583">
            <v>0</v>
          </cell>
          <cell r="I1583">
            <v>12.5</v>
          </cell>
          <cell r="J1583">
            <v>-171398.83</v>
          </cell>
          <cell r="K1583">
            <v>4627768.62</v>
          </cell>
        </row>
        <row r="1584">
          <cell r="A1584" t="str">
            <v>12300000</v>
          </cell>
          <cell r="B1584" t="str">
            <v>12350100</v>
          </cell>
          <cell r="C1584" t="str">
            <v>350000001158</v>
          </cell>
          <cell r="D1584" t="str">
            <v>BTS ULTRA UZUN</v>
          </cell>
          <cell r="E1584">
            <v>37986</v>
          </cell>
          <cell r="F1584">
            <v>5484762.6600000001</v>
          </cell>
          <cell r="G1584">
            <v>4799167.45</v>
          </cell>
          <cell r="H1584">
            <v>0</v>
          </cell>
          <cell r="I1584">
            <v>12.5</v>
          </cell>
          <cell r="J1584">
            <v>-171398.83</v>
          </cell>
          <cell r="K1584">
            <v>4627768.62</v>
          </cell>
        </row>
        <row r="1585">
          <cell r="A1585" t="str">
            <v>12300000</v>
          </cell>
          <cell r="B1585" t="str">
            <v>12350100</v>
          </cell>
          <cell r="C1585" t="str">
            <v>350000001159</v>
          </cell>
          <cell r="D1585" t="str">
            <v>BTS ULTRA DRUZH</v>
          </cell>
          <cell r="E1585">
            <v>37986</v>
          </cell>
          <cell r="F1585">
            <v>5677339.2199999997</v>
          </cell>
          <cell r="G1585">
            <v>4967671.9400000004</v>
          </cell>
          <cell r="H1585">
            <v>0</v>
          </cell>
          <cell r="I1585">
            <v>12.5</v>
          </cell>
          <cell r="J1585">
            <v>-177416.85</v>
          </cell>
          <cell r="K1585">
            <v>4790255.09</v>
          </cell>
        </row>
        <row r="1586">
          <cell r="A1586" t="str">
            <v>12300000</v>
          </cell>
          <cell r="B1586" t="str">
            <v>12350100</v>
          </cell>
          <cell r="C1586" t="str">
            <v>350000001160</v>
          </cell>
          <cell r="D1586" t="str">
            <v>BTS ULTRA ZHARK</v>
          </cell>
          <cell r="E1586">
            <v>37986</v>
          </cell>
          <cell r="F1586">
            <v>7130414.8600000003</v>
          </cell>
          <cell r="G1586">
            <v>6244081.6100000003</v>
          </cell>
          <cell r="H1586">
            <v>0</v>
          </cell>
          <cell r="I1586">
            <v>12.5</v>
          </cell>
          <cell r="J1586">
            <v>-222825.47</v>
          </cell>
          <cell r="K1586">
            <v>6021256.1399999997</v>
          </cell>
        </row>
        <row r="1587">
          <cell r="A1587" t="str">
            <v>12300000</v>
          </cell>
          <cell r="B1587" t="str">
            <v>12350100</v>
          </cell>
          <cell r="C1587" t="str">
            <v>350000001161</v>
          </cell>
          <cell r="D1587" t="str">
            <v>BTS ULTRA HORGI</v>
          </cell>
          <cell r="E1587">
            <v>37986</v>
          </cell>
          <cell r="F1587">
            <v>5677339.2199999997</v>
          </cell>
          <cell r="G1587">
            <v>4967671.9400000004</v>
          </cell>
          <cell r="H1587">
            <v>0</v>
          </cell>
          <cell r="I1587">
            <v>12.5</v>
          </cell>
          <cell r="J1587">
            <v>-177416.85</v>
          </cell>
          <cell r="K1587">
            <v>4790255.09</v>
          </cell>
        </row>
        <row r="1588">
          <cell r="A1588" t="str">
            <v>12300000</v>
          </cell>
          <cell r="B1588" t="str">
            <v>12350100</v>
          </cell>
          <cell r="C1588" t="str">
            <v>350000001162</v>
          </cell>
          <cell r="D1588" t="str">
            <v>BTS ULTRA 113KM</v>
          </cell>
          <cell r="E1588">
            <v>37986</v>
          </cell>
          <cell r="F1588">
            <v>4415186.5</v>
          </cell>
          <cell r="G1588">
            <v>3863288.31</v>
          </cell>
          <cell r="H1588">
            <v>0</v>
          </cell>
          <cell r="I1588">
            <v>12.5</v>
          </cell>
          <cell r="J1588">
            <v>-137974.57999999999</v>
          </cell>
          <cell r="K1588">
            <v>3725313.73</v>
          </cell>
        </row>
        <row r="1589">
          <cell r="A1589" t="str">
            <v>12300000</v>
          </cell>
          <cell r="B1589" t="str">
            <v>12350100</v>
          </cell>
          <cell r="C1589" t="str">
            <v>350000001163</v>
          </cell>
          <cell r="D1589" t="str">
            <v>BTS ULTRA KORDA</v>
          </cell>
          <cell r="E1589">
            <v>37986</v>
          </cell>
          <cell r="F1589">
            <v>4509014.4800000004</v>
          </cell>
          <cell r="G1589">
            <v>3957116.29</v>
          </cell>
          <cell r="H1589">
            <v>0</v>
          </cell>
          <cell r="I1589">
            <v>12.5</v>
          </cell>
          <cell r="J1589">
            <v>-140906.70000000001</v>
          </cell>
          <cell r="K1589">
            <v>3816209.59</v>
          </cell>
        </row>
        <row r="1590">
          <cell r="A1590" t="str">
            <v>12300000</v>
          </cell>
          <cell r="B1590" t="str">
            <v>12350100</v>
          </cell>
          <cell r="C1590" t="str">
            <v>350000001164</v>
          </cell>
          <cell r="D1590" t="str">
            <v>BTS ULTRA KAPSA</v>
          </cell>
          <cell r="E1590">
            <v>37986</v>
          </cell>
          <cell r="F1590">
            <v>4415186.5</v>
          </cell>
          <cell r="G1590">
            <v>3863288.31</v>
          </cell>
          <cell r="H1590">
            <v>0</v>
          </cell>
          <cell r="I1590">
            <v>12.5</v>
          </cell>
          <cell r="J1590">
            <v>-137974.57999999999</v>
          </cell>
          <cell r="K1590">
            <v>3725313.73</v>
          </cell>
        </row>
        <row r="1591">
          <cell r="A1591" t="str">
            <v>12300000</v>
          </cell>
          <cell r="B1591" t="str">
            <v>12350100</v>
          </cell>
          <cell r="C1591" t="str">
            <v>350000001165</v>
          </cell>
          <cell r="D1591" t="str">
            <v>BTS ULTRA ZHANA</v>
          </cell>
          <cell r="E1591">
            <v>37986</v>
          </cell>
          <cell r="F1591">
            <v>4509014.4800000004</v>
          </cell>
          <cell r="G1591">
            <v>3957116.29</v>
          </cell>
          <cell r="H1591">
            <v>0</v>
          </cell>
          <cell r="I1591">
            <v>12.5</v>
          </cell>
          <cell r="J1591">
            <v>-140906.70000000001</v>
          </cell>
          <cell r="K1591">
            <v>3816209.59</v>
          </cell>
        </row>
        <row r="1592">
          <cell r="A1592" t="str">
            <v>12300000</v>
          </cell>
          <cell r="B1592" t="str">
            <v>12350100</v>
          </cell>
          <cell r="C1592" t="str">
            <v>350000001166</v>
          </cell>
          <cell r="D1592" t="str">
            <v>BTS ULTRA TALKR</v>
          </cell>
          <cell r="E1592">
            <v>37986</v>
          </cell>
          <cell r="F1592">
            <v>4415186.5</v>
          </cell>
          <cell r="G1592">
            <v>3863288.31</v>
          </cell>
          <cell r="H1592">
            <v>0</v>
          </cell>
          <cell r="I1592">
            <v>12.5</v>
          </cell>
          <cell r="J1592">
            <v>-137974.57999999999</v>
          </cell>
          <cell r="K1592">
            <v>3725313.73</v>
          </cell>
        </row>
        <row r="1593">
          <cell r="A1593" t="str">
            <v>12300000</v>
          </cell>
          <cell r="B1593" t="str">
            <v>12350100</v>
          </cell>
          <cell r="C1593" t="str">
            <v>350000001167</v>
          </cell>
          <cell r="D1593" t="str">
            <v>BTS ULTRA TALKC</v>
          </cell>
          <cell r="E1593">
            <v>37986</v>
          </cell>
          <cell r="F1593">
            <v>5473201.46</v>
          </cell>
          <cell r="G1593">
            <v>4789051.4000000004</v>
          </cell>
          <cell r="H1593">
            <v>0</v>
          </cell>
          <cell r="I1593">
            <v>12.5</v>
          </cell>
          <cell r="J1593">
            <v>-171037.55</v>
          </cell>
          <cell r="K1593">
            <v>4618013.8499999996</v>
          </cell>
        </row>
        <row r="1594">
          <cell r="A1594" t="str">
            <v>12300000</v>
          </cell>
          <cell r="B1594" t="str">
            <v>12350100</v>
          </cell>
          <cell r="C1594" t="str">
            <v>350000001168</v>
          </cell>
          <cell r="D1594" t="str">
            <v>BTS ULTRA KAPO</v>
          </cell>
          <cell r="E1594">
            <v>37986</v>
          </cell>
          <cell r="F1594">
            <v>5473201.46</v>
          </cell>
          <cell r="G1594">
            <v>4789051.4000000004</v>
          </cell>
          <cell r="H1594">
            <v>0</v>
          </cell>
          <cell r="I1594">
            <v>12.5</v>
          </cell>
          <cell r="J1594">
            <v>-171037.55</v>
          </cell>
          <cell r="K1594">
            <v>4618013.8499999996</v>
          </cell>
        </row>
        <row r="1595">
          <cell r="A1595" t="str">
            <v>12300000</v>
          </cell>
          <cell r="B1595" t="str">
            <v>12350100</v>
          </cell>
          <cell r="C1595" t="str">
            <v>350000001169</v>
          </cell>
          <cell r="D1595" t="str">
            <v>BTS ULTRA BURUN</v>
          </cell>
          <cell r="E1595">
            <v>37986</v>
          </cell>
          <cell r="F1595">
            <v>7074300.8600000003</v>
          </cell>
          <cell r="G1595">
            <v>6390150.7999999998</v>
          </cell>
          <cell r="H1595">
            <v>0</v>
          </cell>
          <cell r="I1595">
            <v>12.5</v>
          </cell>
          <cell r="J1595">
            <v>-221071.9</v>
          </cell>
          <cell r="K1595">
            <v>6169078.9000000004</v>
          </cell>
        </row>
        <row r="1596">
          <cell r="A1596" t="str">
            <v>12300000</v>
          </cell>
          <cell r="B1596" t="str">
            <v>12350100</v>
          </cell>
          <cell r="C1596" t="str">
            <v>350000001170</v>
          </cell>
          <cell r="D1596" t="str">
            <v>BTS ULTRA 3SAMS1</v>
          </cell>
          <cell r="E1596">
            <v>37986</v>
          </cell>
          <cell r="F1596">
            <v>4715376.5</v>
          </cell>
          <cell r="G1596">
            <v>4126500.92</v>
          </cell>
          <cell r="H1596">
            <v>0</v>
          </cell>
          <cell r="I1596">
            <v>12.5</v>
          </cell>
          <cell r="J1596">
            <v>-147355.51999999999</v>
          </cell>
          <cell r="K1596">
            <v>3979145.4</v>
          </cell>
        </row>
        <row r="1597">
          <cell r="A1597" t="str">
            <v>12300000</v>
          </cell>
          <cell r="B1597" t="str">
            <v>12350100</v>
          </cell>
          <cell r="C1597" t="str">
            <v>350000001171</v>
          </cell>
          <cell r="D1597" t="str">
            <v>BTS ULTRA 3SHAG</v>
          </cell>
          <cell r="E1597">
            <v>37986</v>
          </cell>
          <cell r="F1597">
            <v>10954904.800000001</v>
          </cell>
          <cell r="G1597">
            <v>9585541.8200000003</v>
          </cell>
          <cell r="H1597">
            <v>0</v>
          </cell>
          <cell r="I1597">
            <v>12.5</v>
          </cell>
          <cell r="J1597">
            <v>-342340.78</v>
          </cell>
          <cell r="K1597">
            <v>9243201.0399999991</v>
          </cell>
        </row>
        <row r="1598">
          <cell r="A1598" t="str">
            <v>12300000</v>
          </cell>
          <cell r="B1598" t="str">
            <v>12350100</v>
          </cell>
          <cell r="C1598" t="str">
            <v>350000001172</v>
          </cell>
          <cell r="D1598" t="str">
            <v>BTS ULTRA CHUNDGA</v>
          </cell>
          <cell r="E1598">
            <v>37986</v>
          </cell>
          <cell r="F1598">
            <v>3176100.83</v>
          </cell>
          <cell r="G1598">
            <v>2779088.35</v>
          </cell>
          <cell r="H1598">
            <v>0</v>
          </cell>
          <cell r="I1598">
            <v>12.5</v>
          </cell>
          <cell r="J1598">
            <v>-99253.15</v>
          </cell>
          <cell r="K1598">
            <v>2679835.2000000002</v>
          </cell>
        </row>
        <row r="1599">
          <cell r="A1599" t="str">
            <v>12300000</v>
          </cell>
          <cell r="B1599" t="str">
            <v>12350100</v>
          </cell>
          <cell r="C1599" t="str">
            <v>350000001173</v>
          </cell>
          <cell r="D1599" t="str">
            <v>BTS ULTRA TALTS</v>
          </cell>
          <cell r="E1599">
            <v>37986</v>
          </cell>
          <cell r="F1599">
            <v>5473201.46</v>
          </cell>
          <cell r="G1599">
            <v>4789051.4000000004</v>
          </cell>
          <cell r="H1599">
            <v>0</v>
          </cell>
          <cell r="I1599">
            <v>12.5</v>
          </cell>
          <cell r="J1599">
            <v>-171037.55</v>
          </cell>
          <cell r="K1599">
            <v>4618013.8499999996</v>
          </cell>
        </row>
        <row r="1600">
          <cell r="A1600" t="str">
            <v>12300000</v>
          </cell>
          <cell r="B1600" t="str">
            <v>12350100</v>
          </cell>
          <cell r="C1600" t="str">
            <v>350000001174</v>
          </cell>
          <cell r="D1600" t="str">
            <v>BTS ULTRA 3POLI</v>
          </cell>
          <cell r="E1600">
            <v>37986</v>
          </cell>
          <cell r="F1600">
            <v>5473201.46</v>
          </cell>
          <cell r="G1600">
            <v>4789051.4000000004</v>
          </cell>
          <cell r="H1600">
            <v>0</v>
          </cell>
          <cell r="I1600">
            <v>12.5</v>
          </cell>
          <cell r="J1600">
            <v>-171037.55</v>
          </cell>
          <cell r="K1600">
            <v>4618013.8499999996</v>
          </cell>
        </row>
        <row r="1601">
          <cell r="A1601" t="str">
            <v>12300000</v>
          </cell>
          <cell r="B1601" t="str">
            <v>12350100</v>
          </cell>
          <cell r="C1601" t="str">
            <v>350000001175</v>
          </cell>
          <cell r="D1601" t="str">
            <v>BTS ULTRA 3FAB</v>
          </cell>
          <cell r="E1601">
            <v>37986</v>
          </cell>
          <cell r="F1601">
            <v>5567029.4400000004</v>
          </cell>
          <cell r="G1601">
            <v>4882879.38</v>
          </cell>
          <cell r="H1601">
            <v>0</v>
          </cell>
          <cell r="I1601">
            <v>12.5</v>
          </cell>
          <cell r="J1601">
            <v>-173969.67</v>
          </cell>
          <cell r="K1601">
            <v>4708909.71</v>
          </cell>
        </row>
        <row r="1602">
          <cell r="A1602" t="str">
            <v>12300000</v>
          </cell>
          <cell r="B1602" t="str">
            <v>12350100</v>
          </cell>
          <cell r="C1602" t="str">
            <v>350000001176</v>
          </cell>
          <cell r="D1602" t="str">
            <v>BTS ULTRA 3KOKAR</v>
          </cell>
          <cell r="E1602">
            <v>37986</v>
          </cell>
          <cell r="F1602">
            <v>4954946.4800000004</v>
          </cell>
          <cell r="G1602">
            <v>4347306.79</v>
          </cell>
          <cell r="H1602">
            <v>0</v>
          </cell>
          <cell r="I1602">
            <v>12.5</v>
          </cell>
          <cell r="J1602">
            <v>-154842.07999999999</v>
          </cell>
          <cell r="K1602">
            <v>4192464.71</v>
          </cell>
        </row>
        <row r="1603">
          <cell r="A1603" t="str">
            <v>12300000</v>
          </cell>
          <cell r="B1603" t="str">
            <v>12350100</v>
          </cell>
          <cell r="C1603" t="str">
            <v>350000001177</v>
          </cell>
          <cell r="D1603" t="str">
            <v>BTS ULTRA 3SHU</v>
          </cell>
          <cell r="E1603">
            <v>37986</v>
          </cell>
          <cell r="F1603">
            <v>6382477.7999999998</v>
          </cell>
          <cell r="G1603">
            <v>5594865.5899999999</v>
          </cell>
          <cell r="H1603">
            <v>0</v>
          </cell>
          <cell r="I1603">
            <v>12.5</v>
          </cell>
          <cell r="J1603">
            <v>-199452.43</v>
          </cell>
          <cell r="K1603">
            <v>5395413.1600000001</v>
          </cell>
        </row>
        <row r="1604">
          <cell r="A1604" t="str">
            <v>12300000</v>
          </cell>
          <cell r="B1604" t="str">
            <v>12350100</v>
          </cell>
          <cell r="C1604" t="str">
            <v>350000001178</v>
          </cell>
          <cell r="D1604" t="str">
            <v>BTS ULTRA Esik RES</v>
          </cell>
          <cell r="E1604">
            <v>37986</v>
          </cell>
          <cell r="F1604">
            <v>8559307.3399999999</v>
          </cell>
          <cell r="G1604">
            <v>7784236.7000000002</v>
          </cell>
          <cell r="H1604">
            <v>0</v>
          </cell>
          <cell r="I1604">
            <v>12.5</v>
          </cell>
          <cell r="J1604">
            <v>-267478.36</v>
          </cell>
          <cell r="K1604">
            <v>7516758.3399999999</v>
          </cell>
        </row>
        <row r="1605">
          <cell r="A1605" t="str">
            <v>12300000</v>
          </cell>
          <cell r="B1605" t="str">
            <v>12350100</v>
          </cell>
          <cell r="C1605" t="str">
            <v>350000001179</v>
          </cell>
          <cell r="D1605" t="str">
            <v>BTS METRO 2ZHETY</v>
          </cell>
          <cell r="E1605">
            <v>37986</v>
          </cell>
          <cell r="F1605">
            <v>2532197.34</v>
          </cell>
          <cell r="G1605">
            <v>2215672.7999999998</v>
          </cell>
          <cell r="H1605">
            <v>0</v>
          </cell>
          <cell r="I1605">
            <v>12.5</v>
          </cell>
          <cell r="J1605">
            <v>-79131.17</v>
          </cell>
          <cell r="K1605">
            <v>2136541.63</v>
          </cell>
        </row>
        <row r="1606">
          <cell r="A1606" t="str">
            <v>12300000</v>
          </cell>
          <cell r="B1606" t="str">
            <v>12350100</v>
          </cell>
          <cell r="C1606" t="str">
            <v>350000001180</v>
          </cell>
          <cell r="D1606" t="str">
            <v>BTS METRO N2ILLADA</v>
          </cell>
          <cell r="E1606">
            <v>37986</v>
          </cell>
          <cell r="F1606">
            <v>2507423.34</v>
          </cell>
          <cell r="G1606">
            <v>2193995.5499999998</v>
          </cell>
          <cell r="H1606">
            <v>0</v>
          </cell>
          <cell r="I1606">
            <v>12.5</v>
          </cell>
          <cell r="J1606">
            <v>-78356.98</v>
          </cell>
          <cell r="K1606">
            <v>2115638.5699999998</v>
          </cell>
        </row>
        <row r="1607">
          <cell r="A1607" t="str">
            <v>12300000</v>
          </cell>
          <cell r="B1607" t="str">
            <v>12350100</v>
          </cell>
          <cell r="C1607" t="str">
            <v>350000001181</v>
          </cell>
          <cell r="D1607" t="str">
            <v>BTS METRO N3TAU</v>
          </cell>
          <cell r="E1607">
            <v>37986</v>
          </cell>
          <cell r="F1607">
            <v>3877444.22</v>
          </cell>
          <cell r="G1607">
            <v>3400593.08</v>
          </cell>
          <cell r="H1607">
            <v>0</v>
          </cell>
          <cell r="I1607">
            <v>12.5</v>
          </cell>
          <cell r="J1607">
            <v>-121170.13</v>
          </cell>
          <cell r="K1607">
            <v>3279422.95</v>
          </cell>
        </row>
        <row r="1608">
          <cell r="A1608" t="str">
            <v>12300000</v>
          </cell>
          <cell r="B1608" t="str">
            <v>12350100</v>
          </cell>
          <cell r="C1608" t="str">
            <v>350000001182</v>
          </cell>
          <cell r="D1608" t="str">
            <v>BTS METRO NALMPETSHI</v>
          </cell>
          <cell r="E1608">
            <v>37986</v>
          </cell>
          <cell r="F1608">
            <v>2532197.34</v>
          </cell>
          <cell r="G1608">
            <v>2215672.7999999998</v>
          </cell>
          <cell r="H1608">
            <v>0</v>
          </cell>
          <cell r="I1608">
            <v>12.5</v>
          </cell>
          <cell r="J1608">
            <v>-79131.17</v>
          </cell>
          <cell r="K1608">
            <v>2136541.63</v>
          </cell>
        </row>
        <row r="1609">
          <cell r="A1609" t="str">
            <v>12300000</v>
          </cell>
          <cell r="B1609" t="str">
            <v>12350100</v>
          </cell>
          <cell r="C1609" t="str">
            <v>350000001183</v>
          </cell>
          <cell r="D1609" t="str">
            <v>BTS METRO NALMPROMENAND</v>
          </cell>
          <cell r="E1609">
            <v>37986</v>
          </cell>
          <cell r="F1609">
            <v>2532197.34</v>
          </cell>
          <cell r="G1609">
            <v>2215672.7999999998</v>
          </cell>
          <cell r="H1609">
            <v>0</v>
          </cell>
          <cell r="I1609">
            <v>12.5</v>
          </cell>
          <cell r="J1609">
            <v>-79131.17</v>
          </cell>
          <cell r="K1609">
            <v>2136541.63</v>
          </cell>
        </row>
        <row r="1610">
          <cell r="A1610" t="str">
            <v>12300000</v>
          </cell>
          <cell r="B1610" t="str">
            <v>12350100</v>
          </cell>
          <cell r="C1610" t="str">
            <v>350000001184</v>
          </cell>
          <cell r="D1610" t="str">
            <v>BTS METRO N2AMBASS</v>
          </cell>
          <cell r="E1610">
            <v>37986</v>
          </cell>
          <cell r="F1610">
            <v>2532197.34</v>
          </cell>
          <cell r="G1610">
            <v>2215672.7999999998</v>
          </cell>
          <cell r="H1610">
            <v>0</v>
          </cell>
          <cell r="I1610">
            <v>12.5</v>
          </cell>
          <cell r="J1610">
            <v>-79131.17</v>
          </cell>
          <cell r="K1610">
            <v>2136541.63</v>
          </cell>
        </row>
        <row r="1611">
          <cell r="A1611" t="str">
            <v>12300000</v>
          </cell>
          <cell r="B1611" t="str">
            <v>12350100</v>
          </cell>
          <cell r="C1611" t="str">
            <v>350000001185</v>
          </cell>
          <cell r="D1611" t="str">
            <v>BTS ULTRA N2MERKE</v>
          </cell>
          <cell r="E1611">
            <v>37986</v>
          </cell>
          <cell r="F1611">
            <v>5968681.46</v>
          </cell>
          <cell r="G1611">
            <v>5222596.4000000004</v>
          </cell>
          <cell r="H1611">
            <v>0</v>
          </cell>
          <cell r="I1611">
            <v>12.5</v>
          </cell>
          <cell r="J1611">
            <v>-186521.3</v>
          </cell>
          <cell r="K1611">
            <v>5036075.0999999996</v>
          </cell>
        </row>
        <row r="1612">
          <cell r="A1612" t="str">
            <v>12300000</v>
          </cell>
          <cell r="B1612" t="str">
            <v>12350100</v>
          </cell>
          <cell r="C1612" t="str">
            <v>350000001186</v>
          </cell>
          <cell r="D1612" t="str">
            <v>BTS ULTRA N2ALMZHURAVL</v>
          </cell>
          <cell r="E1612">
            <v>37986</v>
          </cell>
          <cell r="F1612">
            <v>6076054.1900000004</v>
          </cell>
          <cell r="G1612">
            <v>5324376.8</v>
          </cell>
          <cell r="H1612">
            <v>0</v>
          </cell>
          <cell r="I1612">
            <v>12.5</v>
          </cell>
          <cell r="J1612">
            <v>-189876.69</v>
          </cell>
          <cell r="K1612">
            <v>5134500.1100000003</v>
          </cell>
        </row>
        <row r="1613">
          <cell r="A1613" t="str">
            <v>12300000</v>
          </cell>
          <cell r="B1613" t="str">
            <v>12350100</v>
          </cell>
          <cell r="C1613" t="str">
            <v>350000001187</v>
          </cell>
          <cell r="D1613" t="str">
            <v>BTS ULTRA N2ALMBDO</v>
          </cell>
          <cell r="E1613">
            <v>37986</v>
          </cell>
          <cell r="F1613">
            <v>10099300.789999999</v>
          </cell>
          <cell r="G1613">
            <v>9353215.7300000004</v>
          </cell>
          <cell r="H1613">
            <v>0</v>
          </cell>
          <cell r="I1613">
            <v>12.5</v>
          </cell>
          <cell r="J1613">
            <v>-315603.15000000002</v>
          </cell>
          <cell r="K1613">
            <v>9037612.5800000001</v>
          </cell>
        </row>
        <row r="1614">
          <cell r="A1614" t="str">
            <v>12300000</v>
          </cell>
          <cell r="B1614" t="str">
            <v>12350100</v>
          </cell>
          <cell r="C1614" t="str">
            <v>350000001188</v>
          </cell>
          <cell r="D1614" t="str">
            <v>BTS METRO NUZBEK</v>
          </cell>
          <cell r="E1614">
            <v>37986</v>
          </cell>
          <cell r="F1614">
            <v>1886917.22</v>
          </cell>
          <cell r="G1614">
            <v>1651052.69</v>
          </cell>
          <cell r="H1614">
            <v>0</v>
          </cell>
          <cell r="I1614">
            <v>12.5</v>
          </cell>
          <cell r="J1614">
            <v>-58966.16</v>
          </cell>
          <cell r="K1614">
            <v>1592086.53</v>
          </cell>
        </row>
        <row r="1615">
          <cell r="A1615" t="str">
            <v>12300000</v>
          </cell>
          <cell r="B1615" t="str">
            <v>12350100</v>
          </cell>
          <cell r="C1615" t="str">
            <v>350000001189</v>
          </cell>
          <cell r="D1615" t="str">
            <v>BTS ULTRA N3TASKUM</v>
          </cell>
          <cell r="E1615">
            <v>37986</v>
          </cell>
          <cell r="F1615">
            <v>6693073.2199999997</v>
          </cell>
          <cell r="G1615">
            <v>5856439.1900000004</v>
          </cell>
          <cell r="H1615">
            <v>0</v>
          </cell>
          <cell r="I1615">
            <v>12.5</v>
          </cell>
          <cell r="J1615">
            <v>-209158.54</v>
          </cell>
          <cell r="K1615">
            <v>5647280.6500000004</v>
          </cell>
        </row>
        <row r="1616">
          <cell r="A1616" t="str">
            <v>12300000</v>
          </cell>
          <cell r="B1616" t="str">
            <v>12350100</v>
          </cell>
          <cell r="C1616" t="str">
            <v>350000001328</v>
          </cell>
          <cell r="D1616" t="str">
            <v>ULTRA-SITE AVTOPARK №2</v>
          </cell>
          <cell r="E1616">
            <v>38169</v>
          </cell>
          <cell r="F1616">
            <v>14205136.57</v>
          </cell>
          <cell r="G1616">
            <v>13612889.789999999</v>
          </cell>
          <cell r="H1616">
            <v>0</v>
          </cell>
          <cell r="I1616">
            <v>12.5</v>
          </cell>
          <cell r="J1616">
            <v>-443910.52</v>
          </cell>
          <cell r="K1616">
            <v>13168979.27</v>
          </cell>
        </row>
        <row r="1617">
          <cell r="A1617" t="str">
            <v>12300000</v>
          </cell>
          <cell r="B1617" t="str">
            <v>12350100</v>
          </cell>
          <cell r="C1617" t="str">
            <v>350000001329</v>
          </cell>
          <cell r="D1617" t="str">
            <v>METRO-SITE DIVANG</v>
          </cell>
          <cell r="E1617">
            <v>38169</v>
          </cell>
          <cell r="F1617">
            <v>7295998.29</v>
          </cell>
          <cell r="G1617">
            <v>7063602.46</v>
          </cell>
          <cell r="H1617">
            <v>0</v>
          </cell>
          <cell r="I1617">
            <v>12.5</v>
          </cell>
          <cell r="J1617">
            <v>-227999.95</v>
          </cell>
          <cell r="K1617">
            <v>6835602.5099999998</v>
          </cell>
        </row>
        <row r="1618">
          <cell r="A1618" t="str">
            <v>12300000</v>
          </cell>
          <cell r="B1618" t="str">
            <v>12350100</v>
          </cell>
          <cell r="C1618" t="str">
            <v>350000001330</v>
          </cell>
          <cell r="D1618" t="str">
            <v>METRO-SITE AINSAN</v>
          </cell>
          <cell r="E1618">
            <v>38169</v>
          </cell>
          <cell r="F1618">
            <v>7295998.29</v>
          </cell>
          <cell r="G1618">
            <v>7063602.46</v>
          </cell>
          <cell r="H1618">
            <v>0</v>
          </cell>
          <cell r="I1618">
            <v>12.5</v>
          </cell>
          <cell r="J1618">
            <v>-227999.95</v>
          </cell>
          <cell r="K1618">
            <v>6835602.5099999998</v>
          </cell>
        </row>
        <row r="1619">
          <cell r="A1619" t="str">
            <v>12300000</v>
          </cell>
          <cell r="B1619" t="str">
            <v>12350100</v>
          </cell>
          <cell r="C1619" t="str">
            <v>350000001331</v>
          </cell>
          <cell r="D1619" t="str">
            <v>ULTRA-SITE ALMTUZ</v>
          </cell>
          <cell r="E1619">
            <v>38169</v>
          </cell>
          <cell r="F1619">
            <v>14205136.57</v>
          </cell>
          <cell r="G1619">
            <v>13612889.789999999</v>
          </cell>
          <cell r="H1619">
            <v>0</v>
          </cell>
          <cell r="I1619">
            <v>12.5</v>
          </cell>
          <cell r="J1619">
            <v>-443910.52</v>
          </cell>
          <cell r="K1619">
            <v>13168979.27</v>
          </cell>
        </row>
        <row r="1620">
          <cell r="A1620" t="str">
            <v>12300000</v>
          </cell>
          <cell r="B1620" t="str">
            <v>12350100</v>
          </cell>
          <cell r="C1620" t="str">
            <v>350000001332</v>
          </cell>
          <cell r="D1620" t="str">
            <v>ULTRA-SITE SHEN</v>
          </cell>
          <cell r="E1620">
            <v>38169</v>
          </cell>
          <cell r="F1620">
            <v>13078415.050000001</v>
          </cell>
          <cell r="G1620">
            <v>12544851.630000001</v>
          </cell>
          <cell r="H1620">
            <v>0</v>
          </cell>
          <cell r="I1620">
            <v>12.5</v>
          </cell>
          <cell r="J1620">
            <v>-408700.47</v>
          </cell>
          <cell r="K1620">
            <v>12136151.16</v>
          </cell>
        </row>
        <row r="1621">
          <cell r="A1621" t="str">
            <v>12300000</v>
          </cell>
          <cell r="B1621" t="str">
            <v>12350100</v>
          </cell>
          <cell r="C1621" t="str">
            <v>350000001333</v>
          </cell>
          <cell r="D1621" t="str">
            <v>ULTRA-SITE REIZ</v>
          </cell>
          <cell r="E1621">
            <v>38169</v>
          </cell>
          <cell r="F1621">
            <v>13078415.050000001</v>
          </cell>
          <cell r="G1621">
            <v>12544851.630000001</v>
          </cell>
          <cell r="H1621">
            <v>0</v>
          </cell>
          <cell r="I1621">
            <v>12.5</v>
          </cell>
          <cell r="J1621">
            <v>-408700.47</v>
          </cell>
          <cell r="K1621">
            <v>12136151.16</v>
          </cell>
        </row>
        <row r="1622">
          <cell r="A1622" t="str">
            <v>12300000</v>
          </cell>
          <cell r="B1622" t="str">
            <v>12350100</v>
          </cell>
          <cell r="C1622" t="str">
            <v>350000001334</v>
          </cell>
          <cell r="D1622" t="str">
            <v>ULTRA-SITE MALOV</v>
          </cell>
          <cell r="E1622">
            <v>38169</v>
          </cell>
          <cell r="F1622">
            <v>13078415.050000001</v>
          </cell>
          <cell r="G1622">
            <v>12544851.630000001</v>
          </cell>
          <cell r="H1622">
            <v>0</v>
          </cell>
          <cell r="I1622">
            <v>12.5</v>
          </cell>
          <cell r="J1622">
            <v>-408700.47</v>
          </cell>
          <cell r="K1622">
            <v>12136151.16</v>
          </cell>
        </row>
        <row r="1623">
          <cell r="A1623" t="str">
            <v>12300000</v>
          </cell>
          <cell r="B1623" t="str">
            <v>12350100</v>
          </cell>
          <cell r="C1623" t="str">
            <v>350000001335</v>
          </cell>
          <cell r="D1623" t="str">
            <v>ULTRA-SITE GREEN</v>
          </cell>
          <cell r="E1623">
            <v>38169</v>
          </cell>
          <cell r="F1623">
            <v>13369693.869999999</v>
          </cell>
          <cell r="G1623">
            <v>12836130.449999999</v>
          </cell>
          <cell r="H1623">
            <v>0</v>
          </cell>
          <cell r="I1623">
            <v>12.5</v>
          </cell>
          <cell r="J1623">
            <v>-417802.93</v>
          </cell>
          <cell r="K1623">
            <v>12418327.52</v>
          </cell>
        </row>
        <row r="1624">
          <cell r="A1624" t="str">
            <v>12300000</v>
          </cell>
          <cell r="B1624" t="str">
            <v>12350100</v>
          </cell>
          <cell r="C1624" t="str">
            <v>350000001336</v>
          </cell>
          <cell r="D1624" t="str">
            <v>METRO-SITE KVK</v>
          </cell>
          <cell r="E1624">
            <v>38169</v>
          </cell>
          <cell r="F1624">
            <v>7295998.29</v>
          </cell>
          <cell r="G1624">
            <v>7063602.46</v>
          </cell>
          <cell r="H1624">
            <v>0</v>
          </cell>
          <cell r="I1624">
            <v>12.5</v>
          </cell>
          <cell r="J1624">
            <v>-227999.95</v>
          </cell>
          <cell r="K1624">
            <v>6835602.5099999998</v>
          </cell>
        </row>
        <row r="1625">
          <cell r="A1625" t="str">
            <v>12300000</v>
          </cell>
          <cell r="B1625" t="str">
            <v>12350100</v>
          </cell>
          <cell r="C1625" t="str">
            <v>350000001337</v>
          </cell>
          <cell r="D1625" t="str">
            <v>ULTRA-SITE ENERGY1</v>
          </cell>
          <cell r="E1625">
            <v>38169</v>
          </cell>
          <cell r="F1625">
            <v>16369963.810000001</v>
          </cell>
          <cell r="G1625">
            <v>15664965.609999999</v>
          </cell>
          <cell r="H1625">
            <v>0</v>
          </cell>
          <cell r="I1625">
            <v>12.5</v>
          </cell>
          <cell r="J1625">
            <v>-511561.37</v>
          </cell>
          <cell r="K1625">
            <v>15153404.24</v>
          </cell>
        </row>
        <row r="1626">
          <cell r="A1626" t="str">
            <v>12300000</v>
          </cell>
          <cell r="B1626" t="str">
            <v>12350100</v>
          </cell>
          <cell r="C1626" t="str">
            <v>350000001338</v>
          </cell>
          <cell r="D1626" t="str">
            <v>ULTRA-SITE TPMTO</v>
          </cell>
          <cell r="E1626">
            <v>38169</v>
          </cell>
          <cell r="F1626">
            <v>16369963.810000001</v>
          </cell>
          <cell r="G1626">
            <v>15664965.609999999</v>
          </cell>
          <cell r="H1626">
            <v>0</v>
          </cell>
          <cell r="I1626">
            <v>12.5</v>
          </cell>
          <cell r="J1626">
            <v>-511561.37</v>
          </cell>
          <cell r="K1626">
            <v>15153404.24</v>
          </cell>
        </row>
        <row r="1627">
          <cell r="A1627" t="str">
            <v>12300000</v>
          </cell>
          <cell r="B1627" t="str">
            <v>12350100</v>
          </cell>
          <cell r="C1627" t="str">
            <v>350000001339</v>
          </cell>
          <cell r="D1627" t="str">
            <v>ULTRA-SITE TTHE</v>
          </cell>
          <cell r="E1627">
            <v>38169</v>
          </cell>
          <cell r="F1627">
            <v>16369963.810000001</v>
          </cell>
          <cell r="G1627">
            <v>15664965.609999999</v>
          </cell>
          <cell r="H1627">
            <v>0</v>
          </cell>
          <cell r="I1627">
            <v>12.5</v>
          </cell>
          <cell r="J1627">
            <v>-511561.37</v>
          </cell>
          <cell r="K1627">
            <v>15153404.24</v>
          </cell>
        </row>
        <row r="1628">
          <cell r="A1628" t="str">
            <v>12300000</v>
          </cell>
          <cell r="B1628" t="str">
            <v>12350100</v>
          </cell>
          <cell r="C1628" t="str">
            <v>350000001340</v>
          </cell>
          <cell r="D1628" t="str">
            <v>ULTRA-SITE GORBOL</v>
          </cell>
          <cell r="E1628">
            <v>38169</v>
          </cell>
          <cell r="F1628">
            <v>16369952.32</v>
          </cell>
          <cell r="G1628">
            <v>15664954.66</v>
          </cell>
          <cell r="H1628">
            <v>0</v>
          </cell>
          <cell r="I1628">
            <v>12.5</v>
          </cell>
          <cell r="J1628">
            <v>-511561.01</v>
          </cell>
          <cell r="K1628">
            <v>15153393.65</v>
          </cell>
        </row>
        <row r="1629">
          <cell r="A1629" t="str">
            <v>12300000</v>
          </cell>
          <cell r="B1629" t="str">
            <v>12350100</v>
          </cell>
          <cell r="C1629" t="str">
            <v>350000001341</v>
          </cell>
          <cell r="D1629" t="str">
            <v>ULTRA-SITE TAUTO</v>
          </cell>
          <cell r="E1629">
            <v>38169</v>
          </cell>
          <cell r="F1629">
            <v>15465828.720000001</v>
          </cell>
          <cell r="G1629">
            <v>14807920.890000001</v>
          </cell>
          <cell r="H1629">
            <v>0</v>
          </cell>
          <cell r="I1629">
            <v>12.5</v>
          </cell>
          <cell r="J1629">
            <v>-483307.15</v>
          </cell>
          <cell r="K1629">
            <v>14324613.74</v>
          </cell>
        </row>
        <row r="1630">
          <cell r="A1630" t="str">
            <v>12300000</v>
          </cell>
          <cell r="B1630" t="str">
            <v>12350100</v>
          </cell>
          <cell r="C1630" t="str">
            <v>350000001342</v>
          </cell>
          <cell r="D1630" t="str">
            <v>METRO-SITE SGEORG</v>
          </cell>
          <cell r="E1630">
            <v>38169</v>
          </cell>
          <cell r="F1630">
            <v>6429448.4000000004</v>
          </cell>
          <cell r="G1630">
            <v>6242185.3799999999</v>
          </cell>
          <cell r="H1630">
            <v>0</v>
          </cell>
          <cell r="I1630">
            <v>12.5</v>
          </cell>
          <cell r="J1630">
            <v>-200920.26</v>
          </cell>
          <cell r="K1630">
            <v>6041265.1200000001</v>
          </cell>
        </row>
        <row r="1631">
          <cell r="A1631" t="str">
            <v>12300000</v>
          </cell>
          <cell r="B1631" t="str">
            <v>12350100</v>
          </cell>
          <cell r="C1631" t="str">
            <v>350000001343</v>
          </cell>
          <cell r="D1631" t="str">
            <v>ULTRA-SITE ZHOLAMAN</v>
          </cell>
          <cell r="E1631">
            <v>38169</v>
          </cell>
          <cell r="F1631">
            <v>15233944.08</v>
          </cell>
          <cell r="G1631">
            <v>14588113.57</v>
          </cell>
          <cell r="H1631">
            <v>0</v>
          </cell>
          <cell r="I1631">
            <v>12.5</v>
          </cell>
          <cell r="J1631">
            <v>-476060.75</v>
          </cell>
          <cell r="K1631">
            <v>14112052.82</v>
          </cell>
        </row>
        <row r="1632">
          <cell r="A1632" t="str">
            <v>12300000</v>
          </cell>
          <cell r="B1632" t="str">
            <v>12350100</v>
          </cell>
          <cell r="C1632" t="str">
            <v>350000001344</v>
          </cell>
          <cell r="D1632" t="str">
            <v>ULTRA-SITE PIROG</v>
          </cell>
          <cell r="E1632">
            <v>38169</v>
          </cell>
          <cell r="F1632">
            <v>15465828.720000001</v>
          </cell>
          <cell r="G1632">
            <v>14807920.890000001</v>
          </cell>
          <cell r="H1632">
            <v>0</v>
          </cell>
          <cell r="I1632">
            <v>12.5</v>
          </cell>
          <cell r="J1632">
            <v>-483307.15</v>
          </cell>
          <cell r="K1632">
            <v>14324613.74</v>
          </cell>
        </row>
        <row r="1633">
          <cell r="A1633" t="str">
            <v>12300000</v>
          </cell>
          <cell r="B1633" t="str">
            <v>12350100</v>
          </cell>
          <cell r="C1633" t="str">
            <v>350000001345</v>
          </cell>
          <cell r="D1633" t="str">
            <v>ULTRA-SITE BOTLERS</v>
          </cell>
          <cell r="E1633">
            <v>38169</v>
          </cell>
          <cell r="F1633">
            <v>15465828.720000001</v>
          </cell>
          <cell r="G1633">
            <v>14807920.890000001</v>
          </cell>
          <cell r="H1633">
            <v>0</v>
          </cell>
          <cell r="I1633">
            <v>12.5</v>
          </cell>
          <cell r="J1633">
            <v>-483307.15</v>
          </cell>
          <cell r="K1633">
            <v>14324613.74</v>
          </cell>
        </row>
        <row r="1634">
          <cell r="A1634" t="str">
            <v>12300000</v>
          </cell>
          <cell r="B1634" t="str">
            <v>12350100</v>
          </cell>
          <cell r="C1634" t="str">
            <v>350000001346</v>
          </cell>
          <cell r="D1634" t="str">
            <v>ULTRA-SITE HOZU</v>
          </cell>
          <cell r="E1634">
            <v>38169</v>
          </cell>
          <cell r="F1634">
            <v>15465828.720000001</v>
          </cell>
          <cell r="G1634">
            <v>14807920.890000001</v>
          </cell>
          <cell r="H1634">
            <v>0</v>
          </cell>
          <cell r="I1634">
            <v>12.5</v>
          </cell>
          <cell r="J1634">
            <v>-483307.15</v>
          </cell>
          <cell r="K1634">
            <v>14324613.74</v>
          </cell>
        </row>
        <row r="1635">
          <cell r="A1635" t="str">
            <v>12300000</v>
          </cell>
          <cell r="B1635" t="str">
            <v>12350100</v>
          </cell>
          <cell r="C1635" t="str">
            <v>350000001347</v>
          </cell>
          <cell r="D1635" t="str">
            <v>METRO-SITE SAMAL</v>
          </cell>
          <cell r="E1635">
            <v>38169</v>
          </cell>
          <cell r="F1635">
            <v>6429448.4000000004</v>
          </cell>
          <cell r="G1635">
            <v>6242185.3799999999</v>
          </cell>
          <cell r="H1635">
            <v>0</v>
          </cell>
          <cell r="I1635">
            <v>12.5</v>
          </cell>
          <cell r="J1635">
            <v>-200920.26</v>
          </cell>
          <cell r="K1635">
            <v>6041265.1200000001</v>
          </cell>
        </row>
        <row r="1636">
          <cell r="A1636" t="str">
            <v>12300000</v>
          </cell>
          <cell r="B1636" t="str">
            <v>12350100</v>
          </cell>
          <cell r="C1636" t="str">
            <v>350000001348</v>
          </cell>
          <cell r="D1636" t="str">
            <v>MIDI-SITE ATC 24</v>
          </cell>
          <cell r="E1636">
            <v>38169</v>
          </cell>
          <cell r="F1636">
            <v>12924346.640000001</v>
          </cell>
          <cell r="G1636">
            <v>12398807.67</v>
          </cell>
          <cell r="H1636">
            <v>0</v>
          </cell>
          <cell r="I1636">
            <v>12.5</v>
          </cell>
          <cell r="J1636">
            <v>-403885.83</v>
          </cell>
          <cell r="K1636">
            <v>11994921.84</v>
          </cell>
        </row>
        <row r="1637">
          <cell r="A1637" t="str">
            <v>12300000</v>
          </cell>
          <cell r="B1637" t="str">
            <v>12350100</v>
          </cell>
          <cell r="C1637" t="str">
            <v>350000001349</v>
          </cell>
          <cell r="D1637" t="str">
            <v>ULTRA-SITE TEKELI</v>
          </cell>
          <cell r="E1637">
            <v>38169</v>
          </cell>
          <cell r="F1637">
            <v>13651711.279999999</v>
          </cell>
          <cell r="G1637">
            <v>13088288.73</v>
          </cell>
          <cell r="H1637">
            <v>0</v>
          </cell>
          <cell r="I1637">
            <v>12.5</v>
          </cell>
          <cell r="J1637">
            <v>-426615.98</v>
          </cell>
          <cell r="K1637">
            <v>12661672.75</v>
          </cell>
        </row>
        <row r="1638">
          <cell r="A1638" t="str">
            <v>12300000</v>
          </cell>
          <cell r="B1638" t="str">
            <v>12350100</v>
          </cell>
          <cell r="C1638" t="str">
            <v>350000001350</v>
          </cell>
          <cell r="D1638" t="str">
            <v>ULTRA-SITE TKAR</v>
          </cell>
          <cell r="E1638">
            <v>38169</v>
          </cell>
          <cell r="F1638">
            <v>13939873.279999999</v>
          </cell>
          <cell r="G1638">
            <v>13361442.289999999</v>
          </cell>
          <cell r="H1638">
            <v>0</v>
          </cell>
          <cell r="I1638">
            <v>12.5</v>
          </cell>
          <cell r="J1638">
            <v>-435621.04</v>
          </cell>
          <cell r="K1638">
            <v>12925821.25</v>
          </cell>
        </row>
        <row r="1639">
          <cell r="A1639" t="str">
            <v>12300000</v>
          </cell>
          <cell r="B1639" t="str">
            <v>12350100</v>
          </cell>
          <cell r="C1639" t="str">
            <v>350000001351</v>
          </cell>
          <cell r="D1639" t="str">
            <v>METRO-SITE ZHARU1</v>
          </cell>
          <cell r="E1639">
            <v>38169</v>
          </cell>
          <cell r="F1639">
            <v>6429448.4000000004</v>
          </cell>
          <cell r="G1639">
            <v>6242185.3799999999</v>
          </cell>
          <cell r="H1639">
            <v>0</v>
          </cell>
          <cell r="I1639">
            <v>12.5</v>
          </cell>
          <cell r="J1639">
            <v>-200920.26</v>
          </cell>
          <cell r="K1639">
            <v>6041265.1200000001</v>
          </cell>
        </row>
        <row r="1640">
          <cell r="A1640" t="str">
            <v>12300000</v>
          </cell>
          <cell r="B1640" t="str">
            <v>12350100</v>
          </cell>
          <cell r="C1640" t="str">
            <v>350000001352</v>
          </cell>
          <cell r="D1640" t="str">
            <v>METRO-SITE ASTANA INTEROTEL</v>
          </cell>
          <cell r="E1640">
            <v>38169</v>
          </cell>
          <cell r="F1640">
            <v>7305811.2400000002</v>
          </cell>
          <cell r="G1640">
            <v>7072904.3200000003</v>
          </cell>
          <cell r="H1640">
            <v>0</v>
          </cell>
          <cell r="I1640">
            <v>12.5</v>
          </cell>
          <cell r="J1640">
            <v>-228306.6</v>
          </cell>
          <cell r="K1640">
            <v>6844597.7199999997</v>
          </cell>
        </row>
        <row r="1641">
          <cell r="A1641" t="str">
            <v>12300000</v>
          </cell>
          <cell r="B1641" t="str">
            <v>12350100</v>
          </cell>
          <cell r="C1641" t="str">
            <v>350000001353</v>
          </cell>
          <cell r="D1641" t="str">
            <v>METRO-SITE RAHAT PALACE</v>
          </cell>
          <cell r="E1641">
            <v>38169</v>
          </cell>
          <cell r="F1641">
            <v>6660531.1200000001</v>
          </cell>
          <cell r="G1641">
            <v>6461232.54</v>
          </cell>
          <cell r="H1641">
            <v>0</v>
          </cell>
          <cell r="I1641">
            <v>12.5</v>
          </cell>
          <cell r="J1641">
            <v>-208141.6</v>
          </cell>
          <cell r="K1641">
            <v>6253090.9400000004</v>
          </cell>
        </row>
        <row r="1642">
          <cell r="A1642" t="str">
            <v>12300000</v>
          </cell>
          <cell r="B1642" t="str">
            <v>12350100</v>
          </cell>
          <cell r="C1642" t="str">
            <v>350000001354</v>
          </cell>
          <cell r="D1642" t="str">
            <v>METRO-SITE TAI</v>
          </cell>
          <cell r="E1642">
            <v>38169</v>
          </cell>
          <cell r="F1642">
            <v>6660531.1200000001</v>
          </cell>
          <cell r="G1642">
            <v>6461232.54</v>
          </cell>
          <cell r="H1642">
            <v>0</v>
          </cell>
          <cell r="I1642">
            <v>12.5</v>
          </cell>
          <cell r="J1642">
            <v>-208141.6</v>
          </cell>
          <cell r="K1642">
            <v>6253090.9400000004</v>
          </cell>
        </row>
        <row r="1643">
          <cell r="A1643" t="str">
            <v>12300000</v>
          </cell>
          <cell r="B1643" t="str">
            <v>12350100</v>
          </cell>
          <cell r="C1643" t="str">
            <v>350000001355</v>
          </cell>
          <cell r="D1643" t="str">
            <v>METRO-SITE WORLD CLASS</v>
          </cell>
          <cell r="E1643">
            <v>38169</v>
          </cell>
          <cell r="F1643">
            <v>6660531.1200000001</v>
          </cell>
          <cell r="G1643">
            <v>6461232.54</v>
          </cell>
          <cell r="H1643">
            <v>0</v>
          </cell>
          <cell r="I1643">
            <v>12.5</v>
          </cell>
          <cell r="J1643">
            <v>-208141.6</v>
          </cell>
          <cell r="K1643">
            <v>6253090.9400000004</v>
          </cell>
        </row>
        <row r="1644">
          <cell r="A1644" t="str">
            <v>12300000</v>
          </cell>
          <cell r="B1644" t="str">
            <v>12350100</v>
          </cell>
          <cell r="C1644" t="str">
            <v>350000001356</v>
          </cell>
          <cell r="D1644" t="str">
            <v>METRO-SITE FILIAL</v>
          </cell>
          <cell r="E1644">
            <v>38169</v>
          </cell>
          <cell r="F1644">
            <v>6660531.1200000001</v>
          </cell>
          <cell r="G1644">
            <v>6461232.54</v>
          </cell>
          <cell r="H1644">
            <v>0</v>
          </cell>
          <cell r="I1644">
            <v>12.5</v>
          </cell>
          <cell r="J1644">
            <v>-208141.6</v>
          </cell>
          <cell r="K1644">
            <v>6253090.9400000004</v>
          </cell>
        </row>
        <row r="1645">
          <cell r="A1645" t="str">
            <v>12300000</v>
          </cell>
          <cell r="B1645" t="str">
            <v>12350100</v>
          </cell>
          <cell r="C1645" t="str">
            <v>350000001357</v>
          </cell>
          <cell r="D1645" t="str">
            <v>ULTRA-SITE PERIN</v>
          </cell>
          <cell r="E1645">
            <v>38169</v>
          </cell>
          <cell r="F1645">
            <v>15338985.84</v>
          </cell>
          <cell r="G1645">
            <v>14687684.41</v>
          </cell>
          <cell r="H1645">
            <v>0</v>
          </cell>
          <cell r="I1645">
            <v>12.5</v>
          </cell>
          <cell r="J1645">
            <v>-479343.31</v>
          </cell>
          <cell r="K1645">
            <v>14208341.1</v>
          </cell>
        </row>
        <row r="1646">
          <cell r="A1646" t="str">
            <v>12300000</v>
          </cell>
          <cell r="B1646" t="str">
            <v>12350100</v>
          </cell>
          <cell r="C1646" t="str">
            <v>350000001358</v>
          </cell>
          <cell r="D1646" t="str">
            <v>ULTRA-SITE BAGAN</v>
          </cell>
          <cell r="E1646">
            <v>38169</v>
          </cell>
          <cell r="F1646">
            <v>15080124.720000001</v>
          </cell>
          <cell r="G1646">
            <v>14442305.640000001</v>
          </cell>
          <cell r="H1646">
            <v>0</v>
          </cell>
          <cell r="I1646">
            <v>12.5</v>
          </cell>
          <cell r="J1646">
            <v>-471253.9</v>
          </cell>
          <cell r="K1646">
            <v>13971051.74</v>
          </cell>
        </row>
        <row r="1647">
          <cell r="A1647" t="str">
            <v>12300000</v>
          </cell>
          <cell r="B1647" t="str">
            <v>12350100</v>
          </cell>
          <cell r="C1647" t="str">
            <v>350000001359</v>
          </cell>
          <cell r="D1647" t="str">
            <v>ULTRA-SITE STCHEM</v>
          </cell>
          <cell r="E1647">
            <v>38169</v>
          </cell>
          <cell r="F1647">
            <v>14970348.720000001</v>
          </cell>
          <cell r="G1647">
            <v>14338247.140000001</v>
          </cell>
          <cell r="H1647">
            <v>0</v>
          </cell>
          <cell r="I1647">
            <v>12.5</v>
          </cell>
          <cell r="J1647">
            <v>-467823.4</v>
          </cell>
          <cell r="K1647">
            <v>13870423.74</v>
          </cell>
        </row>
        <row r="1648">
          <cell r="A1648" t="str">
            <v>12300000</v>
          </cell>
          <cell r="B1648" t="str">
            <v>12350100</v>
          </cell>
          <cell r="C1648" t="str">
            <v>350000001360</v>
          </cell>
          <cell r="D1648" t="str">
            <v>ULTRA-SITE PULSAR</v>
          </cell>
          <cell r="E1648">
            <v>38169</v>
          </cell>
          <cell r="F1648">
            <v>14893053.84</v>
          </cell>
          <cell r="G1648">
            <v>14264978.029999999</v>
          </cell>
          <cell r="H1648">
            <v>0</v>
          </cell>
          <cell r="I1648">
            <v>12.5</v>
          </cell>
          <cell r="J1648">
            <v>-465407.93</v>
          </cell>
          <cell r="K1648">
            <v>13799570.1</v>
          </cell>
        </row>
        <row r="1649">
          <cell r="A1649" t="str">
            <v>12300000</v>
          </cell>
          <cell r="B1649" t="str">
            <v>12350100</v>
          </cell>
          <cell r="C1649" t="str">
            <v>350000001361</v>
          </cell>
          <cell r="D1649" t="str">
            <v>ULTRA-SITE DIDAR</v>
          </cell>
          <cell r="E1649">
            <v>38169</v>
          </cell>
          <cell r="F1649">
            <v>11832945.09</v>
          </cell>
          <cell r="G1649">
            <v>11364249.949999999</v>
          </cell>
          <cell r="H1649">
            <v>0</v>
          </cell>
          <cell r="I1649">
            <v>12.5</v>
          </cell>
          <cell r="J1649">
            <v>-369779.54</v>
          </cell>
          <cell r="K1649">
            <v>10994470.41</v>
          </cell>
        </row>
        <row r="1650">
          <cell r="A1650" t="str">
            <v>12300000</v>
          </cell>
          <cell r="B1650" t="str">
            <v>12350100</v>
          </cell>
          <cell r="C1650" t="str">
            <v>350000001362</v>
          </cell>
          <cell r="D1650" t="str">
            <v>ULTRA-SITE MAULEN</v>
          </cell>
          <cell r="E1650">
            <v>38169</v>
          </cell>
          <cell r="F1650">
            <v>11601060.449999999</v>
          </cell>
          <cell r="G1650">
            <v>11144442.630000001</v>
          </cell>
          <cell r="H1650">
            <v>0</v>
          </cell>
          <cell r="I1650">
            <v>12.5</v>
          </cell>
          <cell r="J1650">
            <v>-362533.14</v>
          </cell>
          <cell r="K1650">
            <v>10781909.49</v>
          </cell>
        </row>
        <row r="1651">
          <cell r="A1651" t="str">
            <v>12300000</v>
          </cell>
          <cell r="B1651" t="str">
            <v>12350100</v>
          </cell>
          <cell r="C1651" t="str">
            <v>350000001363</v>
          </cell>
          <cell r="D1651" t="str">
            <v>ULTRA-SITE SARAY</v>
          </cell>
          <cell r="E1651">
            <v>38169</v>
          </cell>
          <cell r="F1651">
            <v>11601060.449999999</v>
          </cell>
          <cell r="G1651">
            <v>11144442.630000001</v>
          </cell>
          <cell r="H1651">
            <v>0</v>
          </cell>
          <cell r="I1651">
            <v>12.5</v>
          </cell>
          <cell r="J1651">
            <v>-362533.14</v>
          </cell>
          <cell r="K1651">
            <v>10781909.49</v>
          </cell>
        </row>
        <row r="1652">
          <cell r="A1652" t="str">
            <v>12300000</v>
          </cell>
          <cell r="B1652" t="str">
            <v>12350100</v>
          </cell>
          <cell r="C1652" t="str">
            <v>350000001364</v>
          </cell>
          <cell r="D1652" t="str">
            <v>ULTRA-SITE PAVILON</v>
          </cell>
          <cell r="E1652">
            <v>38169</v>
          </cell>
          <cell r="F1652">
            <v>11601060.449999999</v>
          </cell>
          <cell r="G1652">
            <v>11144442.630000001</v>
          </cell>
          <cell r="H1652">
            <v>0</v>
          </cell>
          <cell r="I1652">
            <v>12.5</v>
          </cell>
          <cell r="J1652">
            <v>-362533.14</v>
          </cell>
          <cell r="K1652">
            <v>10781909.49</v>
          </cell>
        </row>
        <row r="1653">
          <cell r="A1653" t="str">
            <v>12300000</v>
          </cell>
          <cell r="B1653" t="str">
            <v>12350100</v>
          </cell>
          <cell r="C1653" t="str">
            <v>350000001365</v>
          </cell>
          <cell r="D1653" t="str">
            <v>ULTRA-SITE STANDART</v>
          </cell>
          <cell r="E1653">
            <v>38169</v>
          </cell>
          <cell r="F1653">
            <v>14738464.08</v>
          </cell>
          <cell r="G1653">
            <v>14118439.82</v>
          </cell>
          <cell r="H1653">
            <v>0</v>
          </cell>
          <cell r="I1653">
            <v>12.5</v>
          </cell>
          <cell r="J1653">
            <v>-460577</v>
          </cell>
          <cell r="K1653">
            <v>13657862.82</v>
          </cell>
        </row>
        <row r="1654">
          <cell r="A1654" t="str">
            <v>12300000</v>
          </cell>
          <cell r="B1654" t="str">
            <v>12350100</v>
          </cell>
          <cell r="C1654" t="str">
            <v>350000001366</v>
          </cell>
          <cell r="D1654" t="str">
            <v>ULTRA-SITE BOILER</v>
          </cell>
          <cell r="E1654">
            <v>38169</v>
          </cell>
          <cell r="F1654">
            <v>14738464.08</v>
          </cell>
          <cell r="G1654">
            <v>14118439.82</v>
          </cell>
          <cell r="H1654">
            <v>0</v>
          </cell>
          <cell r="I1654">
            <v>12.5</v>
          </cell>
          <cell r="J1654">
            <v>-460577</v>
          </cell>
          <cell r="K1654">
            <v>13657862.82</v>
          </cell>
        </row>
        <row r="1655">
          <cell r="A1655" t="str">
            <v>12300000</v>
          </cell>
          <cell r="B1655" t="str">
            <v>12350100</v>
          </cell>
          <cell r="C1655" t="str">
            <v>350000001367</v>
          </cell>
          <cell r="D1655" t="str">
            <v>ULTRA-SITE MASAGET</v>
          </cell>
          <cell r="E1655">
            <v>38169</v>
          </cell>
          <cell r="F1655">
            <v>14738464.08</v>
          </cell>
          <cell r="G1655">
            <v>14118439.82</v>
          </cell>
          <cell r="H1655">
            <v>0</v>
          </cell>
          <cell r="I1655">
            <v>12.5</v>
          </cell>
          <cell r="J1655">
            <v>-460577</v>
          </cell>
          <cell r="K1655">
            <v>13657862.82</v>
          </cell>
        </row>
        <row r="1656">
          <cell r="A1656" t="str">
            <v>12300000</v>
          </cell>
          <cell r="B1656" t="str">
            <v>12350100</v>
          </cell>
          <cell r="C1656" t="str">
            <v>350000001368</v>
          </cell>
          <cell r="D1656" t="str">
            <v>ULTRA-SITE CDC CENTER</v>
          </cell>
          <cell r="E1656">
            <v>38169</v>
          </cell>
          <cell r="F1656">
            <v>14829652.060000001</v>
          </cell>
          <cell r="G1656">
            <v>14204878.43</v>
          </cell>
          <cell r="H1656">
            <v>0</v>
          </cell>
          <cell r="I1656">
            <v>12.5</v>
          </cell>
          <cell r="J1656">
            <v>-463426.63</v>
          </cell>
          <cell r="K1656">
            <v>13741451.800000001</v>
          </cell>
        </row>
        <row r="1657">
          <cell r="A1657" t="str">
            <v>12300000</v>
          </cell>
          <cell r="B1657" t="str">
            <v>12350100</v>
          </cell>
          <cell r="C1657" t="str">
            <v>350000001369</v>
          </cell>
          <cell r="D1657" t="str">
            <v>ULTRA-SITE NUSTA</v>
          </cell>
          <cell r="E1657">
            <v>38169</v>
          </cell>
          <cell r="F1657">
            <v>11361992.65</v>
          </cell>
          <cell r="G1657">
            <v>10917826.279999999</v>
          </cell>
          <cell r="H1657">
            <v>0</v>
          </cell>
          <cell r="I1657">
            <v>12.5</v>
          </cell>
          <cell r="J1657">
            <v>-355062.27</v>
          </cell>
          <cell r="K1657">
            <v>10562764.01</v>
          </cell>
        </row>
        <row r="1658">
          <cell r="A1658" t="str">
            <v>12300000</v>
          </cell>
          <cell r="B1658" t="str">
            <v>12350100</v>
          </cell>
          <cell r="C1658" t="str">
            <v>350000001370</v>
          </cell>
          <cell r="D1658" t="str">
            <v>ULTRA-SITE SARY</v>
          </cell>
          <cell r="E1658">
            <v>38169</v>
          </cell>
          <cell r="F1658">
            <v>11361992.65</v>
          </cell>
          <cell r="G1658">
            <v>10917826.279999999</v>
          </cell>
          <cell r="H1658">
            <v>0</v>
          </cell>
          <cell r="I1658">
            <v>12.5</v>
          </cell>
          <cell r="J1658">
            <v>-355062.27</v>
          </cell>
          <cell r="K1658">
            <v>10562764.01</v>
          </cell>
        </row>
        <row r="1659">
          <cell r="A1659" t="str">
            <v>12300000</v>
          </cell>
          <cell r="B1659" t="str">
            <v>12350100</v>
          </cell>
          <cell r="C1659" t="str">
            <v>350000001371</v>
          </cell>
          <cell r="D1659" t="str">
            <v>ULTRA-SITE OTAR</v>
          </cell>
          <cell r="E1659">
            <v>38169</v>
          </cell>
          <cell r="F1659">
            <v>11361992.65</v>
          </cell>
          <cell r="G1659">
            <v>10917826.279999999</v>
          </cell>
          <cell r="H1659">
            <v>0</v>
          </cell>
          <cell r="I1659">
            <v>12.5</v>
          </cell>
          <cell r="J1659">
            <v>-355062.27</v>
          </cell>
          <cell r="K1659">
            <v>10562764.01</v>
          </cell>
        </row>
        <row r="1660">
          <cell r="A1660" t="str">
            <v>12300000</v>
          </cell>
          <cell r="B1660" t="str">
            <v>12350100</v>
          </cell>
          <cell r="C1660" t="str">
            <v>350000001372</v>
          </cell>
          <cell r="D1660" t="str">
            <v>ULTRA-SITE KOKTA</v>
          </cell>
          <cell r="E1660">
            <v>38169</v>
          </cell>
          <cell r="F1660">
            <v>11459333.35</v>
          </cell>
          <cell r="G1660">
            <v>11010097.15</v>
          </cell>
          <cell r="H1660">
            <v>0</v>
          </cell>
          <cell r="I1660">
            <v>12.5</v>
          </cell>
          <cell r="J1660">
            <v>-358104.17</v>
          </cell>
          <cell r="K1660">
            <v>10651992.98</v>
          </cell>
        </row>
        <row r="1661">
          <cell r="A1661" t="str">
            <v>12300000</v>
          </cell>
          <cell r="B1661" t="str">
            <v>12350100</v>
          </cell>
          <cell r="C1661" t="str">
            <v>350000001373</v>
          </cell>
          <cell r="D1661" t="str">
            <v>ULTRA-SITE KAMAZ</v>
          </cell>
          <cell r="E1661">
            <v>38169</v>
          </cell>
          <cell r="F1661">
            <v>11057012.99</v>
          </cell>
          <cell r="G1661">
            <v>10628730.98</v>
          </cell>
          <cell r="H1661">
            <v>0</v>
          </cell>
          <cell r="I1661">
            <v>12.5</v>
          </cell>
          <cell r="J1661">
            <v>-345531.66</v>
          </cell>
          <cell r="K1661">
            <v>10283199.32</v>
          </cell>
        </row>
        <row r="1662">
          <cell r="A1662" t="str">
            <v>12300000</v>
          </cell>
          <cell r="B1662" t="str">
            <v>12350100</v>
          </cell>
          <cell r="C1662" t="str">
            <v>350000001374</v>
          </cell>
          <cell r="D1662" t="str">
            <v>ULTRA-SITE KOSM</v>
          </cell>
          <cell r="E1662">
            <v>38169</v>
          </cell>
          <cell r="F1662">
            <v>11375574.720000001</v>
          </cell>
          <cell r="G1662">
            <v>10930700.949999999</v>
          </cell>
          <cell r="H1662">
            <v>0</v>
          </cell>
          <cell r="I1662">
            <v>12.5</v>
          </cell>
          <cell r="J1662">
            <v>-355486.71</v>
          </cell>
          <cell r="K1662">
            <v>10575214.24</v>
          </cell>
        </row>
        <row r="1663">
          <cell r="A1663" t="str">
            <v>12300000</v>
          </cell>
          <cell r="B1663" t="str">
            <v>12350100</v>
          </cell>
          <cell r="C1663" t="str">
            <v>350000001408</v>
          </cell>
          <cell r="D1663" t="str">
            <v>RBS 2202 ASPOJ</v>
          </cell>
          <cell r="E1663">
            <v>38169</v>
          </cell>
          <cell r="F1663">
            <v>12738220.24</v>
          </cell>
          <cell r="G1663">
            <v>12314498.779999999</v>
          </cell>
          <cell r="H1663">
            <v>0</v>
          </cell>
          <cell r="I1663">
            <v>12.5</v>
          </cell>
          <cell r="J1663">
            <v>-398069.38</v>
          </cell>
          <cell r="K1663">
            <v>11916429.4</v>
          </cell>
        </row>
        <row r="1664">
          <cell r="A1664" t="str">
            <v>12300000</v>
          </cell>
          <cell r="B1664" t="str">
            <v>12350100</v>
          </cell>
          <cell r="C1664" t="str">
            <v>350000001409</v>
          </cell>
          <cell r="D1664" t="str">
            <v>RBS 2202 ASINF</v>
          </cell>
          <cell r="E1664">
            <v>38169</v>
          </cell>
          <cell r="F1664">
            <v>15787499.23</v>
          </cell>
          <cell r="G1664">
            <v>15363587.15</v>
          </cell>
          <cell r="H1664">
            <v>0</v>
          </cell>
          <cell r="I1664">
            <v>12.5</v>
          </cell>
          <cell r="J1664">
            <v>-493359.35</v>
          </cell>
          <cell r="K1664">
            <v>14870227.800000001</v>
          </cell>
        </row>
        <row r="1665">
          <cell r="A1665" t="str">
            <v>12300000</v>
          </cell>
          <cell r="B1665" t="str">
            <v>12350100</v>
          </cell>
          <cell r="C1665" t="str">
            <v>350000001410</v>
          </cell>
          <cell r="D1665" t="str">
            <v>RBS 2202 ASMER</v>
          </cell>
          <cell r="E1665">
            <v>38169</v>
          </cell>
          <cell r="F1665">
            <v>12296884.42</v>
          </cell>
          <cell r="G1665">
            <v>11896149.199999999</v>
          </cell>
          <cell r="H1665">
            <v>0</v>
          </cell>
          <cell r="I1665">
            <v>12.5</v>
          </cell>
          <cell r="J1665">
            <v>-384277.64</v>
          </cell>
          <cell r="K1665">
            <v>11511871.560000001</v>
          </cell>
        </row>
        <row r="1666">
          <cell r="A1666" t="str">
            <v>12300000</v>
          </cell>
          <cell r="B1666" t="str">
            <v>12350100</v>
          </cell>
          <cell r="C1666" t="str">
            <v>350000001411</v>
          </cell>
          <cell r="D1666" t="str">
            <v>RBS 2202 AST40STATION</v>
          </cell>
          <cell r="E1666">
            <v>38169</v>
          </cell>
          <cell r="F1666">
            <v>12296884.42</v>
          </cell>
          <cell r="G1666">
            <v>11896149.199999999</v>
          </cell>
          <cell r="H1666">
            <v>0</v>
          </cell>
          <cell r="I1666">
            <v>12.5</v>
          </cell>
          <cell r="J1666">
            <v>-384277.64</v>
          </cell>
          <cell r="K1666">
            <v>11511871.560000001</v>
          </cell>
        </row>
        <row r="1667">
          <cell r="A1667" t="str">
            <v>12300000</v>
          </cell>
          <cell r="B1667" t="str">
            <v>12350100</v>
          </cell>
          <cell r="C1667" t="str">
            <v>350000001412</v>
          </cell>
          <cell r="D1667" t="str">
            <v>RBS 2202 ATBASARELV</v>
          </cell>
          <cell r="E1667">
            <v>38169</v>
          </cell>
          <cell r="F1667">
            <v>12581420.050000001</v>
          </cell>
          <cell r="G1667">
            <v>12165865.26</v>
          </cell>
          <cell r="H1667">
            <v>0</v>
          </cell>
          <cell r="I1667">
            <v>12.5</v>
          </cell>
          <cell r="J1667">
            <v>-393169.38</v>
          </cell>
          <cell r="K1667">
            <v>11772695.880000001</v>
          </cell>
        </row>
        <row r="1668">
          <cell r="A1668" t="str">
            <v>12300000</v>
          </cell>
          <cell r="B1668" t="str">
            <v>12350100</v>
          </cell>
          <cell r="C1668" t="str">
            <v>350000001413</v>
          </cell>
          <cell r="D1668" t="str">
            <v>RBS 2202 ASTARKTUR</v>
          </cell>
          <cell r="E1668">
            <v>38169</v>
          </cell>
          <cell r="F1668">
            <v>12474862</v>
          </cell>
          <cell r="G1668">
            <v>12064857.109999999</v>
          </cell>
          <cell r="H1668">
            <v>0</v>
          </cell>
          <cell r="I1668">
            <v>12.5</v>
          </cell>
          <cell r="J1668">
            <v>-389839.44</v>
          </cell>
          <cell r="K1668">
            <v>11675017.67</v>
          </cell>
        </row>
        <row r="1669">
          <cell r="A1669" t="str">
            <v>12300000</v>
          </cell>
          <cell r="B1669" t="str">
            <v>12350100</v>
          </cell>
          <cell r="C1669" t="str">
            <v>350000001414</v>
          </cell>
          <cell r="D1669" t="str">
            <v>RBS 2202 ASTCOMPACT</v>
          </cell>
          <cell r="E1669">
            <v>38169</v>
          </cell>
          <cell r="F1669">
            <v>12919857.59</v>
          </cell>
          <cell r="G1669">
            <v>12486675.85</v>
          </cell>
          <cell r="H1669">
            <v>0</v>
          </cell>
          <cell r="I1669">
            <v>12.5</v>
          </cell>
          <cell r="J1669">
            <v>-403745.55</v>
          </cell>
          <cell r="K1669">
            <v>12082930.300000001</v>
          </cell>
        </row>
        <row r="1670">
          <cell r="A1670" t="str">
            <v>12300000</v>
          </cell>
          <cell r="B1670" t="str">
            <v>12350100</v>
          </cell>
          <cell r="C1670" t="str">
            <v>350000001415</v>
          </cell>
          <cell r="D1670" t="str">
            <v>RBS 2202 2ASKMG</v>
          </cell>
          <cell r="E1670">
            <v>38169</v>
          </cell>
          <cell r="F1670">
            <v>16105108.23</v>
          </cell>
          <cell r="G1670">
            <v>15664654.02</v>
          </cell>
          <cell r="H1670">
            <v>0</v>
          </cell>
          <cell r="I1670">
            <v>12.5</v>
          </cell>
          <cell r="J1670">
            <v>-503284.63</v>
          </cell>
          <cell r="K1670">
            <v>15161369.390000001</v>
          </cell>
        </row>
        <row r="1671">
          <cell r="A1671" t="str">
            <v>12300000</v>
          </cell>
          <cell r="B1671" t="str">
            <v>12350100</v>
          </cell>
          <cell r="C1671" t="str">
            <v>350000001416</v>
          </cell>
          <cell r="D1671" t="str">
            <v>RBS 2202 ASTAD</v>
          </cell>
          <cell r="E1671">
            <v>38169</v>
          </cell>
          <cell r="F1671">
            <v>13236841.119999999</v>
          </cell>
          <cell r="G1671">
            <v>12787149.82</v>
          </cell>
          <cell r="H1671">
            <v>0</v>
          </cell>
          <cell r="I1671">
            <v>12.5</v>
          </cell>
          <cell r="J1671">
            <v>-413651.29</v>
          </cell>
          <cell r="K1671">
            <v>12373498.529999999</v>
          </cell>
        </row>
        <row r="1672">
          <cell r="A1672" t="str">
            <v>12300000</v>
          </cell>
          <cell r="B1672" t="str">
            <v>12350100</v>
          </cell>
          <cell r="C1672" t="str">
            <v>350000001417</v>
          </cell>
          <cell r="D1672" t="str">
            <v>RBS 2202 ASUYT</v>
          </cell>
          <cell r="E1672">
            <v>38169</v>
          </cell>
          <cell r="F1672">
            <v>12862662.720000001</v>
          </cell>
          <cell r="G1672">
            <v>12432459.880000001</v>
          </cell>
          <cell r="H1672">
            <v>0</v>
          </cell>
          <cell r="I1672">
            <v>12.5</v>
          </cell>
          <cell r="J1672">
            <v>-401958.21</v>
          </cell>
          <cell r="K1672">
            <v>12030501.67</v>
          </cell>
        </row>
        <row r="1673">
          <cell r="A1673" t="str">
            <v>12300000</v>
          </cell>
          <cell r="B1673" t="str">
            <v>12350100</v>
          </cell>
          <cell r="C1673" t="str">
            <v>350000001418</v>
          </cell>
          <cell r="D1673" t="str">
            <v>RBS 2202 ASHOS</v>
          </cell>
          <cell r="E1673">
            <v>38169</v>
          </cell>
          <cell r="F1673">
            <v>12832215.039999999</v>
          </cell>
          <cell r="G1673">
            <v>12403598.01</v>
          </cell>
          <cell r="H1673">
            <v>0</v>
          </cell>
          <cell r="I1673">
            <v>12.5</v>
          </cell>
          <cell r="J1673">
            <v>-401006.72</v>
          </cell>
          <cell r="K1673">
            <v>12002591.289999999</v>
          </cell>
        </row>
        <row r="1674">
          <cell r="A1674" t="str">
            <v>12300000</v>
          </cell>
          <cell r="B1674" t="str">
            <v>12350100</v>
          </cell>
          <cell r="C1674" t="str">
            <v>350000001419</v>
          </cell>
          <cell r="D1674" t="str">
            <v>RBS 2206 ASBUL</v>
          </cell>
          <cell r="E1674">
            <v>38169</v>
          </cell>
          <cell r="F1674">
            <v>20116788.27</v>
          </cell>
          <cell r="G1674">
            <v>19225481.469999999</v>
          </cell>
          <cell r="H1674">
            <v>0</v>
          </cell>
          <cell r="I1674">
            <v>12.5</v>
          </cell>
          <cell r="J1674">
            <v>-628649.63</v>
          </cell>
          <cell r="K1674">
            <v>18596831.84</v>
          </cell>
        </row>
        <row r="1675">
          <cell r="A1675" t="str">
            <v>12300000</v>
          </cell>
          <cell r="B1675" t="str">
            <v>12350100</v>
          </cell>
          <cell r="C1675" t="str">
            <v>350000001420</v>
          </cell>
          <cell r="D1675" t="str">
            <v>RBS 2206 ASPAR</v>
          </cell>
          <cell r="E1675">
            <v>38169</v>
          </cell>
          <cell r="F1675">
            <v>20413937.440000001</v>
          </cell>
          <cell r="G1675">
            <v>19560029.469999999</v>
          </cell>
          <cell r="H1675">
            <v>0</v>
          </cell>
          <cell r="I1675">
            <v>12.5</v>
          </cell>
          <cell r="J1675">
            <v>-637935.55000000005</v>
          </cell>
          <cell r="K1675">
            <v>18922093.920000002</v>
          </cell>
        </row>
        <row r="1676">
          <cell r="A1676" t="str">
            <v>12300000</v>
          </cell>
          <cell r="B1676" t="str">
            <v>12350100</v>
          </cell>
          <cell r="C1676" t="str">
            <v>350000001421</v>
          </cell>
          <cell r="D1676" t="str">
            <v>RBS 2202 ZEREN</v>
          </cell>
          <cell r="E1676">
            <v>38169</v>
          </cell>
          <cell r="F1676">
            <v>11204328.140000001</v>
          </cell>
          <cell r="G1676">
            <v>10860496.890000001</v>
          </cell>
          <cell r="H1676">
            <v>0</v>
          </cell>
          <cell r="I1676">
            <v>12.5</v>
          </cell>
          <cell r="J1676">
            <v>-350135.26</v>
          </cell>
          <cell r="K1676">
            <v>10510361.630000001</v>
          </cell>
        </row>
        <row r="1677">
          <cell r="A1677" t="str">
            <v>12300000</v>
          </cell>
          <cell r="B1677" t="str">
            <v>12350100</v>
          </cell>
          <cell r="C1677" t="str">
            <v>350000001422</v>
          </cell>
          <cell r="D1677" t="str">
            <v>RBS 2302 ASKAS</v>
          </cell>
          <cell r="E1677">
            <v>38169</v>
          </cell>
          <cell r="F1677">
            <v>10536604.59</v>
          </cell>
          <cell r="G1677">
            <v>10227550.609999999</v>
          </cell>
          <cell r="H1677">
            <v>0</v>
          </cell>
          <cell r="I1677">
            <v>12.5</v>
          </cell>
          <cell r="J1677">
            <v>-329268.89</v>
          </cell>
          <cell r="K1677">
            <v>9898281.7200000007</v>
          </cell>
        </row>
        <row r="1678">
          <cell r="A1678" t="str">
            <v>12300000</v>
          </cell>
          <cell r="B1678" t="str">
            <v>12350100</v>
          </cell>
          <cell r="C1678" t="str">
            <v>350000001423</v>
          </cell>
          <cell r="D1678" t="str">
            <v>RBS 2206 KULDK</v>
          </cell>
          <cell r="E1678">
            <v>38169</v>
          </cell>
          <cell r="F1678">
            <v>18818889.41</v>
          </cell>
          <cell r="G1678">
            <v>17995181.510000002</v>
          </cell>
          <cell r="H1678">
            <v>0</v>
          </cell>
          <cell r="I1678">
            <v>12.5</v>
          </cell>
          <cell r="J1678">
            <v>-588090.30000000005</v>
          </cell>
          <cell r="K1678">
            <v>17407091.210000001</v>
          </cell>
        </row>
        <row r="1679">
          <cell r="A1679" t="str">
            <v>12300000</v>
          </cell>
          <cell r="B1679" t="str">
            <v>12350100</v>
          </cell>
          <cell r="C1679" t="str">
            <v>350000001424</v>
          </cell>
          <cell r="D1679" t="str">
            <v>RBS 2206 ATNGM</v>
          </cell>
          <cell r="E1679">
            <v>38169</v>
          </cell>
          <cell r="F1679">
            <v>18304851.23</v>
          </cell>
          <cell r="G1679">
            <v>17507916.149999999</v>
          </cell>
          <cell r="H1679">
            <v>0</v>
          </cell>
          <cell r="I1679">
            <v>12.5</v>
          </cell>
          <cell r="J1679">
            <v>-572026.6</v>
          </cell>
          <cell r="K1679">
            <v>16935889.550000001</v>
          </cell>
        </row>
        <row r="1680">
          <cell r="A1680" t="str">
            <v>12300000</v>
          </cell>
          <cell r="B1680" t="str">
            <v>12350100</v>
          </cell>
          <cell r="C1680" t="str">
            <v>350000001425</v>
          </cell>
          <cell r="D1680" t="str">
            <v>RBS 2206 ATSERV</v>
          </cell>
          <cell r="E1680">
            <v>38169</v>
          </cell>
          <cell r="F1680">
            <v>20250515.460000001</v>
          </cell>
          <cell r="G1680">
            <v>19352243.699999999</v>
          </cell>
          <cell r="H1680">
            <v>0</v>
          </cell>
          <cell r="I1680">
            <v>12.5</v>
          </cell>
          <cell r="J1680">
            <v>-632828.61</v>
          </cell>
          <cell r="K1680">
            <v>18719415.09</v>
          </cell>
        </row>
        <row r="1681">
          <cell r="A1681" t="str">
            <v>12300000</v>
          </cell>
          <cell r="B1681" t="str">
            <v>12350100</v>
          </cell>
          <cell r="C1681" t="str">
            <v>350000001426</v>
          </cell>
          <cell r="D1681" t="str">
            <v>RBS 2206 JAMAN</v>
          </cell>
          <cell r="E1681">
            <v>38169</v>
          </cell>
          <cell r="F1681">
            <v>19669223.850000001</v>
          </cell>
          <cell r="G1681">
            <v>18801227.699999999</v>
          </cell>
          <cell r="H1681">
            <v>0</v>
          </cell>
          <cell r="I1681">
            <v>12.5</v>
          </cell>
          <cell r="J1681">
            <v>-614663.25</v>
          </cell>
          <cell r="K1681">
            <v>18186564.449999999</v>
          </cell>
        </row>
        <row r="1682">
          <cell r="A1682" t="str">
            <v>12300000</v>
          </cell>
          <cell r="B1682" t="str">
            <v>12350100</v>
          </cell>
          <cell r="C1682" t="str">
            <v>350000001427</v>
          </cell>
          <cell r="D1682" t="str">
            <v>RBS 2206 ATSTO</v>
          </cell>
          <cell r="E1682">
            <v>38169</v>
          </cell>
          <cell r="F1682">
            <v>21143756.23</v>
          </cell>
          <cell r="G1682">
            <v>20198961.52</v>
          </cell>
          <cell r="H1682">
            <v>0</v>
          </cell>
          <cell r="I1682">
            <v>12.5</v>
          </cell>
          <cell r="J1682">
            <v>-660742.38</v>
          </cell>
          <cell r="K1682">
            <v>19538219.140000001</v>
          </cell>
        </row>
        <row r="1683">
          <cell r="A1683" t="str">
            <v>12300000</v>
          </cell>
          <cell r="B1683" t="str">
            <v>12350100</v>
          </cell>
          <cell r="C1683" t="str">
            <v>350000001428</v>
          </cell>
          <cell r="D1683" t="str">
            <v>RBS 2206 ATZAG</v>
          </cell>
          <cell r="E1683">
            <v>38169</v>
          </cell>
          <cell r="F1683">
            <v>19028922.02</v>
          </cell>
          <cell r="G1683">
            <v>18194274.920000002</v>
          </cell>
          <cell r="H1683">
            <v>0</v>
          </cell>
          <cell r="I1683">
            <v>12.5</v>
          </cell>
          <cell r="J1683">
            <v>-594653.81000000006</v>
          </cell>
          <cell r="K1683">
            <v>17599621.109999999</v>
          </cell>
        </row>
        <row r="1684">
          <cell r="A1684" t="str">
            <v>12300000</v>
          </cell>
          <cell r="B1684" t="str">
            <v>12350100</v>
          </cell>
          <cell r="C1684" t="str">
            <v>350000001429</v>
          </cell>
          <cell r="D1684" t="str">
            <v>RBS 2206 KULKA</v>
          </cell>
          <cell r="E1684">
            <v>38169</v>
          </cell>
          <cell r="F1684">
            <v>20383767.800000001</v>
          </cell>
          <cell r="G1684">
            <v>19586328.050000001</v>
          </cell>
          <cell r="H1684">
            <v>0</v>
          </cell>
          <cell r="I1684">
            <v>12.5</v>
          </cell>
          <cell r="J1684">
            <v>-636992.75</v>
          </cell>
          <cell r="K1684">
            <v>18949335.300000001</v>
          </cell>
        </row>
        <row r="1685">
          <cell r="A1685" t="str">
            <v>12300000</v>
          </cell>
          <cell r="B1685" t="str">
            <v>12350100</v>
          </cell>
          <cell r="C1685" t="str">
            <v>350000001430</v>
          </cell>
          <cell r="D1685" t="str">
            <v>RBS 2206 ATRAU</v>
          </cell>
          <cell r="E1685">
            <v>38169</v>
          </cell>
          <cell r="F1685">
            <v>20383767.800000001</v>
          </cell>
          <cell r="G1685">
            <v>19586328.050000001</v>
          </cell>
          <cell r="H1685">
            <v>0</v>
          </cell>
          <cell r="I1685">
            <v>12.5</v>
          </cell>
          <cell r="J1685">
            <v>-636992.75</v>
          </cell>
          <cell r="K1685">
            <v>18949335.300000001</v>
          </cell>
        </row>
        <row r="1686">
          <cell r="A1686" t="str">
            <v>12300000</v>
          </cell>
          <cell r="B1686" t="str">
            <v>12350100</v>
          </cell>
          <cell r="C1686" t="str">
            <v>350000001431</v>
          </cell>
          <cell r="D1686" t="str">
            <v>RBS 2206 TRITON</v>
          </cell>
          <cell r="E1686">
            <v>38169</v>
          </cell>
          <cell r="F1686">
            <v>20383767.800000001</v>
          </cell>
          <cell r="G1686">
            <v>19586328.050000001</v>
          </cell>
          <cell r="H1686">
            <v>0</v>
          </cell>
          <cell r="I1686">
            <v>12.5</v>
          </cell>
          <cell r="J1686">
            <v>-636992.75</v>
          </cell>
          <cell r="K1686">
            <v>18949335.300000001</v>
          </cell>
        </row>
        <row r="1687">
          <cell r="A1687" t="str">
            <v>12300000</v>
          </cell>
          <cell r="B1687" t="str">
            <v>12350100</v>
          </cell>
          <cell r="C1687" t="str">
            <v>350000001432</v>
          </cell>
          <cell r="D1687" t="str">
            <v>RBS 2206 ODT</v>
          </cell>
          <cell r="E1687">
            <v>38169</v>
          </cell>
          <cell r="F1687">
            <v>20441954.300000001</v>
          </cell>
          <cell r="G1687">
            <v>19641484</v>
          </cell>
          <cell r="H1687">
            <v>0</v>
          </cell>
          <cell r="I1687">
            <v>12.5</v>
          </cell>
          <cell r="J1687">
            <v>-638811.06999999995</v>
          </cell>
          <cell r="K1687">
            <v>19002672.93</v>
          </cell>
        </row>
        <row r="1688">
          <cell r="A1688" t="str">
            <v>12300000</v>
          </cell>
          <cell r="B1688" t="str">
            <v>12350100</v>
          </cell>
          <cell r="C1688" t="str">
            <v>350000001433</v>
          </cell>
          <cell r="D1688" t="str">
            <v>RBS 2206 ATKAS</v>
          </cell>
          <cell r="E1688">
            <v>38169</v>
          </cell>
          <cell r="F1688">
            <v>20361358.199999999</v>
          </cell>
          <cell r="G1688">
            <v>19565085.620000001</v>
          </cell>
          <cell r="H1688">
            <v>0</v>
          </cell>
          <cell r="I1688">
            <v>12.5</v>
          </cell>
          <cell r="J1688">
            <v>-636292.44999999995</v>
          </cell>
          <cell r="K1688">
            <v>18928793.170000002</v>
          </cell>
        </row>
        <row r="1689">
          <cell r="A1689" t="str">
            <v>12300000</v>
          </cell>
          <cell r="B1689" t="str">
            <v>12350100</v>
          </cell>
          <cell r="C1689" t="str">
            <v>350000001434</v>
          </cell>
          <cell r="D1689" t="str">
            <v>RBS 2202 KATOM</v>
          </cell>
          <cell r="E1689">
            <v>38169</v>
          </cell>
          <cell r="F1689">
            <v>11210862.6</v>
          </cell>
          <cell r="G1689">
            <v>10866691.01</v>
          </cell>
          <cell r="H1689">
            <v>0</v>
          </cell>
          <cell r="I1689">
            <v>12.5</v>
          </cell>
          <cell r="J1689">
            <v>-350339.46</v>
          </cell>
          <cell r="K1689">
            <v>10516351.550000001</v>
          </cell>
        </row>
        <row r="1690">
          <cell r="A1690" t="str">
            <v>12300000</v>
          </cell>
          <cell r="B1690" t="str">
            <v>12350100</v>
          </cell>
          <cell r="C1690" t="str">
            <v>350000001435</v>
          </cell>
          <cell r="D1690" t="str">
            <v>RBS 2206 KADOS</v>
          </cell>
          <cell r="E1690">
            <v>38169</v>
          </cell>
          <cell r="F1690">
            <v>18086451.77</v>
          </cell>
          <cell r="G1690">
            <v>17300891.66</v>
          </cell>
          <cell r="H1690">
            <v>0</v>
          </cell>
          <cell r="I1690">
            <v>12.5</v>
          </cell>
          <cell r="J1690">
            <v>-565201.62</v>
          </cell>
          <cell r="K1690">
            <v>16735690.039999999</v>
          </cell>
        </row>
        <row r="1691">
          <cell r="A1691" t="str">
            <v>12300000</v>
          </cell>
          <cell r="B1691" t="str">
            <v>12350100</v>
          </cell>
          <cell r="C1691" t="str">
            <v>350000001436</v>
          </cell>
          <cell r="D1691" t="str">
            <v>RBS 2202 KANAN</v>
          </cell>
          <cell r="E1691">
            <v>38169</v>
          </cell>
          <cell r="F1691">
            <v>10801549.800000001</v>
          </cell>
          <cell r="G1691">
            <v>10478696.59</v>
          </cell>
          <cell r="H1691">
            <v>0</v>
          </cell>
          <cell r="I1691">
            <v>12.5</v>
          </cell>
          <cell r="J1691">
            <v>-337548.43</v>
          </cell>
          <cell r="K1691">
            <v>10141148.16</v>
          </cell>
        </row>
        <row r="1692">
          <cell r="A1692" t="str">
            <v>12300000</v>
          </cell>
          <cell r="B1692" t="str">
            <v>12350100</v>
          </cell>
          <cell r="C1692" t="str">
            <v>350000001437</v>
          </cell>
          <cell r="D1692" t="str">
            <v>RBS 2202 KRBAS</v>
          </cell>
          <cell r="E1692">
            <v>38169</v>
          </cell>
          <cell r="F1692">
            <v>10810439.300000001</v>
          </cell>
          <cell r="G1692">
            <v>10487671.699999999</v>
          </cell>
          <cell r="H1692">
            <v>0</v>
          </cell>
          <cell r="I1692">
            <v>12.5</v>
          </cell>
          <cell r="J1692">
            <v>-337826.23</v>
          </cell>
          <cell r="K1692">
            <v>10149845.470000001</v>
          </cell>
        </row>
        <row r="1693">
          <cell r="A1693" t="str">
            <v>12300000</v>
          </cell>
          <cell r="B1693" t="str">
            <v>12350100</v>
          </cell>
          <cell r="C1693" t="str">
            <v>350000001438</v>
          </cell>
          <cell r="D1693" t="str">
            <v>RBS 2202 SHYMKARABULAK</v>
          </cell>
          <cell r="E1693">
            <v>38169</v>
          </cell>
          <cell r="F1693">
            <v>11221156.810000001</v>
          </cell>
          <cell r="G1693">
            <v>10876449.07</v>
          </cell>
          <cell r="H1693">
            <v>0</v>
          </cell>
          <cell r="I1693">
            <v>12.5</v>
          </cell>
          <cell r="J1693">
            <v>-350661.15</v>
          </cell>
          <cell r="K1693">
            <v>10525787.92</v>
          </cell>
        </row>
        <row r="1694">
          <cell r="A1694" t="str">
            <v>12300000</v>
          </cell>
          <cell r="B1694" t="str">
            <v>12350100</v>
          </cell>
          <cell r="C1694" t="str">
            <v>350000001439</v>
          </cell>
          <cell r="D1694" t="str">
            <v>RBS 2202 KAZGUR</v>
          </cell>
          <cell r="E1694">
            <v>38169</v>
          </cell>
          <cell r="F1694">
            <v>11221156.810000001</v>
          </cell>
          <cell r="G1694">
            <v>10876449.07</v>
          </cell>
          <cell r="H1694">
            <v>0</v>
          </cell>
          <cell r="I1694">
            <v>12.5</v>
          </cell>
          <cell r="J1694">
            <v>-350661.15</v>
          </cell>
          <cell r="K1694">
            <v>10525787.92</v>
          </cell>
        </row>
        <row r="1695">
          <cell r="A1695" t="str">
            <v>12300000</v>
          </cell>
          <cell r="B1695" t="str">
            <v>12350100</v>
          </cell>
          <cell r="C1695" t="str">
            <v>350000001440</v>
          </cell>
          <cell r="D1695" t="str">
            <v>RBS 2202 DZHRUD</v>
          </cell>
          <cell r="E1695">
            <v>38169</v>
          </cell>
          <cell r="F1695">
            <v>10776161.210000001</v>
          </cell>
          <cell r="G1695">
            <v>10454630.32</v>
          </cell>
          <cell r="H1695">
            <v>0</v>
          </cell>
          <cell r="I1695">
            <v>12.5</v>
          </cell>
          <cell r="J1695">
            <v>-336755.04</v>
          </cell>
          <cell r="K1695">
            <v>10117875.279999999</v>
          </cell>
        </row>
        <row r="1696">
          <cell r="A1696" t="str">
            <v>12300000</v>
          </cell>
          <cell r="B1696" t="str">
            <v>12350100</v>
          </cell>
          <cell r="C1696" t="str">
            <v>350000001441</v>
          </cell>
          <cell r="D1696" t="str">
            <v>RBS 2206 STEPN</v>
          </cell>
          <cell r="E1696">
            <v>38169</v>
          </cell>
          <cell r="F1696">
            <v>20377178.530000001</v>
          </cell>
          <cell r="G1696">
            <v>19580081.969999999</v>
          </cell>
          <cell r="H1696">
            <v>0</v>
          </cell>
          <cell r="I1696">
            <v>12.5</v>
          </cell>
          <cell r="J1696">
            <v>-636786.82999999996</v>
          </cell>
          <cell r="K1696">
            <v>18943295.140000001</v>
          </cell>
        </row>
        <row r="1697">
          <cell r="A1697" t="str">
            <v>12300000</v>
          </cell>
          <cell r="B1697" t="str">
            <v>12350100</v>
          </cell>
          <cell r="C1697" t="str">
            <v>350000001442</v>
          </cell>
          <cell r="D1697" t="str">
            <v>RBS 2206 SHAKT</v>
          </cell>
          <cell r="E1697">
            <v>38169</v>
          </cell>
          <cell r="F1697">
            <v>9622086.3699999992</v>
          </cell>
          <cell r="G1697">
            <v>9277378.6300000008</v>
          </cell>
          <cell r="H1697">
            <v>0</v>
          </cell>
          <cell r="I1697">
            <v>12.5</v>
          </cell>
          <cell r="J1697">
            <v>-300690.2</v>
          </cell>
          <cell r="K1697">
            <v>8976688.4299999997</v>
          </cell>
        </row>
        <row r="1698">
          <cell r="A1698" t="str">
            <v>12300000</v>
          </cell>
          <cell r="B1698" t="str">
            <v>12350100</v>
          </cell>
          <cell r="C1698" t="str">
            <v>350000001443</v>
          </cell>
          <cell r="D1698" t="str">
            <v>RBS 2206 SHPETR</v>
          </cell>
          <cell r="E1698">
            <v>38169</v>
          </cell>
          <cell r="F1698">
            <v>9622089.2699999996</v>
          </cell>
          <cell r="G1698">
            <v>9277381.3800000008</v>
          </cell>
          <cell r="H1698">
            <v>0</v>
          </cell>
          <cell r="I1698">
            <v>12.5</v>
          </cell>
          <cell r="J1698">
            <v>-300690.28999999998</v>
          </cell>
          <cell r="K1698">
            <v>8976691.0899999999</v>
          </cell>
        </row>
        <row r="1699">
          <cell r="A1699" t="str">
            <v>12300000</v>
          </cell>
          <cell r="B1699" t="str">
            <v>12350100</v>
          </cell>
          <cell r="C1699" t="str">
            <v>350000001444</v>
          </cell>
          <cell r="D1699" t="str">
            <v>RBS 2206 ZHBEER</v>
          </cell>
          <cell r="E1699">
            <v>38169</v>
          </cell>
          <cell r="F1699">
            <v>9617303.6400000006</v>
          </cell>
          <cell r="G1699">
            <v>9272845</v>
          </cell>
          <cell r="H1699">
            <v>0</v>
          </cell>
          <cell r="I1699">
            <v>12.5</v>
          </cell>
          <cell r="J1699">
            <v>-300540.74</v>
          </cell>
          <cell r="K1699">
            <v>8972304.2599999998</v>
          </cell>
        </row>
        <row r="1700">
          <cell r="A1700" t="str">
            <v>12300000</v>
          </cell>
          <cell r="B1700" t="str">
            <v>12350100</v>
          </cell>
          <cell r="C1700" t="str">
            <v>350000001445</v>
          </cell>
          <cell r="D1700" t="str">
            <v>RBS 2202 KZKORG</v>
          </cell>
          <cell r="E1700">
            <v>38169</v>
          </cell>
          <cell r="F1700">
            <v>11216374.08</v>
          </cell>
          <cell r="G1700">
            <v>10728078.960000001</v>
          </cell>
          <cell r="H1700">
            <v>0</v>
          </cell>
          <cell r="I1700">
            <v>12.5</v>
          </cell>
          <cell r="J1700">
            <v>-350511.69</v>
          </cell>
          <cell r="K1700">
            <v>10377567.27</v>
          </cell>
        </row>
        <row r="1701">
          <cell r="A1701" t="str">
            <v>12300000</v>
          </cell>
          <cell r="B1701" t="str">
            <v>12350100</v>
          </cell>
          <cell r="C1701" t="str">
            <v>350000001446</v>
          </cell>
          <cell r="D1701" t="str">
            <v>RBS 2202 KZSAN</v>
          </cell>
          <cell r="E1701">
            <v>38169</v>
          </cell>
          <cell r="F1701">
            <v>11216374.08</v>
          </cell>
          <cell r="G1701">
            <v>10728078.960000001</v>
          </cell>
          <cell r="H1701">
            <v>0</v>
          </cell>
          <cell r="I1701">
            <v>12.5</v>
          </cell>
          <cell r="J1701">
            <v>-350511.69</v>
          </cell>
          <cell r="K1701">
            <v>10377567.27</v>
          </cell>
        </row>
        <row r="1702">
          <cell r="A1702" t="str">
            <v>12300000</v>
          </cell>
          <cell r="B1702" t="str">
            <v>12350100</v>
          </cell>
          <cell r="C1702" t="str">
            <v>350000001447</v>
          </cell>
          <cell r="D1702" t="str">
            <v>RBS 2206 TRZLAF</v>
          </cell>
          <cell r="E1702">
            <v>38169</v>
          </cell>
          <cell r="F1702">
            <v>9180724.3599999994</v>
          </cell>
          <cell r="G1702">
            <v>8859004.2200000007</v>
          </cell>
          <cell r="H1702">
            <v>0</v>
          </cell>
          <cell r="I1702">
            <v>12.5</v>
          </cell>
          <cell r="J1702">
            <v>-286897.64</v>
          </cell>
          <cell r="K1702">
            <v>8572106.5800000001</v>
          </cell>
        </row>
        <row r="1703">
          <cell r="A1703" t="str">
            <v>12300000</v>
          </cell>
          <cell r="B1703" t="str">
            <v>12350100</v>
          </cell>
          <cell r="C1703" t="str">
            <v>350000001448</v>
          </cell>
          <cell r="D1703" t="str">
            <v>RBS 2206 TRZTHE</v>
          </cell>
          <cell r="E1703">
            <v>38169</v>
          </cell>
          <cell r="F1703">
            <v>9588035.6300000008</v>
          </cell>
          <cell r="G1703">
            <v>9245101.3599999994</v>
          </cell>
          <cell r="H1703">
            <v>0</v>
          </cell>
          <cell r="I1703">
            <v>12.5</v>
          </cell>
          <cell r="J1703">
            <v>-299626.11</v>
          </cell>
          <cell r="K1703">
            <v>8945475.25</v>
          </cell>
        </row>
        <row r="1704">
          <cell r="A1704" t="str">
            <v>12300000</v>
          </cell>
          <cell r="B1704" t="str">
            <v>12350100</v>
          </cell>
          <cell r="C1704" t="str">
            <v>350000001449</v>
          </cell>
          <cell r="D1704" t="str">
            <v>RBS 2202 TUUNIV</v>
          </cell>
          <cell r="E1704">
            <v>38169</v>
          </cell>
          <cell r="F1704">
            <v>10740251.5</v>
          </cell>
          <cell r="G1704">
            <v>10420590.91</v>
          </cell>
          <cell r="H1704">
            <v>0</v>
          </cell>
          <cell r="I1704">
            <v>12.5</v>
          </cell>
          <cell r="J1704">
            <v>-335632.86</v>
          </cell>
          <cell r="K1704">
            <v>10084958.050000001</v>
          </cell>
        </row>
        <row r="1705">
          <cell r="A1705" t="str">
            <v>12300000</v>
          </cell>
          <cell r="B1705" t="str">
            <v>12350100</v>
          </cell>
          <cell r="C1705" t="str">
            <v>350000001450</v>
          </cell>
          <cell r="D1705" t="str">
            <v>RBS 2202 TUELEV</v>
          </cell>
          <cell r="E1705">
            <v>38169</v>
          </cell>
          <cell r="F1705">
            <v>10740251.5</v>
          </cell>
          <cell r="G1705">
            <v>10420590.91</v>
          </cell>
          <cell r="H1705">
            <v>0</v>
          </cell>
          <cell r="I1705">
            <v>12.5</v>
          </cell>
          <cell r="J1705">
            <v>-335632.86</v>
          </cell>
          <cell r="K1705">
            <v>10084958.050000001</v>
          </cell>
        </row>
        <row r="1706">
          <cell r="A1706" t="str">
            <v>12300000</v>
          </cell>
          <cell r="B1706" t="str">
            <v>12350100</v>
          </cell>
          <cell r="C1706" t="str">
            <v>350000001451</v>
          </cell>
          <cell r="D1706" t="str">
            <v>MSC/BSC AKTOBE SWICH</v>
          </cell>
          <cell r="E1706">
            <v>38169</v>
          </cell>
          <cell r="F1706">
            <v>18694272.210000001</v>
          </cell>
          <cell r="G1706">
            <v>17920135.170000002</v>
          </cell>
          <cell r="H1706">
            <v>0</v>
          </cell>
          <cell r="I1706">
            <v>12.5</v>
          </cell>
          <cell r="J1706">
            <v>-584196.01</v>
          </cell>
          <cell r="K1706">
            <v>17335939.16</v>
          </cell>
        </row>
        <row r="1707">
          <cell r="A1707" t="str">
            <v>12300000</v>
          </cell>
          <cell r="B1707" t="str">
            <v>12350100</v>
          </cell>
          <cell r="C1707" t="str">
            <v>350000001452</v>
          </cell>
          <cell r="D1707" t="str">
            <v>RBS MINI2302 KARTS</v>
          </cell>
          <cell r="E1707">
            <v>38169</v>
          </cell>
          <cell r="F1707">
            <v>10217593.9</v>
          </cell>
          <cell r="G1707">
            <v>9932308.3200000003</v>
          </cell>
          <cell r="H1707">
            <v>0</v>
          </cell>
          <cell r="I1707">
            <v>12.5</v>
          </cell>
          <cell r="J1707">
            <v>-319299.81</v>
          </cell>
          <cell r="K1707">
            <v>9613008.5099999998</v>
          </cell>
        </row>
        <row r="1708">
          <cell r="A1708" t="str">
            <v>12300000</v>
          </cell>
          <cell r="B1708" t="str">
            <v>12350100</v>
          </cell>
          <cell r="C1708" t="str">
            <v>350000001453</v>
          </cell>
          <cell r="D1708" t="str">
            <v>RBS 2202 VANNOV</v>
          </cell>
          <cell r="E1708">
            <v>38169</v>
          </cell>
          <cell r="F1708">
            <v>11757134.720000001</v>
          </cell>
          <cell r="G1708">
            <v>11384511.460000001</v>
          </cell>
          <cell r="H1708">
            <v>0</v>
          </cell>
          <cell r="I1708">
            <v>12.5</v>
          </cell>
          <cell r="J1708">
            <v>-367410.46</v>
          </cell>
          <cell r="K1708">
            <v>11017101</v>
          </cell>
        </row>
        <row r="1709">
          <cell r="A1709" t="str">
            <v>12300000</v>
          </cell>
          <cell r="B1709" t="str">
            <v>12350100</v>
          </cell>
          <cell r="C1709" t="str">
            <v>350000001454</v>
          </cell>
          <cell r="D1709" t="str">
            <v>RBS 2206 SHIMBEREK</v>
          </cell>
          <cell r="E1709">
            <v>38169</v>
          </cell>
          <cell r="F1709">
            <v>8987385.4600000009</v>
          </cell>
          <cell r="G1709">
            <v>8675735.0600000005</v>
          </cell>
          <cell r="H1709">
            <v>0</v>
          </cell>
          <cell r="I1709">
            <v>12.5</v>
          </cell>
          <cell r="J1709">
            <v>-280855.8</v>
          </cell>
          <cell r="K1709">
            <v>8394879.2599999998</v>
          </cell>
        </row>
        <row r="1710">
          <cell r="A1710" t="str">
            <v>12300000</v>
          </cell>
          <cell r="B1710" t="str">
            <v>12350100</v>
          </cell>
          <cell r="C1710" t="str">
            <v>350000001455</v>
          </cell>
          <cell r="D1710" t="str">
            <v>RBS 2202 ROSIN</v>
          </cell>
          <cell r="E1710">
            <v>38169</v>
          </cell>
          <cell r="F1710">
            <v>11374918.210000001</v>
          </cell>
          <cell r="G1710">
            <v>11022202.060000001</v>
          </cell>
          <cell r="H1710">
            <v>0</v>
          </cell>
          <cell r="I1710">
            <v>12.5</v>
          </cell>
          <cell r="J1710">
            <v>-355466.2</v>
          </cell>
          <cell r="K1710">
            <v>10666735.859999999</v>
          </cell>
        </row>
        <row r="1711">
          <cell r="A1711" t="str">
            <v>12300000</v>
          </cell>
          <cell r="B1711" t="str">
            <v>12350100</v>
          </cell>
          <cell r="C1711" t="str">
            <v>350000001456</v>
          </cell>
          <cell r="D1711" t="str">
            <v>RBS 2202 SMIRN</v>
          </cell>
          <cell r="E1711">
            <v>38169</v>
          </cell>
          <cell r="F1711">
            <v>11374932.75</v>
          </cell>
          <cell r="G1711">
            <v>11022215.84</v>
          </cell>
          <cell r="H1711">
            <v>0</v>
          </cell>
          <cell r="I1711">
            <v>12.5</v>
          </cell>
          <cell r="J1711">
            <v>-355466.65</v>
          </cell>
          <cell r="K1711">
            <v>10666749.189999999</v>
          </cell>
        </row>
        <row r="1712">
          <cell r="A1712" t="str">
            <v>12300000</v>
          </cell>
          <cell r="B1712" t="str">
            <v>12350100</v>
          </cell>
          <cell r="C1712" t="str">
            <v>350000001457</v>
          </cell>
          <cell r="D1712" t="str">
            <v>RBS 2202 AKSAYKTH</v>
          </cell>
          <cell r="E1712">
            <v>38169</v>
          </cell>
          <cell r="F1712">
            <v>11676898.02</v>
          </cell>
          <cell r="G1712">
            <v>11308453.76</v>
          </cell>
          <cell r="H1712">
            <v>0</v>
          </cell>
          <cell r="I1712">
            <v>12.5</v>
          </cell>
          <cell r="J1712">
            <v>-364903.06</v>
          </cell>
          <cell r="K1712">
            <v>10943550.699999999</v>
          </cell>
        </row>
        <row r="1713">
          <cell r="A1713" t="str">
            <v>12300000</v>
          </cell>
          <cell r="B1713" t="str">
            <v>12350100</v>
          </cell>
          <cell r="C1713" t="str">
            <v>350000001458</v>
          </cell>
          <cell r="D1713" t="str">
            <v>RBS 2302 KUSRESIDENCE</v>
          </cell>
          <cell r="E1713">
            <v>38169</v>
          </cell>
          <cell r="F1713">
            <v>9856366.7200000007</v>
          </cell>
          <cell r="G1713">
            <v>9582741.7899999991</v>
          </cell>
          <cell r="H1713">
            <v>0</v>
          </cell>
          <cell r="I1713">
            <v>12.5</v>
          </cell>
          <cell r="J1713">
            <v>-308011.46000000002</v>
          </cell>
          <cell r="K1713">
            <v>9274730.3300000001</v>
          </cell>
        </row>
        <row r="1714">
          <cell r="A1714" t="str">
            <v>12300000</v>
          </cell>
          <cell r="B1714" t="str">
            <v>12350100</v>
          </cell>
          <cell r="C1714" t="str">
            <v>350000001459</v>
          </cell>
          <cell r="D1714" t="str">
            <v>RBS 2202 PAMEH1</v>
          </cell>
          <cell r="E1714">
            <v>38169</v>
          </cell>
          <cell r="F1714">
            <v>11555660.98</v>
          </cell>
          <cell r="G1714">
            <v>11193531.15</v>
          </cell>
          <cell r="H1714">
            <v>0</v>
          </cell>
          <cell r="I1714">
            <v>12.5</v>
          </cell>
          <cell r="J1714">
            <v>-361114.41</v>
          </cell>
          <cell r="K1714">
            <v>10832416.74</v>
          </cell>
        </row>
        <row r="1715">
          <cell r="A1715" t="str">
            <v>12300000</v>
          </cell>
          <cell r="B1715" t="str">
            <v>12350100</v>
          </cell>
          <cell r="C1715" t="str">
            <v>350000001460</v>
          </cell>
          <cell r="D1715" t="str">
            <v>RBS 2202 PAREV</v>
          </cell>
          <cell r="E1715">
            <v>38169</v>
          </cell>
          <cell r="F1715">
            <v>11311470.01</v>
          </cell>
          <cell r="G1715">
            <v>10962058.460000001</v>
          </cell>
          <cell r="H1715">
            <v>0</v>
          </cell>
          <cell r="I1715">
            <v>12.5</v>
          </cell>
          <cell r="J1715">
            <v>-353483.44</v>
          </cell>
          <cell r="K1715">
            <v>10608575.02</v>
          </cell>
        </row>
        <row r="1716">
          <cell r="A1716" t="str">
            <v>12300000</v>
          </cell>
          <cell r="B1716" t="str">
            <v>12350100</v>
          </cell>
          <cell r="C1716" t="str">
            <v>350000001461</v>
          </cell>
          <cell r="D1716" t="str">
            <v>RBS 2202 PASYL</v>
          </cell>
          <cell r="E1716">
            <v>38169</v>
          </cell>
          <cell r="F1716">
            <v>11428390.01</v>
          </cell>
          <cell r="G1716">
            <v>11072888.869999999</v>
          </cell>
          <cell r="H1716">
            <v>0</v>
          </cell>
          <cell r="I1716">
            <v>12.5</v>
          </cell>
          <cell r="J1716">
            <v>-357137.19</v>
          </cell>
          <cell r="K1716">
            <v>10715751.68</v>
          </cell>
        </row>
        <row r="1717">
          <cell r="A1717" t="str">
            <v>12300000</v>
          </cell>
          <cell r="B1717" t="str">
            <v>12350100</v>
          </cell>
          <cell r="C1717" t="str">
            <v>350000001462</v>
          </cell>
          <cell r="D1717" t="str">
            <v>RBS 2202 SHIDER</v>
          </cell>
          <cell r="E1717">
            <v>38169</v>
          </cell>
          <cell r="F1717">
            <v>11318386.529999999</v>
          </cell>
          <cell r="G1717">
            <v>10968974.98</v>
          </cell>
          <cell r="H1717">
            <v>0</v>
          </cell>
          <cell r="I1717">
            <v>12.5</v>
          </cell>
          <cell r="J1717">
            <v>-353699.58</v>
          </cell>
          <cell r="K1717">
            <v>10615275.4</v>
          </cell>
        </row>
        <row r="1718">
          <cell r="A1718" t="str">
            <v>12300000</v>
          </cell>
          <cell r="B1718" t="str">
            <v>12350100</v>
          </cell>
          <cell r="C1718" t="str">
            <v>350000001463</v>
          </cell>
          <cell r="D1718" t="str">
            <v>RBS 2202 BOZSHA</v>
          </cell>
          <cell r="E1718">
            <v>38169</v>
          </cell>
          <cell r="F1718">
            <v>11311470.01</v>
          </cell>
          <cell r="G1718">
            <v>10962058.460000001</v>
          </cell>
          <cell r="H1718">
            <v>0</v>
          </cell>
          <cell r="I1718">
            <v>12.5</v>
          </cell>
          <cell r="J1718">
            <v>-353483.44</v>
          </cell>
          <cell r="K1718">
            <v>10608575.02</v>
          </cell>
        </row>
        <row r="1719">
          <cell r="A1719" t="str">
            <v>12300000</v>
          </cell>
          <cell r="B1719" t="str">
            <v>12350100</v>
          </cell>
          <cell r="C1719" t="str">
            <v>350000001464</v>
          </cell>
          <cell r="D1719" t="str">
            <v>RBS 2202 ULENTY</v>
          </cell>
          <cell r="E1719">
            <v>38169</v>
          </cell>
          <cell r="F1719">
            <v>11311474.369999999</v>
          </cell>
          <cell r="G1719">
            <v>10962062.59</v>
          </cell>
          <cell r="H1719">
            <v>0</v>
          </cell>
          <cell r="I1719">
            <v>12.5</v>
          </cell>
          <cell r="J1719">
            <v>-353483.58</v>
          </cell>
          <cell r="K1719">
            <v>10608579.01</v>
          </cell>
        </row>
        <row r="1720">
          <cell r="A1720" t="str">
            <v>12300000</v>
          </cell>
          <cell r="B1720" t="str">
            <v>12350100</v>
          </cell>
          <cell r="C1720" t="str">
            <v>350000001468</v>
          </cell>
          <cell r="D1720" t="str">
            <v>RBS 2206 ERMEN</v>
          </cell>
          <cell r="E1720">
            <v>38169</v>
          </cell>
          <cell r="F1720">
            <v>9289684.4100000001</v>
          </cell>
          <cell r="G1720">
            <v>8962289.2699999996</v>
          </cell>
          <cell r="H1720">
            <v>0</v>
          </cell>
          <cell r="I1720">
            <v>12.5</v>
          </cell>
          <cell r="J1720">
            <v>-290302.64</v>
          </cell>
          <cell r="K1720">
            <v>8671986.6300000008</v>
          </cell>
        </row>
        <row r="1721">
          <cell r="A1721" t="str">
            <v>12300000</v>
          </cell>
          <cell r="B1721" t="str">
            <v>12350100</v>
          </cell>
          <cell r="C1721" t="str">
            <v>350000001473</v>
          </cell>
          <cell r="D1721" t="str">
            <v>RBS 2202 BAKHTY</v>
          </cell>
          <cell r="E1721">
            <v>38169</v>
          </cell>
          <cell r="F1721">
            <v>10751315.189999999</v>
          </cell>
          <cell r="G1721">
            <v>10431078.369999999</v>
          </cell>
          <cell r="H1721">
            <v>0</v>
          </cell>
          <cell r="I1721">
            <v>12.5</v>
          </cell>
          <cell r="J1721">
            <v>-335978.6</v>
          </cell>
          <cell r="K1721">
            <v>10095099.77</v>
          </cell>
        </row>
        <row r="1722">
          <cell r="A1722" t="str">
            <v>12300000</v>
          </cell>
          <cell r="B1722" t="str">
            <v>12350100</v>
          </cell>
          <cell r="C1722" t="str">
            <v>350000001474</v>
          </cell>
          <cell r="D1722" t="str">
            <v>RBS 2202 PAIRP</v>
          </cell>
          <cell r="E1722">
            <v>38169</v>
          </cell>
          <cell r="F1722">
            <v>10751369.109999999</v>
          </cell>
          <cell r="G1722">
            <v>10431129.48</v>
          </cell>
          <cell r="H1722">
            <v>0</v>
          </cell>
          <cell r="I1722">
            <v>12.5</v>
          </cell>
          <cell r="J1722">
            <v>-335980.29</v>
          </cell>
          <cell r="K1722">
            <v>10095149.189999999</v>
          </cell>
        </row>
        <row r="1723">
          <cell r="A1723" t="str">
            <v>12300000</v>
          </cell>
          <cell r="B1723" t="str">
            <v>12350100</v>
          </cell>
          <cell r="C1723" t="str">
            <v>350000001475</v>
          </cell>
          <cell r="D1723" t="str">
            <v>RBS2206 32ATC</v>
          </cell>
          <cell r="E1723">
            <v>38260</v>
          </cell>
          <cell r="F1723">
            <v>11242533.34</v>
          </cell>
          <cell r="G1723">
            <v>11077421.539999999</v>
          </cell>
          <cell r="H1723">
            <v>0</v>
          </cell>
          <cell r="I1723">
            <v>12.5</v>
          </cell>
          <cell r="J1723">
            <v>-351329.17</v>
          </cell>
          <cell r="K1723">
            <v>10726092.369999999</v>
          </cell>
        </row>
        <row r="1724">
          <cell r="A1724" t="str">
            <v>12300000</v>
          </cell>
          <cell r="B1724" t="str">
            <v>12350100</v>
          </cell>
          <cell r="C1724" t="str">
            <v>350000001476</v>
          </cell>
          <cell r="D1724" t="str">
            <v>RBS2206 AGROU</v>
          </cell>
          <cell r="E1724">
            <v>38260</v>
          </cell>
          <cell r="F1724">
            <v>8196914.1200000001</v>
          </cell>
          <cell r="G1724">
            <v>8031802.3200000003</v>
          </cell>
          <cell r="H1724">
            <v>0</v>
          </cell>
          <cell r="I1724">
            <v>12.5</v>
          </cell>
          <cell r="J1724">
            <v>-256153.57</v>
          </cell>
          <cell r="K1724">
            <v>7775648.75</v>
          </cell>
        </row>
        <row r="1725">
          <cell r="A1725" t="str">
            <v>12300000</v>
          </cell>
          <cell r="B1725" t="str">
            <v>12350100</v>
          </cell>
          <cell r="C1725" t="str">
            <v>350000001477</v>
          </cell>
          <cell r="D1725" t="str">
            <v>RBS2206 ASDVM</v>
          </cell>
          <cell r="E1725">
            <v>38260</v>
          </cell>
          <cell r="F1725">
            <v>11242533.34</v>
          </cell>
          <cell r="G1725">
            <v>11077421.539999999</v>
          </cell>
          <cell r="H1725">
            <v>0</v>
          </cell>
          <cell r="I1725">
            <v>12.5</v>
          </cell>
          <cell r="J1725">
            <v>-351329.17</v>
          </cell>
          <cell r="K1725">
            <v>10726092.369999999</v>
          </cell>
        </row>
        <row r="1726">
          <cell r="A1726" t="str">
            <v>12300000</v>
          </cell>
          <cell r="B1726" t="str">
            <v>12350100</v>
          </cell>
          <cell r="C1726" t="str">
            <v>350000001478</v>
          </cell>
          <cell r="D1726" t="str">
            <v>RBS2206 ASDPR</v>
          </cell>
          <cell r="E1726">
            <v>38260</v>
          </cell>
          <cell r="F1726">
            <v>11357926.08</v>
          </cell>
          <cell r="G1726">
            <v>11189208.25</v>
          </cell>
          <cell r="H1726">
            <v>0</v>
          </cell>
          <cell r="I1726">
            <v>12.5</v>
          </cell>
          <cell r="J1726">
            <v>-354935.19</v>
          </cell>
          <cell r="K1726">
            <v>10834273.060000001</v>
          </cell>
        </row>
        <row r="1727">
          <cell r="A1727" t="str">
            <v>12300000</v>
          </cell>
          <cell r="B1727" t="str">
            <v>12350100</v>
          </cell>
          <cell r="C1727" t="str">
            <v>350000001479</v>
          </cell>
          <cell r="D1727" t="str">
            <v>RBS2206 ASKUS</v>
          </cell>
          <cell r="E1727">
            <v>38260</v>
          </cell>
          <cell r="F1727">
            <v>12097993.460000001</v>
          </cell>
          <cell r="G1727">
            <v>11929275.630000001</v>
          </cell>
          <cell r="H1727">
            <v>0</v>
          </cell>
          <cell r="I1727">
            <v>12.5</v>
          </cell>
          <cell r="J1727">
            <v>-378062.3</v>
          </cell>
          <cell r="K1727">
            <v>11551213.33</v>
          </cell>
        </row>
        <row r="1728">
          <cell r="A1728" t="str">
            <v>12300000</v>
          </cell>
          <cell r="B1728" t="str">
            <v>12350100</v>
          </cell>
          <cell r="C1728" t="str">
            <v>350000001480</v>
          </cell>
          <cell r="D1728" t="str">
            <v>RBS2206 ASBOL</v>
          </cell>
          <cell r="E1728">
            <v>38260</v>
          </cell>
          <cell r="F1728">
            <v>8312306.8600000003</v>
          </cell>
          <cell r="G1728">
            <v>8143589.0300000003</v>
          </cell>
          <cell r="H1728">
            <v>0</v>
          </cell>
          <cell r="I1728">
            <v>12.5</v>
          </cell>
          <cell r="J1728">
            <v>-259759.59</v>
          </cell>
          <cell r="K1728">
            <v>7883829.4400000004</v>
          </cell>
        </row>
        <row r="1729">
          <cell r="A1729" t="str">
            <v>12300000</v>
          </cell>
          <cell r="B1729" t="str">
            <v>12350100</v>
          </cell>
          <cell r="C1729" t="str">
            <v>350000001481</v>
          </cell>
          <cell r="D1729" t="str">
            <v>RBS2206 ASINKOM</v>
          </cell>
          <cell r="E1729">
            <v>38260</v>
          </cell>
          <cell r="F1729">
            <v>8312306.8600000003</v>
          </cell>
          <cell r="G1729">
            <v>8143589.0300000003</v>
          </cell>
          <cell r="H1729">
            <v>0</v>
          </cell>
          <cell r="I1729">
            <v>12.5</v>
          </cell>
          <cell r="J1729">
            <v>-259759.59</v>
          </cell>
          <cell r="K1729">
            <v>7883829.4400000004</v>
          </cell>
        </row>
        <row r="1730">
          <cell r="A1730" t="str">
            <v>12300000</v>
          </cell>
          <cell r="B1730" t="str">
            <v>12350100</v>
          </cell>
          <cell r="C1730" t="str">
            <v>350000001482</v>
          </cell>
          <cell r="D1730" t="str">
            <v>RBS2206 ASTPOLIGRAFIA</v>
          </cell>
          <cell r="E1730">
            <v>38260</v>
          </cell>
          <cell r="F1730">
            <v>11357926.08</v>
          </cell>
          <cell r="G1730">
            <v>11189208.25</v>
          </cell>
          <cell r="H1730">
            <v>0</v>
          </cell>
          <cell r="I1730">
            <v>12.5</v>
          </cell>
          <cell r="J1730">
            <v>-354935.19</v>
          </cell>
          <cell r="K1730">
            <v>10834273.060000001</v>
          </cell>
        </row>
        <row r="1731">
          <cell r="A1731" t="str">
            <v>12300000</v>
          </cell>
          <cell r="B1731" t="str">
            <v>12350100</v>
          </cell>
          <cell r="C1731" t="str">
            <v>350000001483</v>
          </cell>
          <cell r="D1731" t="str">
            <v>RBS2206 TPARK</v>
          </cell>
          <cell r="E1731">
            <v>38260</v>
          </cell>
          <cell r="F1731">
            <v>8310815.6200000001</v>
          </cell>
          <cell r="G1731">
            <v>8142175.46</v>
          </cell>
          <cell r="H1731">
            <v>0</v>
          </cell>
          <cell r="I1731">
            <v>12.5</v>
          </cell>
          <cell r="J1731">
            <v>-259712.99</v>
          </cell>
          <cell r="K1731">
            <v>7882462.4699999997</v>
          </cell>
        </row>
        <row r="1732">
          <cell r="A1732" t="str">
            <v>12300000</v>
          </cell>
          <cell r="B1732" t="str">
            <v>12350100</v>
          </cell>
          <cell r="C1732" t="str">
            <v>350000001484</v>
          </cell>
          <cell r="D1732" t="str">
            <v>RBS2206 ASTZHARTAS</v>
          </cell>
          <cell r="E1732">
            <v>38260</v>
          </cell>
          <cell r="F1732">
            <v>11355689.210000001</v>
          </cell>
          <cell r="G1732">
            <v>11187087.890000001</v>
          </cell>
          <cell r="H1732">
            <v>0</v>
          </cell>
          <cell r="I1732">
            <v>12.5</v>
          </cell>
          <cell r="J1732">
            <v>-354865.29</v>
          </cell>
          <cell r="K1732">
            <v>10832222.6</v>
          </cell>
        </row>
        <row r="1733">
          <cell r="A1733" t="str">
            <v>12300000</v>
          </cell>
          <cell r="B1733" t="str">
            <v>12350100</v>
          </cell>
          <cell r="C1733" t="str">
            <v>350000001485</v>
          </cell>
          <cell r="D1733" t="str">
            <v>RBS2206 ASKLI</v>
          </cell>
          <cell r="E1733">
            <v>38260</v>
          </cell>
          <cell r="F1733">
            <v>8301282.3499999996</v>
          </cell>
          <cell r="G1733">
            <v>8133138.7199999997</v>
          </cell>
          <cell r="H1733">
            <v>0</v>
          </cell>
          <cell r="I1733">
            <v>12.5</v>
          </cell>
          <cell r="J1733">
            <v>-259415.07</v>
          </cell>
          <cell r="K1733">
            <v>7873723.6500000004</v>
          </cell>
        </row>
        <row r="1734">
          <cell r="A1734" t="str">
            <v>12300000</v>
          </cell>
          <cell r="B1734" t="str">
            <v>12350100</v>
          </cell>
          <cell r="C1734" t="str">
            <v>350000001486</v>
          </cell>
          <cell r="D1734" t="str">
            <v>RBS2206 CONST</v>
          </cell>
          <cell r="E1734">
            <v>38260</v>
          </cell>
          <cell r="F1734">
            <v>11440729.550000001</v>
          </cell>
          <cell r="G1734">
            <v>11272585.92</v>
          </cell>
          <cell r="H1734">
            <v>0</v>
          </cell>
          <cell r="I1734">
            <v>12.5</v>
          </cell>
          <cell r="J1734">
            <v>-357522.8</v>
          </cell>
          <cell r="K1734">
            <v>10915063.119999999</v>
          </cell>
        </row>
        <row r="1735">
          <cell r="A1735" t="str">
            <v>12300000</v>
          </cell>
          <cell r="B1735" t="str">
            <v>12350100</v>
          </cell>
          <cell r="C1735" t="str">
            <v>350000001487</v>
          </cell>
          <cell r="D1735" t="str">
            <v>RBS 2206 ATNAL</v>
          </cell>
          <cell r="E1735">
            <v>38260</v>
          </cell>
          <cell r="F1735">
            <v>8278872.75</v>
          </cell>
          <cell r="G1735">
            <v>8111896.2800000003</v>
          </cell>
          <cell r="H1735">
            <v>0</v>
          </cell>
          <cell r="I1735">
            <v>12.5</v>
          </cell>
          <cell r="J1735">
            <v>-258714.77</v>
          </cell>
          <cell r="K1735">
            <v>7853181.5099999998</v>
          </cell>
        </row>
        <row r="1736">
          <cell r="A1736" t="str">
            <v>12300000</v>
          </cell>
          <cell r="B1736" t="str">
            <v>12350100</v>
          </cell>
          <cell r="C1736" t="str">
            <v>350000001488</v>
          </cell>
          <cell r="D1736" t="str">
            <v>RBS 2206 ATUCH</v>
          </cell>
          <cell r="E1736">
            <v>38260</v>
          </cell>
          <cell r="F1736">
            <v>8278872.75</v>
          </cell>
          <cell r="G1736">
            <v>8111896.2800000003</v>
          </cell>
          <cell r="H1736">
            <v>0</v>
          </cell>
          <cell r="I1736">
            <v>12.5</v>
          </cell>
          <cell r="J1736">
            <v>-258714.77</v>
          </cell>
          <cell r="K1736">
            <v>7853181.5099999998</v>
          </cell>
        </row>
        <row r="1737">
          <cell r="A1737" t="str">
            <v>12300000</v>
          </cell>
          <cell r="B1737" t="str">
            <v>12350100</v>
          </cell>
          <cell r="C1737" t="str">
            <v>350000001581</v>
          </cell>
          <cell r="D1737" t="str">
            <v>RBS2206 ASPRI</v>
          </cell>
          <cell r="E1737">
            <v>38260</v>
          </cell>
          <cell r="F1737">
            <v>22633990.57</v>
          </cell>
          <cell r="G1737">
            <v>21925298.300000001</v>
          </cell>
          <cell r="H1737">
            <v>0</v>
          </cell>
          <cell r="I1737">
            <v>12.5</v>
          </cell>
          <cell r="J1737">
            <v>-707312.21</v>
          </cell>
          <cell r="K1737">
            <v>21217986.09</v>
          </cell>
        </row>
        <row r="1738">
          <cell r="A1738" t="str">
            <v>12300000</v>
          </cell>
          <cell r="B1738" t="str">
            <v>12350100</v>
          </cell>
          <cell r="C1738" t="str">
            <v>350000001582</v>
          </cell>
          <cell r="D1738" t="str">
            <v>RBS2206 ASJEZ</v>
          </cell>
          <cell r="E1738">
            <v>38260</v>
          </cell>
          <cell r="F1738">
            <v>22105771.48</v>
          </cell>
          <cell r="G1738">
            <v>21413586.050000001</v>
          </cell>
          <cell r="H1738">
            <v>0</v>
          </cell>
          <cell r="I1738">
            <v>12.5</v>
          </cell>
          <cell r="J1738">
            <v>-690805.36</v>
          </cell>
          <cell r="K1738">
            <v>20722780.690000001</v>
          </cell>
        </row>
        <row r="1739">
          <cell r="A1739" t="str">
            <v>12300000</v>
          </cell>
          <cell r="B1739" t="str">
            <v>12350100</v>
          </cell>
          <cell r="C1739" t="str">
            <v>350000001583</v>
          </cell>
          <cell r="D1739" t="str">
            <v>RBS2206 RAMST</v>
          </cell>
          <cell r="E1739">
            <v>38260</v>
          </cell>
          <cell r="F1739">
            <v>25151390.699999999</v>
          </cell>
          <cell r="G1739">
            <v>24459205.27</v>
          </cell>
          <cell r="H1739">
            <v>0</v>
          </cell>
          <cell r="I1739">
            <v>12.5</v>
          </cell>
          <cell r="J1739">
            <v>-785980.96</v>
          </cell>
          <cell r="K1739">
            <v>23673224.309999999</v>
          </cell>
        </row>
        <row r="1740">
          <cell r="A1740" t="str">
            <v>12300000</v>
          </cell>
          <cell r="B1740" t="str">
            <v>12350100</v>
          </cell>
          <cell r="C1740" t="str">
            <v>350000001584</v>
          </cell>
          <cell r="D1740" t="str">
            <v>RBS2206 ASNSK</v>
          </cell>
          <cell r="E1740">
            <v>38260</v>
          </cell>
          <cell r="F1740">
            <v>24136184.300000001</v>
          </cell>
          <cell r="G1740">
            <v>23443998.870000001</v>
          </cell>
          <cell r="H1740">
            <v>0</v>
          </cell>
          <cell r="I1740">
            <v>12.5</v>
          </cell>
          <cell r="J1740">
            <v>-754255.76</v>
          </cell>
          <cell r="K1740">
            <v>22689743.109999999</v>
          </cell>
        </row>
        <row r="1741">
          <cell r="A1741" t="str">
            <v>12300000</v>
          </cell>
          <cell r="B1741" t="str">
            <v>12350100</v>
          </cell>
          <cell r="C1741" t="str">
            <v>350000001585</v>
          </cell>
          <cell r="D1741" t="str">
            <v>RBS2206 ASGVAR</v>
          </cell>
          <cell r="E1741">
            <v>38260</v>
          </cell>
          <cell r="F1741">
            <v>25149548.539999999</v>
          </cell>
          <cell r="G1741">
            <v>24457459.059999999</v>
          </cell>
          <cell r="H1741">
            <v>0</v>
          </cell>
          <cell r="I1741">
            <v>12.5</v>
          </cell>
          <cell r="J1741">
            <v>-785923.39</v>
          </cell>
          <cell r="K1741">
            <v>23671535.670000002</v>
          </cell>
        </row>
        <row r="1742">
          <cell r="A1742" t="str">
            <v>12300000</v>
          </cell>
          <cell r="B1742" t="str">
            <v>12350100</v>
          </cell>
          <cell r="C1742" t="str">
            <v>350000001587</v>
          </cell>
          <cell r="D1742" t="str">
            <v>RBS2202 BISAT</v>
          </cell>
          <cell r="E1742">
            <v>38260</v>
          </cell>
          <cell r="F1742">
            <v>19090527.23</v>
          </cell>
          <cell r="G1742">
            <v>18499681.84</v>
          </cell>
          <cell r="H1742">
            <v>0</v>
          </cell>
          <cell r="I1742">
            <v>12.5</v>
          </cell>
          <cell r="J1742">
            <v>-596578.98</v>
          </cell>
          <cell r="K1742">
            <v>17903102.859999999</v>
          </cell>
        </row>
        <row r="1743">
          <cell r="A1743" t="str">
            <v>12300000</v>
          </cell>
          <cell r="B1743" t="str">
            <v>12350100</v>
          </cell>
          <cell r="C1743" t="str">
            <v>350000001588</v>
          </cell>
          <cell r="D1743" t="str">
            <v>RBS2206 ATSPOR</v>
          </cell>
          <cell r="E1743">
            <v>38260</v>
          </cell>
          <cell r="F1743">
            <v>22938617.09</v>
          </cell>
          <cell r="G1743">
            <v>22219014.43</v>
          </cell>
          <cell r="H1743">
            <v>0</v>
          </cell>
          <cell r="I1743">
            <v>12.5</v>
          </cell>
          <cell r="J1743">
            <v>-716831.79</v>
          </cell>
          <cell r="K1743">
            <v>21502182.640000001</v>
          </cell>
        </row>
        <row r="1744">
          <cell r="A1744" t="str">
            <v>12300000</v>
          </cell>
          <cell r="B1744" t="str">
            <v>12350100</v>
          </cell>
          <cell r="C1744" t="str">
            <v>350000001589</v>
          </cell>
          <cell r="D1744" t="str">
            <v>RBS2202 SOROCH</v>
          </cell>
          <cell r="E1744">
            <v>38260</v>
          </cell>
          <cell r="F1744">
            <v>18477307.350000001</v>
          </cell>
          <cell r="G1744">
            <v>17905355.039999999</v>
          </cell>
          <cell r="H1744">
            <v>0</v>
          </cell>
          <cell r="I1744">
            <v>12.5</v>
          </cell>
          <cell r="J1744">
            <v>-577415.86</v>
          </cell>
          <cell r="K1744">
            <v>17327939.18</v>
          </cell>
        </row>
        <row r="1745">
          <cell r="A1745" t="str">
            <v>12300000</v>
          </cell>
          <cell r="B1745" t="str">
            <v>12350100</v>
          </cell>
          <cell r="C1745" t="str">
            <v>350000001590</v>
          </cell>
          <cell r="D1745" t="str">
            <v>RBS2206 MOIYNK</v>
          </cell>
          <cell r="E1745">
            <v>38260</v>
          </cell>
          <cell r="F1745">
            <v>22221055.440000001</v>
          </cell>
          <cell r="G1745">
            <v>21525351.510000002</v>
          </cell>
          <cell r="H1745">
            <v>0</v>
          </cell>
          <cell r="I1745">
            <v>12.5</v>
          </cell>
          <cell r="J1745">
            <v>-694407.98</v>
          </cell>
          <cell r="K1745">
            <v>20830943.530000001</v>
          </cell>
        </row>
        <row r="1746">
          <cell r="A1746" t="str">
            <v>12300000</v>
          </cell>
          <cell r="B1746" t="str">
            <v>12350100</v>
          </cell>
          <cell r="C1746" t="str">
            <v>350000001591</v>
          </cell>
          <cell r="D1746" t="str">
            <v>RBS2202 SHARAP</v>
          </cell>
          <cell r="E1746">
            <v>38260</v>
          </cell>
          <cell r="F1746">
            <v>16743000.310000001</v>
          </cell>
          <cell r="G1746">
            <v>16259221.800000001</v>
          </cell>
          <cell r="H1746">
            <v>0</v>
          </cell>
          <cell r="I1746">
            <v>12.5</v>
          </cell>
          <cell r="J1746">
            <v>-523218.76</v>
          </cell>
          <cell r="K1746">
            <v>15736003.039999999</v>
          </cell>
        </row>
        <row r="1747">
          <cell r="A1747" t="str">
            <v>12300000</v>
          </cell>
          <cell r="B1747" t="str">
            <v>12350100</v>
          </cell>
          <cell r="C1747" t="str">
            <v>350000001592</v>
          </cell>
          <cell r="D1747" t="str">
            <v>RBS2202 SHYMTIPOGRAFIYA</v>
          </cell>
          <cell r="E1747">
            <v>38260</v>
          </cell>
          <cell r="F1747">
            <v>15807025.970000001</v>
          </cell>
          <cell r="G1747">
            <v>15367713.27</v>
          </cell>
          <cell r="H1747">
            <v>0</v>
          </cell>
          <cell r="I1747">
            <v>12.5</v>
          </cell>
          <cell r="J1747">
            <v>-493969.56</v>
          </cell>
          <cell r="K1747">
            <v>14873743.710000001</v>
          </cell>
        </row>
        <row r="1748">
          <cell r="A1748" t="str">
            <v>12300000</v>
          </cell>
          <cell r="B1748" t="str">
            <v>12350100</v>
          </cell>
          <cell r="C1748" t="str">
            <v>350000001593</v>
          </cell>
          <cell r="D1748" t="str">
            <v>RBS2202 KOKSHE</v>
          </cell>
          <cell r="E1748">
            <v>38260</v>
          </cell>
          <cell r="F1748">
            <v>16258407.720000001</v>
          </cell>
          <cell r="G1748">
            <v>15795585.560000001</v>
          </cell>
          <cell r="H1748">
            <v>0</v>
          </cell>
          <cell r="I1748">
            <v>12.5</v>
          </cell>
          <cell r="J1748">
            <v>-508075.24</v>
          </cell>
          <cell r="K1748">
            <v>15287510.32</v>
          </cell>
        </row>
        <row r="1749">
          <cell r="A1749" t="str">
            <v>12300000</v>
          </cell>
          <cell r="B1749" t="str">
            <v>12350100</v>
          </cell>
          <cell r="C1749" t="str">
            <v>350000001594</v>
          </cell>
          <cell r="D1749" t="str">
            <v>RBS2202 KOSHI</v>
          </cell>
          <cell r="E1749">
            <v>38260</v>
          </cell>
          <cell r="F1749">
            <v>16227803.57</v>
          </cell>
          <cell r="G1749">
            <v>15766756.539999999</v>
          </cell>
          <cell r="H1749">
            <v>0</v>
          </cell>
          <cell r="I1749">
            <v>12.5</v>
          </cell>
          <cell r="J1749">
            <v>-507118.86</v>
          </cell>
          <cell r="K1749">
            <v>15259637.68</v>
          </cell>
        </row>
        <row r="1750">
          <cell r="A1750" t="str">
            <v>12300000</v>
          </cell>
          <cell r="B1750" t="str">
            <v>12350100</v>
          </cell>
          <cell r="C1750" t="str">
            <v>350000001595</v>
          </cell>
          <cell r="D1750" t="str">
            <v>RBS2206 KARGALYCUST</v>
          </cell>
          <cell r="E1750">
            <v>38260</v>
          </cell>
          <cell r="F1750">
            <v>19462980.219999999</v>
          </cell>
          <cell r="G1750">
            <v>18904488.5</v>
          </cell>
          <cell r="H1750">
            <v>0</v>
          </cell>
          <cell r="I1750">
            <v>12.5</v>
          </cell>
          <cell r="J1750">
            <v>-608218.13</v>
          </cell>
          <cell r="K1750">
            <v>18296270.370000001</v>
          </cell>
        </row>
        <row r="1751">
          <cell r="A1751" t="str">
            <v>12300000</v>
          </cell>
          <cell r="B1751" t="str">
            <v>12350100</v>
          </cell>
          <cell r="C1751" t="str">
            <v>350000001596</v>
          </cell>
          <cell r="D1751" t="str">
            <v>RBS2202 AKTOBEAZM</v>
          </cell>
          <cell r="E1751">
            <v>38260</v>
          </cell>
          <cell r="F1751">
            <v>14320277.119999999</v>
          </cell>
          <cell r="G1751">
            <v>13958284.17</v>
          </cell>
          <cell r="H1751">
            <v>0</v>
          </cell>
          <cell r="I1751">
            <v>12.5</v>
          </cell>
          <cell r="J1751">
            <v>-447508.66</v>
          </cell>
          <cell r="K1751">
            <v>13510775.51</v>
          </cell>
        </row>
        <row r="1752">
          <cell r="A1752" t="str">
            <v>12300000</v>
          </cell>
          <cell r="B1752" t="str">
            <v>12350100</v>
          </cell>
          <cell r="C1752" t="str">
            <v>350000001597</v>
          </cell>
          <cell r="D1752" t="str">
            <v>RBS2202 SULTAN</v>
          </cell>
          <cell r="E1752">
            <v>38260</v>
          </cell>
          <cell r="F1752">
            <v>13733319.77</v>
          </cell>
          <cell r="G1752">
            <v>13401667.33</v>
          </cell>
          <cell r="H1752">
            <v>0</v>
          </cell>
          <cell r="I1752">
            <v>12.5</v>
          </cell>
          <cell r="J1752">
            <v>-429166.24</v>
          </cell>
          <cell r="K1752">
            <v>12972501.09</v>
          </cell>
        </row>
        <row r="1753">
          <cell r="A1753" t="str">
            <v>12300000</v>
          </cell>
          <cell r="B1753" t="str">
            <v>12350100</v>
          </cell>
          <cell r="C1753" t="str">
            <v>350000001598</v>
          </cell>
          <cell r="D1753" t="str">
            <v>RBS2202 MAELEV</v>
          </cell>
          <cell r="E1753">
            <v>38260</v>
          </cell>
          <cell r="F1753">
            <v>14274487.970000001</v>
          </cell>
          <cell r="G1753">
            <v>13914359.890000001</v>
          </cell>
          <cell r="H1753">
            <v>0</v>
          </cell>
          <cell r="I1753">
            <v>12.5</v>
          </cell>
          <cell r="J1753">
            <v>-446077.75</v>
          </cell>
          <cell r="K1753">
            <v>13468282.140000001</v>
          </cell>
        </row>
        <row r="1754">
          <cell r="A1754" t="str">
            <v>12300000</v>
          </cell>
          <cell r="B1754" t="str">
            <v>12350100</v>
          </cell>
          <cell r="C1754" t="str">
            <v>350000001599</v>
          </cell>
          <cell r="D1754" t="str">
            <v>RBS2202 SHUBARKUDUK</v>
          </cell>
          <cell r="E1754">
            <v>38260</v>
          </cell>
          <cell r="F1754">
            <v>13719719.99</v>
          </cell>
          <cell r="G1754">
            <v>13388289.93</v>
          </cell>
          <cell r="H1754">
            <v>0</v>
          </cell>
          <cell r="I1754">
            <v>12.5</v>
          </cell>
          <cell r="J1754">
            <v>-428741.25</v>
          </cell>
          <cell r="K1754">
            <v>12959548.68</v>
          </cell>
        </row>
        <row r="1755">
          <cell r="A1755" t="str">
            <v>12300000</v>
          </cell>
          <cell r="B1755" t="str">
            <v>12350100</v>
          </cell>
          <cell r="C1755" t="str">
            <v>350000001600</v>
          </cell>
          <cell r="D1755" t="str">
            <v>RBS2206 EMBA</v>
          </cell>
          <cell r="E1755">
            <v>38260</v>
          </cell>
          <cell r="F1755">
            <v>17576384.649999999</v>
          </cell>
          <cell r="G1755">
            <v>17115919.609999999</v>
          </cell>
          <cell r="H1755">
            <v>0</v>
          </cell>
          <cell r="I1755">
            <v>12.5</v>
          </cell>
          <cell r="J1755">
            <v>-549262.02</v>
          </cell>
          <cell r="K1755">
            <v>16566657.59</v>
          </cell>
        </row>
        <row r="1756">
          <cell r="A1756" t="str">
            <v>12300000</v>
          </cell>
          <cell r="B1756" t="str">
            <v>12350100</v>
          </cell>
          <cell r="C1756" t="str">
            <v>350000001601</v>
          </cell>
          <cell r="D1756" t="str">
            <v>RBS2206 BEYNEU</v>
          </cell>
          <cell r="E1756">
            <v>38260</v>
          </cell>
          <cell r="F1756">
            <v>18336968.52</v>
          </cell>
          <cell r="G1756">
            <v>17840737.140000001</v>
          </cell>
          <cell r="H1756">
            <v>0</v>
          </cell>
          <cell r="I1756">
            <v>12.5</v>
          </cell>
          <cell r="J1756">
            <v>-573030.27</v>
          </cell>
          <cell r="K1756">
            <v>17267706.870000001</v>
          </cell>
        </row>
        <row r="1757">
          <cell r="A1757" t="str">
            <v>12300000</v>
          </cell>
          <cell r="B1757" t="str">
            <v>12350100</v>
          </cell>
          <cell r="C1757" t="str">
            <v>350000001602</v>
          </cell>
          <cell r="D1757" t="str">
            <v>RBS2202 SHETPE</v>
          </cell>
          <cell r="E1757">
            <v>38260</v>
          </cell>
          <cell r="F1757">
            <v>14114989.890000001</v>
          </cell>
          <cell r="G1757">
            <v>13759209.52</v>
          </cell>
          <cell r="H1757">
            <v>0</v>
          </cell>
          <cell r="I1757">
            <v>12.5</v>
          </cell>
          <cell r="J1757">
            <v>-441093.44</v>
          </cell>
          <cell r="K1757">
            <v>13318116.08</v>
          </cell>
        </row>
        <row r="1758">
          <cell r="A1758" t="str">
            <v>12300000</v>
          </cell>
          <cell r="B1758" t="str">
            <v>12350100</v>
          </cell>
          <cell r="C1758" t="str">
            <v>350000001603</v>
          </cell>
          <cell r="D1758" t="str">
            <v>RBS2202 FORTAK</v>
          </cell>
          <cell r="E1758">
            <v>38260</v>
          </cell>
          <cell r="F1758">
            <v>14113553.76</v>
          </cell>
          <cell r="G1758">
            <v>13757818.289999999</v>
          </cell>
          <cell r="H1758">
            <v>0</v>
          </cell>
          <cell r="I1758">
            <v>12.5</v>
          </cell>
          <cell r="J1758">
            <v>-441048.56</v>
          </cell>
          <cell r="K1758">
            <v>13316769.73</v>
          </cell>
        </row>
        <row r="1759">
          <cell r="A1759" t="str">
            <v>12300000</v>
          </cell>
          <cell r="B1759" t="str">
            <v>12350100</v>
          </cell>
          <cell r="C1759" t="str">
            <v>350000001604</v>
          </cell>
          <cell r="D1759" t="str">
            <v>RBS2206 AKDISTR11_06</v>
          </cell>
          <cell r="E1759">
            <v>38260</v>
          </cell>
          <cell r="F1759">
            <v>12172285.720000001</v>
          </cell>
          <cell r="G1759">
            <v>11871632.800000001</v>
          </cell>
          <cell r="H1759">
            <v>0</v>
          </cell>
          <cell r="I1759">
            <v>12.5</v>
          </cell>
          <cell r="J1759">
            <v>-380383.93</v>
          </cell>
          <cell r="K1759">
            <v>11491248.869999999</v>
          </cell>
        </row>
        <row r="1760">
          <cell r="A1760" t="str">
            <v>12300000</v>
          </cell>
          <cell r="B1760" t="str">
            <v>12350100</v>
          </cell>
          <cell r="C1760" t="str">
            <v>350000001605</v>
          </cell>
          <cell r="D1760" t="str">
            <v>RBS2206 AKDISTR04_47</v>
          </cell>
          <cell r="E1760">
            <v>38260</v>
          </cell>
          <cell r="F1760">
            <v>12078457.74</v>
          </cell>
          <cell r="G1760">
            <v>11777804.82</v>
          </cell>
          <cell r="H1760">
            <v>0</v>
          </cell>
          <cell r="I1760">
            <v>12.5</v>
          </cell>
          <cell r="J1760">
            <v>-377451.81</v>
          </cell>
          <cell r="K1760">
            <v>11400353.01</v>
          </cell>
        </row>
        <row r="1761">
          <cell r="A1761" t="str">
            <v>12300000</v>
          </cell>
          <cell r="B1761" t="str">
            <v>12350100</v>
          </cell>
          <cell r="C1761" t="str">
            <v>350000001606</v>
          </cell>
          <cell r="D1761" t="str">
            <v>RBS2202 MANGY</v>
          </cell>
          <cell r="E1761">
            <v>38260</v>
          </cell>
          <cell r="F1761">
            <v>13916668.859999999</v>
          </cell>
          <cell r="G1761">
            <v>13567086.050000001</v>
          </cell>
          <cell r="H1761">
            <v>0</v>
          </cell>
          <cell r="I1761">
            <v>12.5</v>
          </cell>
          <cell r="J1761">
            <v>-434895.9</v>
          </cell>
          <cell r="K1761">
            <v>13132190.15</v>
          </cell>
        </row>
        <row r="1762">
          <cell r="A1762" t="str">
            <v>12300000</v>
          </cell>
          <cell r="B1762" t="str">
            <v>12350100</v>
          </cell>
          <cell r="C1762" t="str">
            <v>350000001607</v>
          </cell>
          <cell r="D1762" t="str">
            <v>RBS2206 DISTR8-16</v>
          </cell>
          <cell r="E1762">
            <v>38260</v>
          </cell>
          <cell r="F1762">
            <v>11892820.5</v>
          </cell>
          <cell r="G1762">
            <v>11597968.74</v>
          </cell>
          <cell r="H1762">
            <v>0</v>
          </cell>
          <cell r="I1762">
            <v>12.5</v>
          </cell>
          <cell r="J1762">
            <v>-371650.64</v>
          </cell>
          <cell r="K1762">
            <v>11226318.1</v>
          </cell>
        </row>
        <row r="1763">
          <cell r="A1763" t="str">
            <v>12300000</v>
          </cell>
          <cell r="B1763" t="str">
            <v>12350100</v>
          </cell>
          <cell r="C1763" t="str">
            <v>350000001608</v>
          </cell>
          <cell r="D1763" t="str">
            <v>RBS2206 DIS637</v>
          </cell>
          <cell r="E1763">
            <v>38260</v>
          </cell>
          <cell r="F1763">
            <v>11854157.140000001</v>
          </cell>
          <cell r="G1763">
            <v>11561319.1</v>
          </cell>
          <cell r="H1763">
            <v>0</v>
          </cell>
          <cell r="I1763">
            <v>12.5</v>
          </cell>
          <cell r="J1763">
            <v>-370442.41</v>
          </cell>
          <cell r="K1763">
            <v>11190876.689999999</v>
          </cell>
        </row>
        <row r="1764">
          <cell r="A1764" t="str">
            <v>12300000</v>
          </cell>
          <cell r="B1764" t="str">
            <v>12350100</v>
          </cell>
          <cell r="C1764" t="str">
            <v>350000001609</v>
          </cell>
          <cell r="D1764" t="str">
            <v>RBS2206 UZDK</v>
          </cell>
          <cell r="E1764">
            <v>38260</v>
          </cell>
          <cell r="F1764">
            <v>11815493.779999999</v>
          </cell>
          <cell r="G1764">
            <v>11524669.460000001</v>
          </cell>
          <cell r="H1764">
            <v>0</v>
          </cell>
          <cell r="I1764">
            <v>12.5</v>
          </cell>
          <cell r="J1764">
            <v>-369234.18</v>
          </cell>
          <cell r="K1764">
            <v>11155435.279999999</v>
          </cell>
        </row>
        <row r="1765">
          <cell r="A1765" t="str">
            <v>12300000</v>
          </cell>
          <cell r="B1765" t="str">
            <v>12350100</v>
          </cell>
          <cell r="C1765" t="str">
            <v>350000001610</v>
          </cell>
          <cell r="D1765" t="str">
            <v>RBS2206 DIS47</v>
          </cell>
          <cell r="E1765">
            <v>38260</v>
          </cell>
          <cell r="F1765">
            <v>11815493.779999999</v>
          </cell>
          <cell r="G1765">
            <v>11524669.460000001</v>
          </cell>
          <cell r="H1765">
            <v>0</v>
          </cell>
          <cell r="I1765">
            <v>12.5</v>
          </cell>
          <cell r="J1765">
            <v>-369234.18</v>
          </cell>
          <cell r="K1765">
            <v>11155435.279999999</v>
          </cell>
        </row>
        <row r="1766">
          <cell r="A1766" t="str">
            <v>12300000</v>
          </cell>
          <cell r="B1766" t="str">
            <v>12350100</v>
          </cell>
          <cell r="C1766" t="str">
            <v>350000001611</v>
          </cell>
          <cell r="D1766" t="str">
            <v>RBS2202 KURTV</v>
          </cell>
          <cell r="E1766">
            <v>38260</v>
          </cell>
          <cell r="F1766">
            <v>14153541.869999999</v>
          </cell>
          <cell r="G1766">
            <v>13799082.42</v>
          </cell>
          <cell r="H1766">
            <v>0</v>
          </cell>
          <cell r="I1766">
            <v>12.5</v>
          </cell>
          <cell r="J1766">
            <v>-442298.18</v>
          </cell>
          <cell r="K1766">
            <v>13356784.24</v>
          </cell>
        </row>
        <row r="1767">
          <cell r="A1767" t="str">
            <v>12300000</v>
          </cell>
          <cell r="B1767" t="str">
            <v>12350100</v>
          </cell>
          <cell r="C1767" t="str">
            <v>350000001612</v>
          </cell>
          <cell r="D1767" t="str">
            <v>RBS2202 UTNTEK</v>
          </cell>
          <cell r="E1767">
            <v>38260</v>
          </cell>
          <cell r="F1767">
            <v>13833073.210000001</v>
          </cell>
          <cell r="G1767">
            <v>13487713.73</v>
          </cell>
          <cell r="H1767">
            <v>0</v>
          </cell>
          <cell r="I1767">
            <v>12.5</v>
          </cell>
          <cell r="J1767">
            <v>-432283.54</v>
          </cell>
          <cell r="K1767">
            <v>13055430.189999999</v>
          </cell>
        </row>
        <row r="1768">
          <cell r="A1768" t="str">
            <v>12300000</v>
          </cell>
          <cell r="B1768" t="str">
            <v>12350100</v>
          </cell>
          <cell r="C1768" t="str">
            <v>350000001613</v>
          </cell>
          <cell r="D1768" t="str">
            <v>RBS2202 UMZ</v>
          </cell>
          <cell r="E1768">
            <v>38260</v>
          </cell>
          <cell r="F1768">
            <v>13785004.82</v>
          </cell>
          <cell r="G1768">
            <v>13442148.91</v>
          </cell>
          <cell r="H1768">
            <v>0</v>
          </cell>
          <cell r="I1768">
            <v>12.5</v>
          </cell>
          <cell r="J1768">
            <v>-430781.4</v>
          </cell>
          <cell r="K1768">
            <v>13011367.51</v>
          </cell>
        </row>
        <row r="1769">
          <cell r="A1769" t="str">
            <v>12300000</v>
          </cell>
          <cell r="B1769" t="str">
            <v>12350100</v>
          </cell>
          <cell r="C1769" t="str">
            <v>350000001614</v>
          </cell>
          <cell r="D1769" t="str">
            <v>RBS2202 UAERO</v>
          </cell>
          <cell r="E1769">
            <v>38260</v>
          </cell>
          <cell r="F1769">
            <v>13785004.82</v>
          </cell>
          <cell r="G1769">
            <v>13442148.91</v>
          </cell>
          <cell r="H1769">
            <v>0</v>
          </cell>
          <cell r="I1769">
            <v>12.5</v>
          </cell>
          <cell r="J1769">
            <v>-430781.4</v>
          </cell>
          <cell r="K1769">
            <v>13011367.51</v>
          </cell>
        </row>
        <row r="1770">
          <cell r="A1770" t="str">
            <v>12300000</v>
          </cell>
          <cell r="B1770" t="str">
            <v>12350100</v>
          </cell>
          <cell r="C1770" t="str">
            <v>350000001615</v>
          </cell>
          <cell r="D1770" t="str">
            <v>RBS2202 UPTL</v>
          </cell>
          <cell r="E1770">
            <v>38260</v>
          </cell>
          <cell r="F1770">
            <v>13620687.59</v>
          </cell>
          <cell r="G1770">
            <v>13282966.59</v>
          </cell>
          <cell r="H1770">
            <v>0</v>
          </cell>
          <cell r="I1770">
            <v>12.5</v>
          </cell>
          <cell r="J1770">
            <v>-425646.49</v>
          </cell>
          <cell r="K1770">
            <v>12857320.1</v>
          </cell>
        </row>
        <row r="1771">
          <cell r="A1771" t="str">
            <v>12300000</v>
          </cell>
          <cell r="B1771" t="str">
            <v>12350100</v>
          </cell>
          <cell r="C1771" t="str">
            <v>350000001616</v>
          </cell>
          <cell r="D1771" t="str">
            <v>RBS2202 UYAI</v>
          </cell>
          <cell r="E1771">
            <v>38260</v>
          </cell>
          <cell r="F1771">
            <v>13552083.619999999</v>
          </cell>
          <cell r="G1771">
            <v>13217935.74</v>
          </cell>
          <cell r="H1771">
            <v>0</v>
          </cell>
          <cell r="I1771">
            <v>12.5</v>
          </cell>
          <cell r="J1771">
            <v>-423502.61</v>
          </cell>
          <cell r="K1771">
            <v>12794433.130000001</v>
          </cell>
        </row>
        <row r="1772">
          <cell r="A1772" t="str">
            <v>12300000</v>
          </cell>
          <cell r="B1772" t="str">
            <v>12350100</v>
          </cell>
          <cell r="C1772" t="str">
            <v>350000001617</v>
          </cell>
          <cell r="D1772" t="str">
            <v>RBS2202 ARKAL</v>
          </cell>
          <cell r="E1772">
            <v>38260</v>
          </cell>
          <cell r="F1772">
            <v>13613880.289999999</v>
          </cell>
          <cell r="G1772">
            <v>13278411.66</v>
          </cell>
          <cell r="H1772">
            <v>0</v>
          </cell>
          <cell r="I1772">
            <v>12.5</v>
          </cell>
          <cell r="J1772">
            <v>-425433.76</v>
          </cell>
          <cell r="K1772">
            <v>12852977.9</v>
          </cell>
        </row>
        <row r="1773">
          <cell r="A1773" t="str">
            <v>12300000</v>
          </cell>
          <cell r="B1773" t="str">
            <v>12350100</v>
          </cell>
          <cell r="C1773" t="str">
            <v>350000001618</v>
          </cell>
          <cell r="D1773" t="str">
            <v>RBS2202 KUNIV</v>
          </cell>
          <cell r="E1773">
            <v>38260</v>
          </cell>
          <cell r="F1773">
            <v>13522784.640000001</v>
          </cell>
          <cell r="G1773">
            <v>13190162.75</v>
          </cell>
          <cell r="H1773">
            <v>0</v>
          </cell>
          <cell r="I1773">
            <v>12.5</v>
          </cell>
          <cell r="J1773">
            <v>-422587.02</v>
          </cell>
          <cell r="K1773">
            <v>12767575.73</v>
          </cell>
        </row>
        <row r="1774">
          <cell r="A1774" t="str">
            <v>12300000</v>
          </cell>
          <cell r="B1774" t="str">
            <v>12350100</v>
          </cell>
          <cell r="C1774" t="str">
            <v>350000001619</v>
          </cell>
          <cell r="D1774" t="str">
            <v>RBS2202 KUSAC</v>
          </cell>
          <cell r="E1774">
            <v>38260</v>
          </cell>
          <cell r="F1774">
            <v>13522784.640000001</v>
          </cell>
          <cell r="G1774">
            <v>13190162.75</v>
          </cell>
          <cell r="H1774">
            <v>0</v>
          </cell>
          <cell r="I1774">
            <v>12.5</v>
          </cell>
          <cell r="J1774">
            <v>-422587.02</v>
          </cell>
          <cell r="K1774">
            <v>12767575.73</v>
          </cell>
        </row>
        <row r="1775">
          <cell r="A1775" t="str">
            <v>12300000</v>
          </cell>
          <cell r="B1775" t="str">
            <v>12350100</v>
          </cell>
          <cell r="C1775" t="str">
            <v>350000001620</v>
          </cell>
          <cell r="D1775" t="str">
            <v>RBS2202 SARKOL</v>
          </cell>
          <cell r="E1775">
            <v>38260</v>
          </cell>
          <cell r="F1775">
            <v>12946875.98</v>
          </cell>
          <cell r="G1775">
            <v>12644249.33</v>
          </cell>
          <cell r="H1775">
            <v>0</v>
          </cell>
          <cell r="I1775">
            <v>12.5</v>
          </cell>
          <cell r="J1775">
            <v>-404589.88</v>
          </cell>
          <cell r="K1775">
            <v>12239659.449999999</v>
          </cell>
        </row>
        <row r="1776">
          <cell r="A1776" t="str">
            <v>12300000</v>
          </cell>
          <cell r="B1776" t="str">
            <v>12350100</v>
          </cell>
          <cell r="C1776" t="str">
            <v>350000001621</v>
          </cell>
          <cell r="D1776" t="str">
            <v>RBS2202 RUZAEV</v>
          </cell>
          <cell r="E1776">
            <v>38260</v>
          </cell>
          <cell r="F1776">
            <v>13451988.18</v>
          </cell>
          <cell r="G1776">
            <v>13123053.609999999</v>
          </cell>
          <cell r="H1776">
            <v>0</v>
          </cell>
          <cell r="I1776">
            <v>12.5</v>
          </cell>
          <cell r="J1776">
            <v>-420374.63</v>
          </cell>
          <cell r="K1776">
            <v>12702678.98</v>
          </cell>
        </row>
        <row r="1777">
          <cell r="A1777" t="str">
            <v>12300000</v>
          </cell>
          <cell r="B1777" t="str">
            <v>12350100</v>
          </cell>
          <cell r="C1777" t="str">
            <v>350000001622</v>
          </cell>
          <cell r="D1777" t="str">
            <v>RBS2202 NISHIM</v>
          </cell>
          <cell r="E1777">
            <v>38260</v>
          </cell>
          <cell r="F1777">
            <v>12876079.52</v>
          </cell>
          <cell r="G1777">
            <v>12577140.189999999</v>
          </cell>
          <cell r="H1777">
            <v>0</v>
          </cell>
          <cell r="I1777">
            <v>12.5</v>
          </cell>
          <cell r="J1777">
            <v>-402377.49</v>
          </cell>
          <cell r="K1777">
            <v>12174762.699999999</v>
          </cell>
        </row>
        <row r="1778">
          <cell r="A1778" t="str">
            <v>12300000</v>
          </cell>
          <cell r="B1778" t="str">
            <v>12350100</v>
          </cell>
          <cell r="C1778" t="str">
            <v>350000001623</v>
          </cell>
          <cell r="D1778" t="str">
            <v>RBS2202 AYAGUZELVT</v>
          </cell>
          <cell r="E1778">
            <v>38260</v>
          </cell>
          <cell r="F1778">
            <v>13634179.48</v>
          </cell>
          <cell r="G1778">
            <v>13299551.43</v>
          </cell>
          <cell r="H1778">
            <v>0</v>
          </cell>
          <cell r="I1778">
            <v>12.5</v>
          </cell>
          <cell r="J1778">
            <v>-426068.11</v>
          </cell>
          <cell r="K1778">
            <v>12873483.32</v>
          </cell>
        </row>
        <row r="1779">
          <cell r="A1779" t="str">
            <v>12300000</v>
          </cell>
          <cell r="B1779" t="str">
            <v>12350100</v>
          </cell>
          <cell r="C1779" t="str">
            <v>350000001624</v>
          </cell>
          <cell r="D1779" t="str">
            <v>RBS2202 KURCHATOV</v>
          </cell>
          <cell r="E1779">
            <v>38260</v>
          </cell>
          <cell r="F1779">
            <v>12876079.52</v>
          </cell>
          <cell r="G1779">
            <v>12577140.189999999</v>
          </cell>
          <cell r="H1779">
            <v>0</v>
          </cell>
          <cell r="I1779">
            <v>12.5</v>
          </cell>
          <cell r="J1779">
            <v>-402377.49</v>
          </cell>
          <cell r="K1779">
            <v>12174762.699999999</v>
          </cell>
        </row>
        <row r="1780">
          <cell r="A1780" t="str">
            <v>12300000</v>
          </cell>
          <cell r="B1780" t="str">
            <v>12350100</v>
          </cell>
          <cell r="C1780" t="str">
            <v>350000001625</v>
          </cell>
          <cell r="D1780" t="str">
            <v>RBS2202 SEMRAHAT</v>
          </cell>
          <cell r="E1780">
            <v>38260</v>
          </cell>
          <cell r="F1780">
            <v>13617162.09</v>
          </cell>
          <cell r="G1780">
            <v>13284786.390000001</v>
          </cell>
          <cell r="H1780">
            <v>0</v>
          </cell>
          <cell r="I1780">
            <v>12.5</v>
          </cell>
          <cell r="J1780">
            <v>-425536.32</v>
          </cell>
          <cell r="K1780">
            <v>12859250.07</v>
          </cell>
        </row>
        <row r="1781">
          <cell r="A1781" t="str">
            <v>12300000</v>
          </cell>
          <cell r="B1781" t="str">
            <v>12350100</v>
          </cell>
          <cell r="C1781" t="str">
            <v>350000001626</v>
          </cell>
          <cell r="D1781" t="str">
            <v>RBS2202 SEMEH</v>
          </cell>
          <cell r="E1781">
            <v>38260</v>
          </cell>
          <cell r="F1781">
            <v>12876079.52</v>
          </cell>
          <cell r="G1781">
            <v>12577140.189999999</v>
          </cell>
          <cell r="H1781">
            <v>0</v>
          </cell>
          <cell r="I1781">
            <v>12.5</v>
          </cell>
          <cell r="J1781">
            <v>-402377.49</v>
          </cell>
          <cell r="K1781">
            <v>12174762.699999999</v>
          </cell>
        </row>
        <row r="1782">
          <cell r="A1782" t="str">
            <v>12300000</v>
          </cell>
          <cell r="B1782" t="str">
            <v>12350100</v>
          </cell>
          <cell r="C1782" t="str">
            <v>350000001627</v>
          </cell>
          <cell r="D1782" t="str">
            <v>RBS2202 URDZH</v>
          </cell>
          <cell r="E1782">
            <v>38260</v>
          </cell>
          <cell r="F1782">
            <v>13625199.09</v>
          </cell>
          <cell r="G1782">
            <v>13290851.68</v>
          </cell>
          <cell r="H1782">
            <v>0</v>
          </cell>
          <cell r="I1782">
            <v>12.5</v>
          </cell>
          <cell r="J1782">
            <v>-425787.47</v>
          </cell>
          <cell r="K1782">
            <v>12865064.210000001</v>
          </cell>
        </row>
        <row r="1783">
          <cell r="A1783" t="str">
            <v>12300000</v>
          </cell>
          <cell r="B1783" t="str">
            <v>12350100</v>
          </cell>
          <cell r="C1783" t="str">
            <v>350000001628</v>
          </cell>
          <cell r="D1783" t="str">
            <v>RBS2202 PAVLODAROTRAR</v>
          </cell>
          <cell r="E1783">
            <v>38260</v>
          </cell>
          <cell r="F1783">
            <v>13460684.18</v>
          </cell>
          <cell r="G1783">
            <v>13131477.859999999</v>
          </cell>
          <cell r="H1783">
            <v>0</v>
          </cell>
          <cell r="I1783">
            <v>12.5</v>
          </cell>
          <cell r="J1783">
            <v>-420646.38</v>
          </cell>
          <cell r="K1783">
            <v>12710831.48</v>
          </cell>
        </row>
        <row r="1784">
          <cell r="A1784" t="str">
            <v>12300000</v>
          </cell>
          <cell r="B1784" t="str">
            <v>12350100</v>
          </cell>
          <cell r="C1784" t="str">
            <v>350000001629</v>
          </cell>
          <cell r="D1784" t="str">
            <v>RBS2206 ZYRYAN</v>
          </cell>
          <cell r="E1784">
            <v>38260</v>
          </cell>
          <cell r="F1784">
            <v>11240666.4</v>
          </cell>
          <cell r="G1784">
            <v>10980094.57</v>
          </cell>
          <cell r="H1784">
            <v>0</v>
          </cell>
          <cell r="I1784">
            <v>12.5</v>
          </cell>
          <cell r="J1784">
            <v>-351270.83</v>
          </cell>
          <cell r="K1784">
            <v>10628823.74</v>
          </cell>
        </row>
        <row r="1785">
          <cell r="A1785" t="str">
            <v>12300000</v>
          </cell>
          <cell r="B1785" t="str">
            <v>12350100</v>
          </cell>
          <cell r="C1785" t="str">
            <v>350000001630</v>
          </cell>
          <cell r="D1785" t="str">
            <v>RBS2202 SHEMON</v>
          </cell>
          <cell r="E1785">
            <v>38260</v>
          </cell>
          <cell r="F1785">
            <v>13445381.890000001</v>
          </cell>
          <cell r="G1785">
            <v>13116791.4</v>
          </cell>
          <cell r="H1785">
            <v>0</v>
          </cell>
          <cell r="I1785">
            <v>12.5</v>
          </cell>
          <cell r="J1785">
            <v>-420168.19</v>
          </cell>
          <cell r="K1785">
            <v>12696623.210000001</v>
          </cell>
        </row>
        <row r="1786">
          <cell r="A1786" t="str">
            <v>12300000</v>
          </cell>
          <cell r="B1786" t="str">
            <v>12350100</v>
          </cell>
          <cell r="C1786" t="str">
            <v>350000001631</v>
          </cell>
          <cell r="D1786" t="str">
            <v>RBS2202 PALEN</v>
          </cell>
          <cell r="E1786">
            <v>38260</v>
          </cell>
          <cell r="F1786">
            <v>11663636.65</v>
          </cell>
          <cell r="G1786">
            <v>11427845.390000001</v>
          </cell>
          <cell r="H1786">
            <v>0</v>
          </cell>
          <cell r="I1786">
            <v>12.5</v>
          </cell>
          <cell r="J1786">
            <v>-364488.65</v>
          </cell>
          <cell r="K1786">
            <v>11063356.74</v>
          </cell>
        </row>
        <row r="1787">
          <cell r="A1787" t="str">
            <v>12300000</v>
          </cell>
          <cell r="B1787" t="str">
            <v>12350100</v>
          </cell>
          <cell r="C1787" t="str">
            <v>350000001632</v>
          </cell>
          <cell r="D1787" t="str">
            <v>RBS2202 PARAI</v>
          </cell>
          <cell r="E1787">
            <v>38260</v>
          </cell>
          <cell r="F1787">
            <v>10952567.439999999</v>
          </cell>
          <cell r="G1787">
            <v>10750995.189999999</v>
          </cell>
          <cell r="H1787">
            <v>0</v>
          </cell>
          <cell r="I1787">
            <v>12.5</v>
          </cell>
          <cell r="J1787">
            <v>-342267.73</v>
          </cell>
          <cell r="K1787">
            <v>10408727.460000001</v>
          </cell>
        </row>
        <row r="1788">
          <cell r="A1788" t="str">
            <v>12300000</v>
          </cell>
          <cell r="B1788" t="str">
            <v>12350100</v>
          </cell>
          <cell r="C1788" t="str">
            <v>350000001633</v>
          </cell>
          <cell r="D1788" t="str">
            <v>RBS2202 POLET</v>
          </cell>
          <cell r="E1788">
            <v>38260</v>
          </cell>
          <cell r="F1788">
            <v>11229236.77</v>
          </cell>
          <cell r="G1788">
            <v>11007020.5</v>
          </cell>
          <cell r="H1788">
            <v>0</v>
          </cell>
          <cell r="I1788">
            <v>12.5</v>
          </cell>
          <cell r="J1788">
            <v>-350913.65</v>
          </cell>
          <cell r="K1788">
            <v>10656106.85</v>
          </cell>
        </row>
        <row r="1789">
          <cell r="A1789" t="str">
            <v>12300000</v>
          </cell>
          <cell r="B1789" t="str">
            <v>12350100</v>
          </cell>
          <cell r="C1789" t="str">
            <v>350000001634</v>
          </cell>
          <cell r="D1789" t="str">
            <v>RBS2202 USKOT</v>
          </cell>
          <cell r="E1789">
            <v>38260</v>
          </cell>
          <cell r="F1789">
            <v>10816423.93</v>
          </cell>
          <cell r="G1789">
            <v>10619482.49</v>
          </cell>
          <cell r="H1789">
            <v>0</v>
          </cell>
          <cell r="I1789">
            <v>12.5</v>
          </cell>
          <cell r="J1789">
            <v>-338013.25</v>
          </cell>
          <cell r="K1789">
            <v>10281469.24</v>
          </cell>
        </row>
        <row r="1790">
          <cell r="A1790" t="str">
            <v>12300000</v>
          </cell>
          <cell r="B1790" t="str">
            <v>12350100</v>
          </cell>
          <cell r="C1790" t="str">
            <v>350000001635</v>
          </cell>
          <cell r="D1790" t="str">
            <v>RBS2202 TRZFOS</v>
          </cell>
          <cell r="E1790">
            <v>38260</v>
          </cell>
          <cell r="F1790">
            <v>11392332.58</v>
          </cell>
          <cell r="G1790">
            <v>11165395.9</v>
          </cell>
          <cell r="H1790">
            <v>0</v>
          </cell>
          <cell r="I1790">
            <v>12.5</v>
          </cell>
          <cell r="J1790">
            <v>-356010.39</v>
          </cell>
          <cell r="K1790">
            <v>10809385.51</v>
          </cell>
        </row>
        <row r="1791">
          <cell r="A1791" t="str">
            <v>12300000</v>
          </cell>
          <cell r="B1791" t="str">
            <v>12350100</v>
          </cell>
          <cell r="C1791" t="str">
            <v>350000001636</v>
          </cell>
          <cell r="D1791" t="str">
            <v>RBS2202 FOGEL</v>
          </cell>
          <cell r="E1791">
            <v>38260</v>
          </cell>
          <cell r="F1791">
            <v>11457890.720000001</v>
          </cell>
          <cell r="G1791">
            <v>11243071.92</v>
          </cell>
          <cell r="H1791">
            <v>0</v>
          </cell>
          <cell r="I1791">
            <v>12.5</v>
          </cell>
          <cell r="J1791">
            <v>-358059.09</v>
          </cell>
          <cell r="K1791">
            <v>10885012.83</v>
          </cell>
        </row>
        <row r="1792">
          <cell r="A1792" t="str">
            <v>12300000</v>
          </cell>
          <cell r="B1792" t="str">
            <v>12350100</v>
          </cell>
          <cell r="C1792" t="str">
            <v>350000001637</v>
          </cell>
          <cell r="D1792" t="str">
            <v>RBS2202 CHERNYAEVKA</v>
          </cell>
          <cell r="E1792">
            <v>38260</v>
          </cell>
          <cell r="F1792">
            <v>11392332.58</v>
          </cell>
          <cell r="G1792">
            <v>11165395.9</v>
          </cell>
          <cell r="H1792">
            <v>0</v>
          </cell>
          <cell r="I1792">
            <v>12.5</v>
          </cell>
          <cell r="J1792">
            <v>-356010.39</v>
          </cell>
          <cell r="K1792">
            <v>10809385.51</v>
          </cell>
        </row>
        <row r="1793">
          <cell r="A1793" t="str">
            <v>12300000</v>
          </cell>
          <cell r="B1793" t="str">
            <v>12350100</v>
          </cell>
          <cell r="C1793" t="str">
            <v>350000001638</v>
          </cell>
          <cell r="D1793" t="str">
            <v>RBS2202 ZHYBEK</v>
          </cell>
          <cell r="E1793">
            <v>38260</v>
          </cell>
          <cell r="F1793">
            <v>11353616.23</v>
          </cell>
          <cell r="G1793">
            <v>11140766.439999999</v>
          </cell>
          <cell r="H1793">
            <v>0</v>
          </cell>
          <cell r="I1793">
            <v>12.5</v>
          </cell>
          <cell r="J1793">
            <v>-354800.51</v>
          </cell>
          <cell r="K1793">
            <v>10785965.93</v>
          </cell>
        </row>
        <row r="1794">
          <cell r="A1794" t="str">
            <v>12300000</v>
          </cell>
          <cell r="B1794" t="str">
            <v>12350100</v>
          </cell>
          <cell r="C1794" t="str">
            <v>350000001639</v>
          </cell>
          <cell r="D1794" t="str">
            <v>RBS2202 CHAR</v>
          </cell>
          <cell r="E1794">
            <v>38260</v>
          </cell>
          <cell r="F1794">
            <v>12041464.01</v>
          </cell>
          <cell r="G1794">
            <v>11795843.710000001</v>
          </cell>
          <cell r="H1794">
            <v>0</v>
          </cell>
          <cell r="I1794">
            <v>12.5</v>
          </cell>
          <cell r="J1794">
            <v>-376295.75</v>
          </cell>
          <cell r="K1794">
            <v>11419547.960000001</v>
          </cell>
        </row>
        <row r="1795">
          <cell r="A1795" t="str">
            <v>12300000</v>
          </cell>
          <cell r="B1795" t="str">
            <v>12350100</v>
          </cell>
          <cell r="C1795" t="str">
            <v>350000001640</v>
          </cell>
          <cell r="D1795" t="str">
            <v>RBS2202 SHABAY</v>
          </cell>
          <cell r="E1795">
            <v>38260</v>
          </cell>
          <cell r="F1795">
            <v>10774236.390000001</v>
          </cell>
          <cell r="G1795">
            <v>10579492.220000001</v>
          </cell>
          <cell r="H1795">
            <v>0</v>
          </cell>
          <cell r="I1795">
            <v>12.5</v>
          </cell>
          <cell r="J1795">
            <v>-336694.89</v>
          </cell>
          <cell r="K1795">
            <v>10242797.33</v>
          </cell>
        </row>
        <row r="1796">
          <cell r="A1796" t="str">
            <v>12300000</v>
          </cell>
          <cell r="B1796" t="str">
            <v>12350100</v>
          </cell>
          <cell r="C1796" t="str">
            <v>350000001641</v>
          </cell>
          <cell r="D1796" t="str">
            <v>RBS2202 SARMVD</v>
          </cell>
          <cell r="E1796">
            <v>38260</v>
          </cell>
          <cell r="F1796">
            <v>11349990.51</v>
          </cell>
          <cell r="G1796">
            <v>11125259.15</v>
          </cell>
          <cell r="H1796">
            <v>0</v>
          </cell>
          <cell r="I1796">
            <v>12.5</v>
          </cell>
          <cell r="J1796">
            <v>-354687.2</v>
          </cell>
          <cell r="K1796">
            <v>10770571.949999999</v>
          </cell>
        </row>
        <row r="1797">
          <cell r="A1797" t="str">
            <v>12300000</v>
          </cell>
          <cell r="B1797" t="str">
            <v>12350100</v>
          </cell>
          <cell r="C1797" t="str">
            <v>350000001748</v>
          </cell>
          <cell r="D1797" t="str">
            <v>METROSITE TO RBS2302 DASTARHAN</v>
          </cell>
          <cell r="E1797">
            <v>38292</v>
          </cell>
          <cell r="F1797">
            <v>5507836.1900000004</v>
          </cell>
          <cell r="G1797">
            <v>5450462.9100000001</v>
          </cell>
          <cell r="H1797">
            <v>0</v>
          </cell>
          <cell r="I1797">
            <v>12.5</v>
          </cell>
          <cell r="J1797">
            <v>-172119.88</v>
          </cell>
          <cell r="K1797">
            <v>5278343.03</v>
          </cell>
        </row>
        <row r="1798">
          <cell r="A1798" t="str">
            <v>12300000</v>
          </cell>
          <cell r="B1798" t="str">
            <v>12350100</v>
          </cell>
          <cell r="C1798" t="str">
            <v>350000001749</v>
          </cell>
          <cell r="D1798" t="str">
            <v>METROSITE TO RBS2302 ASTANAOTE</v>
          </cell>
          <cell r="E1798">
            <v>38292</v>
          </cell>
          <cell r="F1798">
            <v>5504948.8399999999</v>
          </cell>
          <cell r="G1798">
            <v>5447605.6299999999</v>
          </cell>
          <cell r="H1798">
            <v>0</v>
          </cell>
          <cell r="I1798">
            <v>12.5</v>
          </cell>
          <cell r="J1798">
            <v>-172029.65</v>
          </cell>
          <cell r="K1798">
            <v>5275575.9800000004</v>
          </cell>
        </row>
        <row r="1799">
          <cell r="A1799" t="str">
            <v>12300000</v>
          </cell>
          <cell r="B1799" t="str">
            <v>12350100</v>
          </cell>
          <cell r="C1799" t="str">
            <v>350000001750</v>
          </cell>
          <cell r="D1799" t="str">
            <v>METROSITE TO RBS2302 WORLDCLAS</v>
          </cell>
          <cell r="E1799">
            <v>38292</v>
          </cell>
          <cell r="F1799">
            <v>5504948.8399999999</v>
          </cell>
          <cell r="G1799">
            <v>5447605.6299999999</v>
          </cell>
          <cell r="H1799">
            <v>0</v>
          </cell>
          <cell r="I1799">
            <v>12.5</v>
          </cell>
          <cell r="J1799">
            <v>-172029.65</v>
          </cell>
          <cell r="K1799">
            <v>5275575.9800000004</v>
          </cell>
        </row>
        <row r="1800">
          <cell r="A1800" t="str">
            <v>12300000</v>
          </cell>
          <cell r="B1800" t="str">
            <v>12350100</v>
          </cell>
          <cell r="C1800" t="str">
            <v>350000001751</v>
          </cell>
          <cell r="D1800" t="str">
            <v>METROSITE TO RBS2302 LINEBREWM</v>
          </cell>
          <cell r="E1800">
            <v>38292</v>
          </cell>
          <cell r="F1800">
            <v>5504948.8399999999</v>
          </cell>
          <cell r="G1800">
            <v>5447605.6299999999</v>
          </cell>
          <cell r="H1800">
            <v>0</v>
          </cell>
          <cell r="I1800">
            <v>12.5</v>
          </cell>
          <cell r="J1800">
            <v>-172029.65</v>
          </cell>
          <cell r="K1800">
            <v>5275575.9800000004</v>
          </cell>
        </row>
        <row r="1801">
          <cell r="A1801" t="str">
            <v>12300000</v>
          </cell>
          <cell r="B1801" t="str">
            <v>12350100</v>
          </cell>
          <cell r="C1801" t="str">
            <v>350000001752</v>
          </cell>
          <cell r="D1801" t="str">
            <v>METROSITE TO RBS2302 SAINTGEOR</v>
          </cell>
          <cell r="E1801">
            <v>38292</v>
          </cell>
          <cell r="F1801">
            <v>5785411.4400000004</v>
          </cell>
          <cell r="G1801">
            <v>5725146.75</v>
          </cell>
          <cell r="H1801">
            <v>0</v>
          </cell>
          <cell r="I1801">
            <v>12.5</v>
          </cell>
          <cell r="J1801">
            <v>-180794.11</v>
          </cell>
          <cell r="K1801">
            <v>5544352.6399999997</v>
          </cell>
        </row>
        <row r="1802">
          <cell r="A1802" t="str">
            <v>12300000</v>
          </cell>
          <cell r="B1802" t="str">
            <v>12350100</v>
          </cell>
          <cell r="C1802" t="str">
            <v>350000001753</v>
          </cell>
          <cell r="D1802" t="str">
            <v>METROSITE TO RBS2302 ELLADAMIC</v>
          </cell>
          <cell r="E1802">
            <v>38292</v>
          </cell>
          <cell r="F1802">
            <v>5601636.0899999999</v>
          </cell>
          <cell r="G1802">
            <v>5543285.7199999997</v>
          </cell>
          <cell r="H1802">
            <v>0</v>
          </cell>
          <cell r="I1802">
            <v>12.5</v>
          </cell>
          <cell r="J1802">
            <v>-175051.13</v>
          </cell>
          <cell r="K1802">
            <v>5368234.59</v>
          </cell>
        </row>
        <row r="1803">
          <cell r="A1803" t="str">
            <v>12300000</v>
          </cell>
          <cell r="B1803" t="str">
            <v>12350100</v>
          </cell>
          <cell r="C1803" t="str">
            <v>350000001754</v>
          </cell>
          <cell r="D1803" t="str">
            <v>METROSITE TO RBS2302 ANKARA</v>
          </cell>
          <cell r="E1803">
            <v>38292</v>
          </cell>
          <cell r="F1803">
            <v>5597224.1699999999</v>
          </cell>
          <cell r="G1803">
            <v>5538919.7599999998</v>
          </cell>
          <cell r="H1803">
            <v>0</v>
          </cell>
          <cell r="I1803">
            <v>12.5</v>
          </cell>
          <cell r="J1803">
            <v>-174913.26</v>
          </cell>
          <cell r="K1803">
            <v>5364006.5</v>
          </cell>
        </row>
        <row r="1804">
          <cell r="A1804" t="str">
            <v>12300000</v>
          </cell>
          <cell r="B1804" t="str">
            <v>12350100</v>
          </cell>
          <cell r="C1804" t="str">
            <v>350000001755</v>
          </cell>
          <cell r="D1804" t="str">
            <v>RBS2206 ZHOLSERVIS</v>
          </cell>
          <cell r="E1804">
            <v>38321</v>
          </cell>
          <cell r="F1804">
            <v>15595495.34</v>
          </cell>
          <cell r="G1804">
            <v>15464330.779999999</v>
          </cell>
          <cell r="H1804">
            <v>0</v>
          </cell>
          <cell r="I1804">
            <v>12.5</v>
          </cell>
          <cell r="J1804">
            <v>-487359.23</v>
          </cell>
          <cell r="K1804">
            <v>14976971.550000001</v>
          </cell>
        </row>
        <row r="1805">
          <cell r="A1805" t="str">
            <v>12300000</v>
          </cell>
          <cell r="B1805" t="str">
            <v>12350100</v>
          </cell>
          <cell r="C1805" t="str">
            <v>350000001756</v>
          </cell>
          <cell r="D1805" t="str">
            <v>RBS2206 AKTOBEVZRYVPROM</v>
          </cell>
          <cell r="E1805">
            <v>38321</v>
          </cell>
          <cell r="F1805">
            <v>16135280.220000001</v>
          </cell>
          <cell r="G1805">
            <v>15998492.9</v>
          </cell>
          <cell r="H1805">
            <v>0</v>
          </cell>
          <cell r="I1805">
            <v>12.5</v>
          </cell>
          <cell r="J1805">
            <v>-504227.51</v>
          </cell>
          <cell r="K1805">
            <v>15494265.390000001</v>
          </cell>
        </row>
        <row r="1806">
          <cell r="A1806" t="str">
            <v>12300000</v>
          </cell>
          <cell r="B1806" t="str">
            <v>12350100</v>
          </cell>
          <cell r="C1806" t="str">
            <v>350000001757</v>
          </cell>
          <cell r="D1806" t="str">
            <v>RBS2202 AKMED</v>
          </cell>
          <cell r="E1806">
            <v>38321</v>
          </cell>
          <cell r="F1806">
            <v>16247064.039999999</v>
          </cell>
          <cell r="G1806">
            <v>16125769.289999999</v>
          </cell>
          <cell r="H1806">
            <v>0</v>
          </cell>
          <cell r="I1806">
            <v>12.5</v>
          </cell>
          <cell r="J1806">
            <v>-507720.75</v>
          </cell>
          <cell r="K1806">
            <v>15618048.539999999</v>
          </cell>
        </row>
        <row r="1807">
          <cell r="A1807" t="str">
            <v>12300000</v>
          </cell>
          <cell r="B1807" t="str">
            <v>12350100</v>
          </cell>
          <cell r="C1807" t="str">
            <v>350000001758</v>
          </cell>
          <cell r="D1807" t="str">
            <v>RBS2206 AKTADMINSUDOV</v>
          </cell>
          <cell r="E1807">
            <v>38321</v>
          </cell>
          <cell r="F1807">
            <v>16731273.699999999</v>
          </cell>
          <cell r="G1807">
            <v>16588278.119999999</v>
          </cell>
          <cell r="H1807">
            <v>0</v>
          </cell>
          <cell r="I1807">
            <v>12.5</v>
          </cell>
          <cell r="J1807">
            <v>-522852.3</v>
          </cell>
          <cell r="K1807">
            <v>16065425.82</v>
          </cell>
        </row>
        <row r="1808">
          <cell r="A1808" t="str">
            <v>12300000</v>
          </cell>
          <cell r="B1808" t="str">
            <v>12350100</v>
          </cell>
          <cell r="C1808" t="str">
            <v>350000001759</v>
          </cell>
          <cell r="D1808" t="str">
            <v>RBS2206 AKTOBESULTAN</v>
          </cell>
          <cell r="E1808">
            <v>38321</v>
          </cell>
          <cell r="F1808">
            <v>22573292.440000001</v>
          </cell>
          <cell r="G1808">
            <v>22369442.489999998</v>
          </cell>
          <cell r="H1808">
            <v>0</v>
          </cell>
          <cell r="I1808">
            <v>12.5</v>
          </cell>
          <cell r="J1808">
            <v>-705415.39</v>
          </cell>
          <cell r="K1808">
            <v>21664027.100000001</v>
          </cell>
        </row>
        <row r="1809">
          <cell r="A1809" t="str">
            <v>12300000</v>
          </cell>
          <cell r="B1809" t="str">
            <v>12350100</v>
          </cell>
          <cell r="C1809" t="str">
            <v>350000001760</v>
          </cell>
          <cell r="D1809" t="str">
            <v>RBS2206 MARTUK</v>
          </cell>
          <cell r="E1809">
            <v>38321</v>
          </cell>
          <cell r="F1809">
            <v>21488096.420000002</v>
          </cell>
          <cell r="G1809">
            <v>21295550.600000001</v>
          </cell>
          <cell r="H1809">
            <v>0</v>
          </cell>
          <cell r="I1809">
            <v>12.5</v>
          </cell>
          <cell r="J1809">
            <v>-671503.01</v>
          </cell>
          <cell r="K1809">
            <v>20624047.59</v>
          </cell>
        </row>
        <row r="1810">
          <cell r="A1810" t="str">
            <v>12300000</v>
          </cell>
          <cell r="B1810" t="str">
            <v>12350100</v>
          </cell>
          <cell r="C1810" t="str">
            <v>350000001761</v>
          </cell>
          <cell r="D1810" t="str">
            <v>RBS2206 AKCOM</v>
          </cell>
          <cell r="E1810">
            <v>38321</v>
          </cell>
          <cell r="F1810">
            <v>22581234.510000002</v>
          </cell>
          <cell r="G1810">
            <v>22377301.84</v>
          </cell>
          <cell r="H1810">
            <v>0</v>
          </cell>
          <cell r="I1810">
            <v>12.5</v>
          </cell>
          <cell r="J1810">
            <v>-705663.58</v>
          </cell>
          <cell r="K1810">
            <v>21671638.260000002</v>
          </cell>
        </row>
        <row r="1811">
          <cell r="A1811" t="str">
            <v>12300000</v>
          </cell>
          <cell r="B1811" t="str">
            <v>12350100</v>
          </cell>
          <cell r="C1811" t="str">
            <v>350000001762</v>
          </cell>
          <cell r="D1811" t="str">
            <v>RBS2206 AKZHEM</v>
          </cell>
          <cell r="E1811">
            <v>38321</v>
          </cell>
          <cell r="F1811">
            <v>21948820.079999998</v>
          </cell>
          <cell r="G1811">
            <v>21751475.059999999</v>
          </cell>
          <cell r="H1811">
            <v>0</v>
          </cell>
          <cell r="I1811">
            <v>12.5</v>
          </cell>
          <cell r="J1811">
            <v>-685900.63</v>
          </cell>
          <cell r="K1811">
            <v>21065574.43</v>
          </cell>
        </row>
        <row r="1812">
          <cell r="A1812" t="str">
            <v>12300000</v>
          </cell>
          <cell r="B1812" t="str">
            <v>12350100</v>
          </cell>
          <cell r="C1812" t="str">
            <v>350000001763</v>
          </cell>
          <cell r="D1812" t="str">
            <v>RBS2206 NISSAN</v>
          </cell>
          <cell r="E1812">
            <v>38321</v>
          </cell>
          <cell r="F1812">
            <v>22698118.989999998</v>
          </cell>
          <cell r="G1812">
            <v>22492968.77</v>
          </cell>
          <cell r="H1812">
            <v>0</v>
          </cell>
          <cell r="I1812">
            <v>12.5</v>
          </cell>
          <cell r="J1812">
            <v>-709316.22</v>
          </cell>
          <cell r="K1812">
            <v>21783652.550000001</v>
          </cell>
        </row>
        <row r="1813">
          <cell r="A1813" t="str">
            <v>12300000</v>
          </cell>
          <cell r="B1813" t="str">
            <v>12350100</v>
          </cell>
          <cell r="C1813" t="str">
            <v>350000001764</v>
          </cell>
          <cell r="D1813" t="str">
            <v>RBS2206 ASTKAZSPORT</v>
          </cell>
          <cell r="E1813">
            <v>38321</v>
          </cell>
          <cell r="F1813">
            <v>21895067.780000001</v>
          </cell>
          <cell r="G1813">
            <v>21698282.68</v>
          </cell>
          <cell r="H1813">
            <v>0</v>
          </cell>
          <cell r="I1813">
            <v>12.5</v>
          </cell>
          <cell r="J1813">
            <v>-684220.87</v>
          </cell>
          <cell r="K1813">
            <v>21014061.809999999</v>
          </cell>
        </row>
        <row r="1814">
          <cell r="A1814" t="str">
            <v>12300000</v>
          </cell>
          <cell r="B1814" t="str">
            <v>12350100</v>
          </cell>
          <cell r="C1814" t="str">
            <v>350000001765</v>
          </cell>
          <cell r="D1814" t="str">
            <v>RBS2206 ASTABAY777</v>
          </cell>
          <cell r="E1814">
            <v>38321</v>
          </cell>
          <cell r="F1814">
            <v>19654975.829999998</v>
          </cell>
          <cell r="G1814">
            <v>19481525.02</v>
          </cell>
          <cell r="H1814">
            <v>0</v>
          </cell>
          <cell r="I1814">
            <v>12.5</v>
          </cell>
          <cell r="J1814">
            <v>-614218</v>
          </cell>
          <cell r="K1814">
            <v>18867307.02</v>
          </cell>
        </row>
        <row r="1815">
          <cell r="A1815" t="str">
            <v>12300000</v>
          </cell>
          <cell r="B1815" t="str">
            <v>12350100</v>
          </cell>
          <cell r="C1815" t="str">
            <v>350000001766</v>
          </cell>
          <cell r="D1815" t="str">
            <v>RBS2206 ASTANATAXI</v>
          </cell>
          <cell r="E1815">
            <v>38321</v>
          </cell>
          <cell r="F1815">
            <v>24597476.690000001</v>
          </cell>
          <cell r="G1815">
            <v>24404266.690000001</v>
          </cell>
          <cell r="H1815">
            <v>0</v>
          </cell>
          <cell r="I1815">
            <v>12.5</v>
          </cell>
          <cell r="J1815">
            <v>-768671.15</v>
          </cell>
          <cell r="K1815">
            <v>23635595.539999999</v>
          </cell>
        </row>
        <row r="1816">
          <cell r="A1816" t="str">
            <v>12300000</v>
          </cell>
          <cell r="B1816" t="str">
            <v>12350100</v>
          </cell>
          <cell r="C1816" t="str">
            <v>350000001767</v>
          </cell>
          <cell r="D1816" t="str">
            <v>RBS2206 ASTMUNAYSHI</v>
          </cell>
          <cell r="E1816">
            <v>38321</v>
          </cell>
          <cell r="F1816">
            <v>25095526.59</v>
          </cell>
          <cell r="G1816">
            <v>24897128.57</v>
          </cell>
          <cell r="H1816">
            <v>0</v>
          </cell>
          <cell r="I1816">
            <v>12.5</v>
          </cell>
          <cell r="J1816">
            <v>-784235.21</v>
          </cell>
          <cell r="K1816">
            <v>24112893.359999999</v>
          </cell>
        </row>
        <row r="1817">
          <cell r="A1817" t="str">
            <v>12300000</v>
          </cell>
          <cell r="B1817" t="str">
            <v>12350100</v>
          </cell>
          <cell r="C1817" t="str">
            <v>350000001768</v>
          </cell>
          <cell r="D1817" t="str">
            <v>RBS2206 ASFEN</v>
          </cell>
          <cell r="E1817">
            <v>38321</v>
          </cell>
          <cell r="F1817">
            <v>19053225.02</v>
          </cell>
          <cell r="G1817">
            <v>18886042.440000001</v>
          </cell>
          <cell r="H1817">
            <v>0</v>
          </cell>
          <cell r="I1817">
            <v>12.5</v>
          </cell>
          <cell r="J1817">
            <v>-595413.28</v>
          </cell>
          <cell r="K1817">
            <v>18290629.16</v>
          </cell>
        </row>
        <row r="1818">
          <cell r="A1818" t="str">
            <v>12300000</v>
          </cell>
          <cell r="B1818" t="str">
            <v>12350100</v>
          </cell>
          <cell r="C1818" t="str">
            <v>350000001769</v>
          </cell>
          <cell r="D1818" t="str">
            <v>RBS2206 ASHOT</v>
          </cell>
          <cell r="E1818">
            <v>38321</v>
          </cell>
          <cell r="F1818">
            <v>21982192.5</v>
          </cell>
          <cell r="G1818">
            <v>21816225.050000001</v>
          </cell>
          <cell r="H1818">
            <v>0</v>
          </cell>
          <cell r="I1818">
            <v>12.5</v>
          </cell>
          <cell r="J1818">
            <v>-686943.52</v>
          </cell>
          <cell r="K1818">
            <v>21129281.530000001</v>
          </cell>
        </row>
        <row r="1819">
          <cell r="A1819" t="str">
            <v>12300000</v>
          </cell>
          <cell r="B1819" t="str">
            <v>12350100</v>
          </cell>
          <cell r="C1819" t="str">
            <v>350000001770</v>
          </cell>
          <cell r="D1819" t="str">
            <v>RBS2206 AKB13</v>
          </cell>
          <cell r="E1819">
            <v>38321</v>
          </cell>
          <cell r="F1819">
            <v>24071651.510000002</v>
          </cell>
          <cell r="G1819">
            <v>23852193.66</v>
          </cell>
          <cell r="H1819">
            <v>0</v>
          </cell>
          <cell r="I1819">
            <v>12.5</v>
          </cell>
          <cell r="J1819">
            <v>-752239.11</v>
          </cell>
          <cell r="K1819">
            <v>23099954.550000001</v>
          </cell>
        </row>
        <row r="1820">
          <cell r="A1820" t="str">
            <v>12300000</v>
          </cell>
          <cell r="B1820" t="str">
            <v>12350100</v>
          </cell>
          <cell r="C1820" t="str">
            <v>350000001771</v>
          </cell>
          <cell r="D1820" t="str">
            <v>RBS2206 GEORGBULGAR</v>
          </cell>
          <cell r="E1820">
            <v>38321</v>
          </cell>
          <cell r="F1820">
            <v>20547131.719999999</v>
          </cell>
          <cell r="G1820">
            <v>20327673.870000001</v>
          </cell>
          <cell r="H1820">
            <v>0</v>
          </cell>
          <cell r="I1820">
            <v>12.5</v>
          </cell>
          <cell r="J1820">
            <v>-642097.87</v>
          </cell>
          <cell r="K1820">
            <v>19685576</v>
          </cell>
        </row>
        <row r="1821">
          <cell r="A1821" t="str">
            <v>12300000</v>
          </cell>
          <cell r="B1821" t="str">
            <v>12350100</v>
          </cell>
          <cell r="C1821" t="str">
            <v>350000001772</v>
          </cell>
          <cell r="D1821" t="str">
            <v>RBS2202 ASTANADELO</v>
          </cell>
          <cell r="E1821">
            <v>38321</v>
          </cell>
          <cell r="F1821">
            <v>18036546.579999998</v>
          </cell>
          <cell r="G1821">
            <v>17896611.390000001</v>
          </cell>
          <cell r="H1821">
            <v>0</v>
          </cell>
          <cell r="I1821">
            <v>12.5</v>
          </cell>
          <cell r="J1821">
            <v>-563642.07999999996</v>
          </cell>
          <cell r="K1821">
            <v>17332969.309999999</v>
          </cell>
        </row>
        <row r="1822">
          <cell r="A1822" t="str">
            <v>12300000</v>
          </cell>
          <cell r="B1822" t="str">
            <v>12350100</v>
          </cell>
          <cell r="C1822" t="str">
            <v>350000001773</v>
          </cell>
          <cell r="D1822" t="str">
            <v>RBS2202 RUDNYGORNYAK</v>
          </cell>
          <cell r="E1822">
            <v>38321</v>
          </cell>
          <cell r="F1822">
            <v>15070561.140000001</v>
          </cell>
          <cell r="G1822">
            <v>14961521.630000001</v>
          </cell>
          <cell r="H1822">
            <v>0</v>
          </cell>
          <cell r="I1822">
            <v>12.5</v>
          </cell>
          <cell r="J1822">
            <v>-470955.04</v>
          </cell>
          <cell r="K1822">
            <v>14490566.59</v>
          </cell>
        </row>
        <row r="1823">
          <cell r="A1823" t="str">
            <v>12300000</v>
          </cell>
          <cell r="B1823" t="str">
            <v>12350100</v>
          </cell>
          <cell r="C1823" t="str">
            <v>350000001774</v>
          </cell>
          <cell r="D1823" t="str">
            <v>RBS2202 KLINIK</v>
          </cell>
          <cell r="E1823">
            <v>38321</v>
          </cell>
          <cell r="F1823">
            <v>19062538.149999999</v>
          </cell>
          <cell r="G1823">
            <v>18911915.550000001</v>
          </cell>
          <cell r="H1823">
            <v>0</v>
          </cell>
          <cell r="I1823">
            <v>12.5</v>
          </cell>
          <cell r="J1823">
            <v>-595704.31999999995</v>
          </cell>
          <cell r="K1823">
            <v>18316211.23</v>
          </cell>
        </row>
        <row r="1824">
          <cell r="A1824" t="str">
            <v>12300000</v>
          </cell>
          <cell r="B1824" t="str">
            <v>12350100</v>
          </cell>
          <cell r="C1824" t="str">
            <v>350000001775</v>
          </cell>
          <cell r="D1824" t="str">
            <v>ULTRA OAZIS</v>
          </cell>
          <cell r="E1824">
            <v>38321</v>
          </cell>
          <cell r="F1824">
            <v>15447824.58</v>
          </cell>
          <cell r="G1824">
            <v>15334855.24</v>
          </cell>
          <cell r="H1824">
            <v>0</v>
          </cell>
          <cell r="I1824">
            <v>12.5</v>
          </cell>
          <cell r="J1824">
            <v>-482744.52</v>
          </cell>
          <cell r="K1824">
            <v>14852110.720000001</v>
          </cell>
        </row>
        <row r="1825">
          <cell r="A1825" t="str">
            <v>12300000</v>
          </cell>
          <cell r="B1825" t="str">
            <v>12350100</v>
          </cell>
          <cell r="C1825" t="str">
            <v>350000001776</v>
          </cell>
          <cell r="D1825" t="str">
            <v>RBS2202 DERZHAVINSK</v>
          </cell>
          <cell r="E1825">
            <v>38321</v>
          </cell>
          <cell r="F1825">
            <v>13562605.029999999</v>
          </cell>
          <cell r="G1825">
            <v>13469273.4</v>
          </cell>
          <cell r="H1825">
            <v>0</v>
          </cell>
          <cell r="I1825">
            <v>12.5</v>
          </cell>
          <cell r="J1825">
            <v>-423831.41</v>
          </cell>
          <cell r="K1825">
            <v>13045441.99</v>
          </cell>
        </row>
        <row r="1826">
          <cell r="A1826" t="str">
            <v>12300000</v>
          </cell>
          <cell r="B1826" t="str">
            <v>12350100</v>
          </cell>
          <cell r="C1826" t="str">
            <v>350000001777</v>
          </cell>
          <cell r="D1826" t="str">
            <v>RBS2206 SHZTAU</v>
          </cell>
          <cell r="E1826">
            <v>38321</v>
          </cell>
          <cell r="F1826">
            <v>21091095.489999998</v>
          </cell>
          <cell r="G1826">
            <v>20902685.100000001</v>
          </cell>
          <cell r="H1826">
            <v>0</v>
          </cell>
          <cell r="I1826">
            <v>12.5</v>
          </cell>
          <cell r="J1826">
            <v>-659096.74</v>
          </cell>
          <cell r="K1826">
            <v>20243588.359999999</v>
          </cell>
        </row>
        <row r="1827">
          <cell r="A1827" t="str">
            <v>12300000</v>
          </cell>
          <cell r="B1827" t="str">
            <v>12350100</v>
          </cell>
          <cell r="C1827" t="str">
            <v>350000001778</v>
          </cell>
          <cell r="D1827" t="str">
            <v>RBS2202 URALTECHSTROY</v>
          </cell>
          <cell r="E1827">
            <v>38321</v>
          </cell>
          <cell r="F1827">
            <v>14872660.84</v>
          </cell>
          <cell r="G1827">
            <v>14765682.789999999</v>
          </cell>
          <cell r="H1827">
            <v>0</v>
          </cell>
          <cell r="I1827">
            <v>12.5</v>
          </cell>
          <cell r="J1827">
            <v>-464770.65</v>
          </cell>
          <cell r="K1827">
            <v>14300912.140000001</v>
          </cell>
        </row>
        <row r="1828">
          <cell r="A1828" t="str">
            <v>12300000</v>
          </cell>
          <cell r="B1828" t="str">
            <v>12350100</v>
          </cell>
          <cell r="C1828" t="str">
            <v>350000001779</v>
          </cell>
          <cell r="D1828" t="str">
            <v>RBS2206 SHYMVOSKHOD</v>
          </cell>
          <cell r="E1828">
            <v>38321</v>
          </cell>
          <cell r="F1828">
            <v>21058447.859999999</v>
          </cell>
          <cell r="G1828">
            <v>20870377.550000001</v>
          </cell>
          <cell r="H1828">
            <v>0</v>
          </cell>
          <cell r="I1828">
            <v>12.5</v>
          </cell>
          <cell r="J1828">
            <v>-658076.5</v>
          </cell>
          <cell r="K1828">
            <v>20212301.050000001</v>
          </cell>
        </row>
        <row r="1829">
          <cell r="A1829" t="str">
            <v>12300000</v>
          </cell>
          <cell r="B1829" t="str">
            <v>12350100</v>
          </cell>
          <cell r="C1829" t="str">
            <v>350000001780</v>
          </cell>
          <cell r="D1829" t="str">
            <v>RBS2206 ALMES</v>
          </cell>
          <cell r="E1829">
            <v>38321</v>
          </cell>
          <cell r="F1829">
            <v>18322185.829999998</v>
          </cell>
          <cell r="G1829">
            <v>18162618.25</v>
          </cell>
          <cell r="H1829">
            <v>0</v>
          </cell>
          <cell r="I1829">
            <v>12.5</v>
          </cell>
          <cell r="J1829">
            <v>-572568.31000000006</v>
          </cell>
          <cell r="K1829">
            <v>17590049.940000001</v>
          </cell>
        </row>
        <row r="1830">
          <cell r="A1830" t="str">
            <v>12300000</v>
          </cell>
          <cell r="B1830" t="str">
            <v>12350100</v>
          </cell>
          <cell r="C1830" t="str">
            <v>350000001781</v>
          </cell>
          <cell r="D1830" t="str">
            <v>RBS2206 SHYMKENTBAZAR</v>
          </cell>
          <cell r="E1830">
            <v>38321</v>
          </cell>
          <cell r="F1830">
            <v>21018176.949999999</v>
          </cell>
          <cell r="G1830">
            <v>20830526.120000001</v>
          </cell>
          <cell r="H1830">
            <v>0</v>
          </cell>
          <cell r="I1830">
            <v>12.5</v>
          </cell>
          <cell r="J1830">
            <v>-656818.03</v>
          </cell>
          <cell r="K1830">
            <v>20173708.09</v>
          </cell>
        </row>
        <row r="1831">
          <cell r="A1831" t="str">
            <v>12300000</v>
          </cell>
          <cell r="B1831" t="str">
            <v>12350100</v>
          </cell>
          <cell r="C1831" t="str">
            <v>350000001782</v>
          </cell>
          <cell r="D1831" t="str">
            <v>RBS2206 SHYMKAYNAR</v>
          </cell>
          <cell r="E1831">
            <v>38321</v>
          </cell>
          <cell r="F1831">
            <v>18322185.829999998</v>
          </cell>
          <cell r="G1831">
            <v>18162618.25</v>
          </cell>
          <cell r="H1831">
            <v>0</v>
          </cell>
          <cell r="I1831">
            <v>12.5</v>
          </cell>
          <cell r="J1831">
            <v>-572568.31000000006</v>
          </cell>
          <cell r="K1831">
            <v>17590049.940000001</v>
          </cell>
        </row>
        <row r="1832">
          <cell r="A1832" t="str">
            <v>12300000</v>
          </cell>
          <cell r="B1832" t="str">
            <v>12350100</v>
          </cell>
          <cell r="C1832" t="str">
            <v>350000001783</v>
          </cell>
          <cell r="D1832" t="str">
            <v>RBS2206 SHDOSTYK</v>
          </cell>
          <cell r="E1832">
            <v>38321</v>
          </cell>
          <cell r="F1832">
            <v>18332561.18</v>
          </cell>
          <cell r="G1832">
            <v>18172885.52</v>
          </cell>
          <cell r="H1832">
            <v>0</v>
          </cell>
          <cell r="I1832">
            <v>12.5</v>
          </cell>
          <cell r="J1832">
            <v>-572892.54</v>
          </cell>
          <cell r="K1832">
            <v>17599992.98</v>
          </cell>
        </row>
        <row r="1833">
          <cell r="A1833" t="str">
            <v>12300000</v>
          </cell>
          <cell r="B1833" t="str">
            <v>12350100</v>
          </cell>
          <cell r="C1833" t="str">
            <v>350000001784</v>
          </cell>
          <cell r="D1833" t="str">
            <v>RBS2206 2KAZGU</v>
          </cell>
          <cell r="E1833">
            <v>38321</v>
          </cell>
          <cell r="F1833">
            <v>21007801.609999999</v>
          </cell>
          <cell r="G1833">
            <v>20820258.859999999</v>
          </cell>
          <cell r="H1833">
            <v>0</v>
          </cell>
          <cell r="I1833">
            <v>12.5</v>
          </cell>
          <cell r="J1833">
            <v>-656493.80000000005</v>
          </cell>
          <cell r="K1833">
            <v>20163765.059999999</v>
          </cell>
        </row>
        <row r="1834">
          <cell r="A1834" t="str">
            <v>12300000</v>
          </cell>
          <cell r="B1834" t="str">
            <v>12350100</v>
          </cell>
          <cell r="C1834" t="str">
            <v>350000001785</v>
          </cell>
          <cell r="D1834" t="str">
            <v>RBS2206 KZHOL</v>
          </cell>
          <cell r="E1834">
            <v>38321</v>
          </cell>
          <cell r="F1834">
            <v>21464608.670000002</v>
          </cell>
          <cell r="G1834">
            <v>21304032.710000001</v>
          </cell>
          <cell r="H1834">
            <v>0</v>
          </cell>
          <cell r="I1834">
            <v>12.5</v>
          </cell>
          <cell r="J1834">
            <v>-670769.02</v>
          </cell>
          <cell r="K1834">
            <v>20633263.690000001</v>
          </cell>
        </row>
        <row r="1835">
          <cell r="A1835" t="str">
            <v>12300000</v>
          </cell>
          <cell r="B1835" t="str">
            <v>12350100</v>
          </cell>
          <cell r="C1835" t="str">
            <v>350000001786</v>
          </cell>
          <cell r="D1835" t="str">
            <v>RBS2206 ALMIKS</v>
          </cell>
          <cell r="E1835">
            <v>38321</v>
          </cell>
          <cell r="F1835">
            <v>18408614.100000001</v>
          </cell>
          <cell r="G1835">
            <v>18248146.219999999</v>
          </cell>
          <cell r="H1835">
            <v>0</v>
          </cell>
          <cell r="I1835">
            <v>12.5</v>
          </cell>
          <cell r="J1835">
            <v>-575269.18999999994</v>
          </cell>
          <cell r="K1835">
            <v>17672877.030000001</v>
          </cell>
        </row>
        <row r="1836">
          <cell r="A1836" t="str">
            <v>12300000</v>
          </cell>
          <cell r="B1836" t="str">
            <v>12350100</v>
          </cell>
          <cell r="C1836" t="str">
            <v>350000001787</v>
          </cell>
          <cell r="D1836" t="str">
            <v>RBS2206 TALDYKSKLAD</v>
          </cell>
          <cell r="E1836">
            <v>38321</v>
          </cell>
          <cell r="F1836">
            <v>21627796.469999999</v>
          </cell>
          <cell r="G1836">
            <v>21433795.440000001</v>
          </cell>
          <cell r="H1836">
            <v>0</v>
          </cell>
          <cell r="I1836">
            <v>12.5</v>
          </cell>
          <cell r="J1836">
            <v>-675868.64</v>
          </cell>
          <cell r="K1836">
            <v>20757926.800000001</v>
          </cell>
        </row>
        <row r="1837">
          <cell r="A1837" t="str">
            <v>12300000</v>
          </cell>
          <cell r="B1837" t="str">
            <v>12350100</v>
          </cell>
          <cell r="C1837" t="str">
            <v>350000001788</v>
          </cell>
          <cell r="D1837" t="str">
            <v>RBS2202 KOKSEYNUR</v>
          </cell>
          <cell r="E1837">
            <v>38321</v>
          </cell>
          <cell r="F1837">
            <v>14461210.130000001</v>
          </cell>
          <cell r="G1837">
            <v>14358518.029999999</v>
          </cell>
          <cell r="H1837">
            <v>0</v>
          </cell>
          <cell r="I1837">
            <v>12.5</v>
          </cell>
          <cell r="J1837">
            <v>-451912.82</v>
          </cell>
          <cell r="K1837">
            <v>13906605.210000001</v>
          </cell>
        </row>
        <row r="1838">
          <cell r="A1838" t="str">
            <v>12300000</v>
          </cell>
          <cell r="B1838" t="str">
            <v>12350100</v>
          </cell>
          <cell r="C1838" t="str">
            <v>350000001789</v>
          </cell>
          <cell r="D1838" t="str">
            <v>RBS2202 KOKSHEOTAN</v>
          </cell>
          <cell r="E1838">
            <v>38321</v>
          </cell>
          <cell r="F1838">
            <v>15138844.27</v>
          </cell>
          <cell r="G1838">
            <v>15029093.48</v>
          </cell>
          <cell r="H1838">
            <v>0</v>
          </cell>
          <cell r="I1838">
            <v>12.5</v>
          </cell>
          <cell r="J1838">
            <v>-473088.88</v>
          </cell>
          <cell r="K1838">
            <v>14556004.6</v>
          </cell>
        </row>
        <row r="1839">
          <cell r="A1839" t="str">
            <v>12300000</v>
          </cell>
          <cell r="B1839" t="str">
            <v>12350100</v>
          </cell>
          <cell r="C1839" t="str">
            <v>350000001790</v>
          </cell>
          <cell r="D1839" t="str">
            <v>RBS2206 TATEK</v>
          </cell>
          <cell r="E1839">
            <v>38321</v>
          </cell>
          <cell r="F1839">
            <v>21104634.32</v>
          </cell>
          <cell r="G1839">
            <v>20916082.899999999</v>
          </cell>
          <cell r="H1839">
            <v>0</v>
          </cell>
          <cell r="I1839">
            <v>12.5</v>
          </cell>
          <cell r="J1839">
            <v>-659519.81999999995</v>
          </cell>
          <cell r="K1839">
            <v>20256563.079999998</v>
          </cell>
        </row>
        <row r="1840">
          <cell r="A1840" t="str">
            <v>12300000</v>
          </cell>
          <cell r="B1840" t="str">
            <v>12350100</v>
          </cell>
          <cell r="C1840" t="str">
            <v>350000001791</v>
          </cell>
          <cell r="D1840" t="str">
            <v>RBS2206 SHKUS</v>
          </cell>
          <cell r="E1840">
            <v>38321</v>
          </cell>
          <cell r="F1840">
            <v>22135008.16</v>
          </cell>
          <cell r="G1840">
            <v>21935723.68</v>
          </cell>
          <cell r="H1840">
            <v>0</v>
          </cell>
          <cell r="I1840">
            <v>12.5</v>
          </cell>
          <cell r="J1840">
            <v>-691719.01</v>
          </cell>
          <cell r="K1840">
            <v>21244004.670000002</v>
          </cell>
        </row>
        <row r="1841">
          <cell r="A1841" t="str">
            <v>12300000</v>
          </cell>
          <cell r="B1841" t="str">
            <v>12350100</v>
          </cell>
          <cell r="C1841" t="str">
            <v>350000001792</v>
          </cell>
          <cell r="D1841" t="str">
            <v>RBS2202 SHELV</v>
          </cell>
          <cell r="E1841">
            <v>38321</v>
          </cell>
          <cell r="F1841">
            <v>17488735.02</v>
          </cell>
          <cell r="G1841">
            <v>17354506.199999999</v>
          </cell>
          <cell r="H1841">
            <v>0</v>
          </cell>
          <cell r="I1841">
            <v>12.5</v>
          </cell>
          <cell r="J1841">
            <v>-546522.97</v>
          </cell>
          <cell r="K1841">
            <v>16807983.23</v>
          </cell>
        </row>
        <row r="1842">
          <cell r="A1842" t="str">
            <v>12300000</v>
          </cell>
          <cell r="B1842" t="str">
            <v>12350100</v>
          </cell>
          <cell r="C1842" t="str">
            <v>350000001793</v>
          </cell>
          <cell r="D1842" t="str">
            <v>RBS2206 KPGRAF</v>
          </cell>
          <cell r="E1842">
            <v>38321</v>
          </cell>
          <cell r="F1842">
            <v>21690897.710000001</v>
          </cell>
          <cell r="G1842">
            <v>21496239.379999999</v>
          </cell>
          <cell r="H1842">
            <v>0</v>
          </cell>
          <cell r="I1842">
            <v>12.5</v>
          </cell>
          <cell r="J1842">
            <v>-677840.55</v>
          </cell>
          <cell r="K1842">
            <v>20818398.829999998</v>
          </cell>
        </row>
        <row r="1843">
          <cell r="A1843" t="str">
            <v>12300000</v>
          </cell>
          <cell r="B1843" t="str">
            <v>12350100</v>
          </cell>
          <cell r="C1843" t="str">
            <v>350000001794</v>
          </cell>
          <cell r="D1843" t="str">
            <v>RBS2206 ZELEN</v>
          </cell>
          <cell r="E1843">
            <v>38321</v>
          </cell>
          <cell r="F1843">
            <v>25678951.640000001</v>
          </cell>
          <cell r="G1843">
            <v>25442751.079999998</v>
          </cell>
          <cell r="H1843">
            <v>0</v>
          </cell>
          <cell r="I1843">
            <v>12.5</v>
          </cell>
          <cell r="J1843">
            <v>-802467.24</v>
          </cell>
          <cell r="K1843">
            <v>24640283.84</v>
          </cell>
        </row>
        <row r="1844">
          <cell r="A1844" t="str">
            <v>12300000</v>
          </cell>
          <cell r="B1844" t="str">
            <v>12350100</v>
          </cell>
          <cell r="C1844" t="str">
            <v>350000001795</v>
          </cell>
          <cell r="D1844" t="str">
            <v>RBS2206 TTUSM5</v>
          </cell>
          <cell r="E1844">
            <v>38321</v>
          </cell>
          <cell r="F1844">
            <v>22431318.059999999</v>
          </cell>
          <cell r="G1844">
            <v>22228947.010000002</v>
          </cell>
          <cell r="H1844">
            <v>0</v>
          </cell>
          <cell r="I1844">
            <v>12.5</v>
          </cell>
          <cell r="J1844">
            <v>-700978.69</v>
          </cell>
          <cell r="K1844">
            <v>21527968.32</v>
          </cell>
        </row>
        <row r="1845">
          <cell r="A1845" t="str">
            <v>12300000</v>
          </cell>
          <cell r="B1845" t="str">
            <v>12350100</v>
          </cell>
          <cell r="C1845" t="str">
            <v>350000001796</v>
          </cell>
          <cell r="D1845" t="str">
            <v>RBS2206 ELTAY</v>
          </cell>
          <cell r="E1845">
            <v>38321</v>
          </cell>
          <cell r="F1845">
            <v>25068566.239999998</v>
          </cell>
          <cell r="G1845">
            <v>24838723.859999999</v>
          </cell>
          <cell r="H1845">
            <v>0</v>
          </cell>
          <cell r="I1845">
            <v>12.5</v>
          </cell>
          <cell r="J1845">
            <v>-783392.7</v>
          </cell>
          <cell r="K1845">
            <v>24055331.16</v>
          </cell>
        </row>
        <row r="1846">
          <cell r="A1846" t="str">
            <v>12300000</v>
          </cell>
          <cell r="B1846" t="str">
            <v>12350100</v>
          </cell>
          <cell r="C1846" t="str">
            <v>350000001797</v>
          </cell>
          <cell r="D1846" t="str">
            <v>RBS2202 TRZKAN</v>
          </cell>
          <cell r="E1846">
            <v>38321</v>
          </cell>
          <cell r="F1846">
            <v>14401771.5</v>
          </cell>
          <cell r="G1846">
            <v>14299698.550000001</v>
          </cell>
          <cell r="H1846">
            <v>0</v>
          </cell>
          <cell r="I1846">
            <v>12.5</v>
          </cell>
          <cell r="J1846">
            <v>-450055.36</v>
          </cell>
          <cell r="K1846">
            <v>13849643.189999999</v>
          </cell>
        </row>
        <row r="1847">
          <cell r="A1847" t="str">
            <v>12300000</v>
          </cell>
          <cell r="B1847" t="str">
            <v>12350100</v>
          </cell>
          <cell r="C1847" t="str">
            <v>350000001798</v>
          </cell>
          <cell r="D1847" t="str">
            <v>RBS2206 IKAN</v>
          </cell>
          <cell r="E1847">
            <v>38321</v>
          </cell>
          <cell r="F1847">
            <v>19755618.859999999</v>
          </cell>
          <cell r="G1847">
            <v>19581119.68</v>
          </cell>
          <cell r="H1847">
            <v>0</v>
          </cell>
          <cell r="I1847">
            <v>12.5</v>
          </cell>
          <cell r="J1847">
            <v>-617363.09</v>
          </cell>
          <cell r="K1847">
            <v>18963756.59</v>
          </cell>
        </row>
        <row r="1848">
          <cell r="A1848" t="str">
            <v>12300000</v>
          </cell>
          <cell r="B1848" t="str">
            <v>12350100</v>
          </cell>
          <cell r="C1848" t="str">
            <v>350000001799</v>
          </cell>
          <cell r="D1848" t="str">
            <v>RBS2206 THOSP</v>
          </cell>
          <cell r="E1848">
            <v>38321</v>
          </cell>
          <cell r="F1848">
            <v>20800716.670000002</v>
          </cell>
          <cell r="G1848">
            <v>20615331.059999999</v>
          </cell>
          <cell r="H1848">
            <v>0</v>
          </cell>
          <cell r="I1848">
            <v>12.5</v>
          </cell>
          <cell r="J1848">
            <v>-650022.40000000002</v>
          </cell>
          <cell r="K1848">
            <v>19965308.66</v>
          </cell>
        </row>
        <row r="1849">
          <cell r="A1849" t="str">
            <v>12300000</v>
          </cell>
          <cell r="B1849" t="str">
            <v>12350100</v>
          </cell>
          <cell r="C1849" t="str">
            <v>350000001800</v>
          </cell>
          <cell r="D1849" t="str">
            <v>RBS2206 SAIRM</v>
          </cell>
          <cell r="E1849">
            <v>38321</v>
          </cell>
          <cell r="F1849">
            <v>19774343.530000001</v>
          </cell>
          <cell r="G1849">
            <v>19599649.300000001</v>
          </cell>
          <cell r="H1849">
            <v>0</v>
          </cell>
          <cell r="I1849">
            <v>12.5</v>
          </cell>
          <cell r="J1849">
            <v>-617948.24</v>
          </cell>
          <cell r="K1849">
            <v>18981701.059999999</v>
          </cell>
        </row>
        <row r="1850">
          <cell r="A1850" t="str">
            <v>12300000</v>
          </cell>
          <cell r="B1850" t="str">
            <v>12350100</v>
          </cell>
          <cell r="C1850" t="str">
            <v>350000001801</v>
          </cell>
          <cell r="D1850" t="str">
            <v>RBS2206 BAYT</v>
          </cell>
          <cell r="E1850">
            <v>38321</v>
          </cell>
          <cell r="F1850">
            <v>20903706.82</v>
          </cell>
          <cell r="G1850">
            <v>20717248.390000001</v>
          </cell>
          <cell r="H1850">
            <v>0</v>
          </cell>
          <cell r="I1850">
            <v>12.5</v>
          </cell>
          <cell r="J1850">
            <v>-653240.84</v>
          </cell>
          <cell r="K1850">
            <v>20064007.550000001</v>
          </cell>
        </row>
        <row r="1851">
          <cell r="A1851" t="str">
            <v>12300000</v>
          </cell>
          <cell r="B1851" t="str">
            <v>12350100</v>
          </cell>
          <cell r="C1851" t="str">
            <v>350000001802</v>
          </cell>
          <cell r="D1851" t="str">
            <v>RBS2206 KURLYS</v>
          </cell>
          <cell r="E1851">
            <v>38321</v>
          </cell>
          <cell r="F1851">
            <v>20598873.170000002</v>
          </cell>
          <cell r="G1851">
            <v>20415590.09</v>
          </cell>
          <cell r="H1851">
            <v>0</v>
          </cell>
          <cell r="I1851">
            <v>12.5</v>
          </cell>
          <cell r="J1851">
            <v>-643714.79</v>
          </cell>
          <cell r="K1851">
            <v>19771875.300000001</v>
          </cell>
        </row>
        <row r="1852">
          <cell r="A1852" t="str">
            <v>12300000</v>
          </cell>
          <cell r="B1852" t="str">
            <v>12350100</v>
          </cell>
          <cell r="C1852" t="str">
            <v>350000001803</v>
          </cell>
          <cell r="D1852" t="str">
            <v>RBS2206 2SDVOR</v>
          </cell>
          <cell r="E1852">
            <v>38321</v>
          </cell>
          <cell r="F1852">
            <v>23865813.550000001</v>
          </cell>
          <cell r="G1852">
            <v>23648499.84</v>
          </cell>
          <cell r="H1852">
            <v>0</v>
          </cell>
          <cell r="I1852">
            <v>12.5</v>
          </cell>
          <cell r="J1852">
            <v>-745806.67</v>
          </cell>
          <cell r="K1852">
            <v>22902693.170000002</v>
          </cell>
        </row>
        <row r="1853">
          <cell r="A1853" t="str">
            <v>12300000</v>
          </cell>
          <cell r="B1853" t="str">
            <v>12350100</v>
          </cell>
          <cell r="C1853" t="str">
            <v>350000001804</v>
          </cell>
          <cell r="D1853" t="str">
            <v>RBS2206 2ARGON</v>
          </cell>
          <cell r="E1853">
            <v>38321</v>
          </cell>
          <cell r="F1853">
            <v>20598873.170000002</v>
          </cell>
          <cell r="G1853">
            <v>20415590.09</v>
          </cell>
          <cell r="H1853">
            <v>0</v>
          </cell>
          <cell r="I1853">
            <v>12.5</v>
          </cell>
          <cell r="J1853">
            <v>-643714.79</v>
          </cell>
          <cell r="K1853">
            <v>19771875.300000001</v>
          </cell>
        </row>
        <row r="1854">
          <cell r="A1854" t="str">
            <v>12300000</v>
          </cell>
          <cell r="B1854" t="str">
            <v>12350100</v>
          </cell>
          <cell r="C1854" t="str">
            <v>350000001805</v>
          </cell>
          <cell r="D1854" t="str">
            <v>RBS2202 STEPAKIMAT</v>
          </cell>
          <cell r="E1854">
            <v>38321</v>
          </cell>
          <cell r="F1854">
            <v>16993884.489999998</v>
          </cell>
          <cell r="G1854">
            <v>16864810.359999999</v>
          </cell>
          <cell r="H1854">
            <v>0</v>
          </cell>
          <cell r="I1854">
            <v>12.5</v>
          </cell>
          <cell r="J1854">
            <v>-531058.89</v>
          </cell>
          <cell r="K1854">
            <v>16333751.470000001</v>
          </cell>
        </row>
        <row r="1855">
          <cell r="A1855" t="str">
            <v>12300000</v>
          </cell>
          <cell r="B1855" t="str">
            <v>12350100</v>
          </cell>
          <cell r="C1855" t="str">
            <v>350000001806</v>
          </cell>
          <cell r="D1855" t="str">
            <v>RBS2202 STGUT</v>
          </cell>
          <cell r="E1855">
            <v>38321</v>
          </cell>
          <cell r="F1855">
            <v>14898674.52</v>
          </cell>
          <cell r="G1855">
            <v>14791425.5</v>
          </cell>
          <cell r="H1855">
            <v>0</v>
          </cell>
          <cell r="I1855">
            <v>12.5</v>
          </cell>
          <cell r="J1855">
            <v>-465583.58</v>
          </cell>
          <cell r="K1855">
            <v>14325841.92</v>
          </cell>
        </row>
        <row r="1856">
          <cell r="A1856" t="str">
            <v>12300000</v>
          </cell>
          <cell r="B1856" t="str">
            <v>12350100</v>
          </cell>
          <cell r="C1856" t="str">
            <v>350000001807</v>
          </cell>
          <cell r="D1856" t="str">
            <v>RBS2202 ZHETY</v>
          </cell>
          <cell r="E1856">
            <v>38321</v>
          </cell>
          <cell r="F1856">
            <v>14462838.27</v>
          </cell>
          <cell r="G1856">
            <v>14360129.210000001</v>
          </cell>
          <cell r="H1856">
            <v>0</v>
          </cell>
          <cell r="I1856">
            <v>12.5</v>
          </cell>
          <cell r="J1856">
            <v>-451963.7</v>
          </cell>
          <cell r="K1856">
            <v>13908165.51</v>
          </cell>
        </row>
        <row r="1857">
          <cell r="A1857" t="str">
            <v>12300000</v>
          </cell>
          <cell r="B1857" t="str">
            <v>12350100</v>
          </cell>
          <cell r="C1857" t="str">
            <v>350000001808</v>
          </cell>
          <cell r="D1857" t="str">
            <v>ULTRA NAGROPRODUCT</v>
          </cell>
          <cell r="E1857">
            <v>38321</v>
          </cell>
          <cell r="F1857">
            <v>11702716.43</v>
          </cell>
          <cell r="G1857">
            <v>11628758.640000001</v>
          </cell>
          <cell r="H1857">
            <v>0</v>
          </cell>
          <cell r="I1857">
            <v>12.5</v>
          </cell>
          <cell r="J1857">
            <v>-365709.89</v>
          </cell>
          <cell r="K1857">
            <v>11263048.75</v>
          </cell>
        </row>
        <row r="1858">
          <cell r="A1858" t="str">
            <v>12300000</v>
          </cell>
          <cell r="B1858" t="str">
            <v>12350100</v>
          </cell>
          <cell r="C1858" t="str">
            <v>350000001809</v>
          </cell>
          <cell r="D1858" t="str">
            <v>RBS2206 ALMAVTOKOMBINAT</v>
          </cell>
          <cell r="E1858">
            <v>38321</v>
          </cell>
          <cell r="F1858">
            <v>19923224.440000001</v>
          </cell>
          <cell r="G1858">
            <v>19768129.5</v>
          </cell>
          <cell r="H1858">
            <v>0</v>
          </cell>
          <cell r="I1858">
            <v>12.5</v>
          </cell>
          <cell r="J1858">
            <v>-622600.77</v>
          </cell>
          <cell r="K1858">
            <v>19145528.73</v>
          </cell>
        </row>
        <row r="1859">
          <cell r="A1859" t="str">
            <v>12300000</v>
          </cell>
          <cell r="B1859" t="str">
            <v>12350100</v>
          </cell>
          <cell r="C1859" t="str">
            <v>350000001810</v>
          </cell>
          <cell r="D1859" t="str">
            <v>RBS2206 BARYS</v>
          </cell>
          <cell r="E1859">
            <v>38321</v>
          </cell>
          <cell r="F1859">
            <v>20904741.899999999</v>
          </cell>
          <cell r="G1859">
            <v>20718272.690000001</v>
          </cell>
          <cell r="H1859">
            <v>0</v>
          </cell>
          <cell r="I1859">
            <v>12.5</v>
          </cell>
          <cell r="J1859">
            <v>-653273.18999999994</v>
          </cell>
          <cell r="K1859">
            <v>20064999.5</v>
          </cell>
        </row>
        <row r="1860">
          <cell r="A1860" t="str">
            <v>12300000</v>
          </cell>
          <cell r="B1860" t="str">
            <v>12350100</v>
          </cell>
          <cell r="C1860" t="str">
            <v>350000001811</v>
          </cell>
          <cell r="D1860" t="str">
            <v>RBS2206 KARAM</v>
          </cell>
          <cell r="E1860">
            <v>38321</v>
          </cell>
          <cell r="F1860">
            <v>23319829.34</v>
          </cell>
          <cell r="G1860">
            <v>23108202.969999999</v>
          </cell>
          <cell r="H1860">
            <v>0</v>
          </cell>
          <cell r="I1860">
            <v>12.5</v>
          </cell>
          <cell r="J1860">
            <v>-728744.67</v>
          </cell>
          <cell r="K1860">
            <v>22379458.300000001</v>
          </cell>
        </row>
        <row r="1861">
          <cell r="A1861" t="str">
            <v>12300000</v>
          </cell>
          <cell r="B1861" t="str">
            <v>12350100</v>
          </cell>
          <cell r="C1861" t="str">
            <v>350000001812</v>
          </cell>
          <cell r="D1861" t="str">
            <v>ULTRA TO RBS2206 N3TASKUM</v>
          </cell>
          <cell r="E1861">
            <v>38321</v>
          </cell>
          <cell r="F1861">
            <v>17790663.84</v>
          </cell>
          <cell r="G1861">
            <v>17636632.940000001</v>
          </cell>
          <cell r="H1861">
            <v>0</v>
          </cell>
          <cell r="I1861">
            <v>12.5</v>
          </cell>
          <cell r="J1861">
            <v>-555958.25</v>
          </cell>
          <cell r="K1861">
            <v>17080674.690000001</v>
          </cell>
        </row>
        <row r="1862">
          <cell r="A1862" t="str">
            <v>12300000</v>
          </cell>
          <cell r="B1862" t="str">
            <v>12350100</v>
          </cell>
          <cell r="C1862" t="str">
            <v>350000001813</v>
          </cell>
          <cell r="D1862" t="str">
            <v>ULTRA TO RBS2206ALMINSTPHISICI</v>
          </cell>
          <cell r="E1862">
            <v>38321</v>
          </cell>
          <cell r="F1862">
            <v>18236222.190000001</v>
          </cell>
          <cell r="G1862">
            <v>18077550.059999999</v>
          </cell>
          <cell r="H1862">
            <v>0</v>
          </cell>
          <cell r="I1862">
            <v>12.5</v>
          </cell>
          <cell r="J1862">
            <v>-569881.93999999994</v>
          </cell>
          <cell r="K1862">
            <v>17507668.120000001</v>
          </cell>
        </row>
        <row r="1863">
          <cell r="A1863" t="str">
            <v>12300000</v>
          </cell>
          <cell r="B1863" t="str">
            <v>12350100</v>
          </cell>
          <cell r="C1863" t="str">
            <v>350000001814</v>
          </cell>
          <cell r="D1863" t="str">
            <v>ULTRA TO RBS2206 STCHEMOLGAN</v>
          </cell>
          <cell r="E1863">
            <v>38321</v>
          </cell>
          <cell r="F1863">
            <v>18000948.239999998</v>
          </cell>
          <cell r="G1863">
            <v>17844726.879999999</v>
          </cell>
          <cell r="H1863">
            <v>0</v>
          </cell>
          <cell r="I1863">
            <v>12.5</v>
          </cell>
          <cell r="J1863">
            <v>-562529.63</v>
          </cell>
          <cell r="K1863">
            <v>17282197.25</v>
          </cell>
        </row>
        <row r="1864">
          <cell r="A1864" t="str">
            <v>12300000</v>
          </cell>
          <cell r="B1864" t="str">
            <v>12350100</v>
          </cell>
          <cell r="C1864" t="str">
            <v>350000001815</v>
          </cell>
          <cell r="D1864" t="str">
            <v>ULTRA TO RBS2206 ALMEFES</v>
          </cell>
          <cell r="E1864">
            <v>38321</v>
          </cell>
          <cell r="F1864">
            <v>17958926.43</v>
          </cell>
          <cell r="G1864">
            <v>17803142.800000001</v>
          </cell>
          <cell r="H1864">
            <v>0</v>
          </cell>
          <cell r="I1864">
            <v>12.5</v>
          </cell>
          <cell r="J1864">
            <v>-561216.44999999995</v>
          </cell>
          <cell r="K1864">
            <v>17241926.350000001</v>
          </cell>
        </row>
        <row r="1865">
          <cell r="A1865" t="str">
            <v>12300000</v>
          </cell>
          <cell r="B1865" t="str">
            <v>12350100</v>
          </cell>
          <cell r="C1865" t="str">
            <v>350000001816</v>
          </cell>
          <cell r="D1865" t="str">
            <v>2202 TO 2206 ASTANA CENTERCRED</v>
          </cell>
          <cell r="E1865">
            <v>38321</v>
          </cell>
          <cell r="F1865">
            <v>23011174.510000002</v>
          </cell>
          <cell r="G1865">
            <v>22834488.489999998</v>
          </cell>
          <cell r="H1865">
            <v>0</v>
          </cell>
          <cell r="I1865">
            <v>12.5</v>
          </cell>
          <cell r="J1865">
            <v>-719099.2</v>
          </cell>
          <cell r="K1865">
            <v>22115389.289999999</v>
          </cell>
        </row>
        <row r="1866">
          <cell r="A1866" t="str">
            <v>12300000</v>
          </cell>
          <cell r="B1866" t="str">
            <v>12350100</v>
          </cell>
          <cell r="C1866" t="str">
            <v>350000001817</v>
          </cell>
          <cell r="D1866" t="str">
            <v>RBS2202 TO 2206 ASTMERCUR</v>
          </cell>
          <cell r="E1866">
            <v>38321</v>
          </cell>
          <cell r="F1866">
            <v>20433596.390000001</v>
          </cell>
          <cell r="G1866">
            <v>20220746.440000001</v>
          </cell>
          <cell r="H1866">
            <v>0</v>
          </cell>
          <cell r="I1866">
            <v>12.5</v>
          </cell>
          <cell r="J1866">
            <v>-638549.89</v>
          </cell>
          <cell r="K1866">
            <v>19582196.550000001</v>
          </cell>
        </row>
        <row r="1867">
          <cell r="A1867" t="str">
            <v>12300000</v>
          </cell>
          <cell r="B1867" t="str">
            <v>12350100</v>
          </cell>
          <cell r="C1867" t="str">
            <v>350000001818</v>
          </cell>
          <cell r="D1867" t="str">
            <v>ULTRA TO RBS2206 ALMPHILMORRIS</v>
          </cell>
          <cell r="E1867">
            <v>38321</v>
          </cell>
          <cell r="F1867">
            <v>15693283.689999999</v>
          </cell>
          <cell r="G1867">
            <v>15561100.5</v>
          </cell>
          <cell r="H1867">
            <v>0</v>
          </cell>
          <cell r="I1867">
            <v>12.5</v>
          </cell>
          <cell r="J1867">
            <v>-490415.12</v>
          </cell>
          <cell r="K1867">
            <v>15070685.380000001</v>
          </cell>
        </row>
        <row r="1868">
          <cell r="A1868" t="str">
            <v>12300000</v>
          </cell>
          <cell r="B1868" t="str">
            <v>12350100</v>
          </cell>
          <cell r="C1868" t="str">
            <v>350000001819</v>
          </cell>
          <cell r="D1868" t="str">
            <v>ULTRA TO RBS2206 ALMGRES</v>
          </cell>
          <cell r="E1868">
            <v>38321</v>
          </cell>
          <cell r="F1868">
            <v>20928059.940000001</v>
          </cell>
          <cell r="G1868">
            <v>20741347.829999998</v>
          </cell>
          <cell r="H1868">
            <v>0</v>
          </cell>
          <cell r="I1868">
            <v>12.5</v>
          </cell>
          <cell r="J1868">
            <v>-654001.87</v>
          </cell>
          <cell r="K1868">
            <v>20087345.960000001</v>
          </cell>
        </row>
        <row r="1869">
          <cell r="A1869" t="str">
            <v>12300000</v>
          </cell>
          <cell r="B1869" t="str">
            <v>12350100</v>
          </cell>
          <cell r="C1869" t="str">
            <v>350000001820</v>
          </cell>
          <cell r="D1869" t="str">
            <v>ULTRA TO RBS2206 ALMGALLAHERFA</v>
          </cell>
          <cell r="E1869">
            <v>38321</v>
          </cell>
          <cell r="F1869">
            <v>17949263.059999999</v>
          </cell>
          <cell r="G1869">
            <v>17793580.09</v>
          </cell>
          <cell r="H1869">
            <v>0</v>
          </cell>
          <cell r="I1869">
            <v>12.5</v>
          </cell>
          <cell r="J1869">
            <v>-560914.47</v>
          </cell>
          <cell r="K1869">
            <v>17232665.620000001</v>
          </cell>
        </row>
        <row r="1870">
          <cell r="A1870" t="str">
            <v>12300000</v>
          </cell>
          <cell r="B1870" t="str">
            <v>12350100</v>
          </cell>
          <cell r="C1870" t="str">
            <v>350000001821</v>
          </cell>
          <cell r="D1870" t="str">
            <v>ULTRA TO RBS2206 ALMERCURCUSTO</v>
          </cell>
          <cell r="E1870">
            <v>38321</v>
          </cell>
          <cell r="F1870">
            <v>14751529.73</v>
          </cell>
          <cell r="G1870">
            <v>14629156.48</v>
          </cell>
          <cell r="H1870">
            <v>0</v>
          </cell>
          <cell r="I1870">
            <v>12.5</v>
          </cell>
          <cell r="J1870">
            <v>-460985.31</v>
          </cell>
          <cell r="K1870">
            <v>14168171.17</v>
          </cell>
        </row>
        <row r="1871">
          <cell r="A1871" t="str">
            <v>12300000</v>
          </cell>
          <cell r="B1871" t="str">
            <v>12350100</v>
          </cell>
          <cell r="C1871" t="str">
            <v>350000001822</v>
          </cell>
          <cell r="D1871" t="str">
            <v>RBS2202 TO 2206 ASTTURMIS</v>
          </cell>
          <cell r="E1871">
            <v>38321</v>
          </cell>
          <cell r="F1871">
            <v>15693283.689999999</v>
          </cell>
          <cell r="G1871">
            <v>15510314.310000001</v>
          </cell>
          <cell r="H1871">
            <v>0</v>
          </cell>
          <cell r="I1871">
            <v>12.5</v>
          </cell>
          <cell r="J1871">
            <v>-490415.12</v>
          </cell>
          <cell r="K1871">
            <v>15019899.189999999</v>
          </cell>
        </row>
        <row r="1872">
          <cell r="A1872" t="str">
            <v>12300000</v>
          </cell>
          <cell r="B1872" t="str">
            <v>12350100</v>
          </cell>
          <cell r="C1872" t="str">
            <v>350000001823</v>
          </cell>
          <cell r="D1872" t="str">
            <v>ULTRA TO RBS2206 ALMTOWER</v>
          </cell>
          <cell r="E1872">
            <v>38321</v>
          </cell>
          <cell r="F1872">
            <v>15229832.640000001</v>
          </cell>
          <cell r="G1872">
            <v>15107626.029999999</v>
          </cell>
          <cell r="H1872">
            <v>0</v>
          </cell>
          <cell r="I1872">
            <v>12.5</v>
          </cell>
          <cell r="J1872">
            <v>-475932.27</v>
          </cell>
          <cell r="K1872">
            <v>14631693.76</v>
          </cell>
        </row>
        <row r="1873">
          <cell r="A1873" t="str">
            <v>12300000</v>
          </cell>
          <cell r="B1873" t="str">
            <v>12350100</v>
          </cell>
          <cell r="C1873" t="str">
            <v>350000001824</v>
          </cell>
          <cell r="D1873" t="str">
            <v>ULTRA TO RBS2206 ALMASPAN</v>
          </cell>
          <cell r="E1873">
            <v>38321</v>
          </cell>
          <cell r="F1873">
            <v>14745907.43</v>
          </cell>
          <cell r="G1873">
            <v>14623592.75</v>
          </cell>
          <cell r="H1873">
            <v>0</v>
          </cell>
          <cell r="I1873">
            <v>12.5</v>
          </cell>
          <cell r="J1873">
            <v>-460809.61</v>
          </cell>
          <cell r="K1873">
            <v>14162783.140000001</v>
          </cell>
        </row>
        <row r="1874">
          <cell r="A1874" t="str">
            <v>12300000</v>
          </cell>
          <cell r="B1874" t="str">
            <v>12350100</v>
          </cell>
          <cell r="C1874" t="str">
            <v>350000001825</v>
          </cell>
          <cell r="D1874" t="str">
            <v>ULTRA TO RBS2206 ALMPYATI</v>
          </cell>
          <cell r="E1874">
            <v>38321</v>
          </cell>
          <cell r="F1874">
            <v>17781151.300000001</v>
          </cell>
          <cell r="G1874">
            <v>17658944.690000001</v>
          </cell>
          <cell r="H1874">
            <v>0</v>
          </cell>
          <cell r="I1874">
            <v>12.5</v>
          </cell>
          <cell r="J1874">
            <v>-555660.98</v>
          </cell>
          <cell r="K1874">
            <v>17103283.710000001</v>
          </cell>
        </row>
        <row r="1875">
          <cell r="A1875" t="str">
            <v>12300000</v>
          </cell>
          <cell r="B1875" t="str">
            <v>12350100</v>
          </cell>
          <cell r="C1875" t="str">
            <v>350000001826</v>
          </cell>
          <cell r="D1875" t="str">
            <v>ULTRA TO RBS2206 ALMREIZ</v>
          </cell>
          <cell r="E1875">
            <v>38321</v>
          </cell>
          <cell r="F1875">
            <v>17791526.649999999</v>
          </cell>
          <cell r="G1875">
            <v>17669211.969999999</v>
          </cell>
          <cell r="H1875">
            <v>0</v>
          </cell>
          <cell r="I1875">
            <v>12.5</v>
          </cell>
          <cell r="J1875">
            <v>-555985.21</v>
          </cell>
          <cell r="K1875">
            <v>17113226.760000002</v>
          </cell>
        </row>
        <row r="1876">
          <cell r="A1876" t="str">
            <v>12300000</v>
          </cell>
          <cell r="B1876" t="str">
            <v>12350100</v>
          </cell>
          <cell r="C1876" t="str">
            <v>350000001827</v>
          </cell>
          <cell r="D1876" t="str">
            <v>ULTRA TO RBS2206 ALMAPORT</v>
          </cell>
          <cell r="E1876">
            <v>38321</v>
          </cell>
          <cell r="F1876">
            <v>17781151.300000001</v>
          </cell>
          <cell r="G1876">
            <v>17658944.690000001</v>
          </cell>
          <cell r="H1876">
            <v>0</v>
          </cell>
          <cell r="I1876">
            <v>12.5</v>
          </cell>
          <cell r="J1876">
            <v>-555660.98</v>
          </cell>
          <cell r="K1876">
            <v>17103283.710000001</v>
          </cell>
        </row>
        <row r="1877">
          <cell r="A1877" t="str">
            <v>12300000</v>
          </cell>
          <cell r="B1877" t="str">
            <v>12350100</v>
          </cell>
          <cell r="C1877" t="str">
            <v>350000001828</v>
          </cell>
          <cell r="D1877" t="str">
            <v>ULTRA TO RBS2206 ALMAIRKAZ</v>
          </cell>
          <cell r="E1877">
            <v>38321</v>
          </cell>
          <cell r="F1877">
            <v>22182948.109999999</v>
          </cell>
          <cell r="G1877">
            <v>22060633.43</v>
          </cell>
          <cell r="H1877">
            <v>0</v>
          </cell>
          <cell r="I1877">
            <v>12.5</v>
          </cell>
          <cell r="J1877">
            <v>-693217.13</v>
          </cell>
          <cell r="K1877">
            <v>21367416.300000001</v>
          </cell>
        </row>
        <row r="1878">
          <cell r="A1878" t="str">
            <v>12300000</v>
          </cell>
          <cell r="B1878" t="str">
            <v>12350100</v>
          </cell>
          <cell r="C1878" t="str">
            <v>350000001829</v>
          </cell>
          <cell r="D1878" t="str">
            <v>ULTRA TO RBS2206 ALMFIZULI</v>
          </cell>
          <cell r="E1878">
            <v>38321</v>
          </cell>
          <cell r="F1878">
            <v>17732322.84</v>
          </cell>
          <cell r="G1878">
            <v>17610624.859999999</v>
          </cell>
          <cell r="H1878">
            <v>0</v>
          </cell>
          <cell r="I1878">
            <v>12.5</v>
          </cell>
          <cell r="J1878">
            <v>-554135.09</v>
          </cell>
          <cell r="K1878">
            <v>17056489.77</v>
          </cell>
        </row>
        <row r="1879">
          <cell r="A1879" t="str">
            <v>12300000</v>
          </cell>
          <cell r="B1879" t="str">
            <v>12350100</v>
          </cell>
          <cell r="C1879" t="str">
            <v>350000001830</v>
          </cell>
          <cell r="D1879" t="str">
            <v>ULTRA TO RBS2206 ALMAVTOB</v>
          </cell>
          <cell r="E1879">
            <v>38321</v>
          </cell>
          <cell r="F1879">
            <v>14697078.960000001</v>
          </cell>
          <cell r="G1879">
            <v>14575272.91</v>
          </cell>
          <cell r="H1879">
            <v>0</v>
          </cell>
          <cell r="I1879">
            <v>12.5</v>
          </cell>
          <cell r="J1879">
            <v>-459283.72</v>
          </cell>
          <cell r="K1879">
            <v>14115989.189999999</v>
          </cell>
        </row>
        <row r="1880">
          <cell r="A1880" t="str">
            <v>12300000</v>
          </cell>
          <cell r="B1880" t="str">
            <v>12350100</v>
          </cell>
          <cell r="C1880" t="str">
            <v>350000001831</v>
          </cell>
          <cell r="D1880" t="str">
            <v>2202 TO 2206 SHUCHINSKRELAY</v>
          </cell>
          <cell r="E1880">
            <v>38321</v>
          </cell>
          <cell r="F1880">
            <v>18169799.210000001</v>
          </cell>
          <cell r="G1880">
            <v>18011818.989999998</v>
          </cell>
          <cell r="H1880">
            <v>0</v>
          </cell>
          <cell r="I1880">
            <v>12.5</v>
          </cell>
          <cell r="J1880">
            <v>-567806.23</v>
          </cell>
          <cell r="K1880">
            <v>17444012.760000002</v>
          </cell>
        </row>
        <row r="1881">
          <cell r="A1881" t="str">
            <v>12300000</v>
          </cell>
          <cell r="B1881" t="str">
            <v>12350100</v>
          </cell>
          <cell r="C1881" t="str">
            <v>350000001832</v>
          </cell>
          <cell r="D1881" t="str">
            <v>ULTRA TO RBS2206 ALMBENTA</v>
          </cell>
          <cell r="E1881">
            <v>38321</v>
          </cell>
          <cell r="F1881">
            <v>21345176.469999999</v>
          </cell>
          <cell r="G1881">
            <v>21187744.52</v>
          </cell>
          <cell r="H1881">
            <v>0</v>
          </cell>
          <cell r="I1881">
            <v>12.5</v>
          </cell>
          <cell r="J1881">
            <v>-667036.77</v>
          </cell>
          <cell r="K1881">
            <v>20520707.75</v>
          </cell>
        </row>
        <row r="1882">
          <cell r="A1882" t="str">
            <v>12300000</v>
          </cell>
          <cell r="B1882" t="str">
            <v>12350100</v>
          </cell>
          <cell r="C1882" t="str">
            <v>350000001833</v>
          </cell>
          <cell r="D1882" t="str">
            <v>ULTRA TO RBS2206 ALMKAMAZ</v>
          </cell>
          <cell r="E1882">
            <v>38321</v>
          </cell>
          <cell r="F1882">
            <v>14686703.619999999</v>
          </cell>
          <cell r="G1882">
            <v>14565005.640000001</v>
          </cell>
          <cell r="H1882">
            <v>0</v>
          </cell>
          <cell r="I1882">
            <v>12.5</v>
          </cell>
          <cell r="J1882">
            <v>-458959.49</v>
          </cell>
          <cell r="K1882">
            <v>14106046.15</v>
          </cell>
        </row>
        <row r="1883">
          <cell r="A1883" t="str">
            <v>12300000</v>
          </cell>
          <cell r="B1883" t="str">
            <v>12350100</v>
          </cell>
          <cell r="C1883" t="str">
            <v>350000001834</v>
          </cell>
          <cell r="D1883" t="str">
            <v>ULTRA TO RBS2206 ALMAINAB</v>
          </cell>
          <cell r="E1883">
            <v>38321</v>
          </cell>
          <cell r="F1883">
            <v>14708727.220000001</v>
          </cell>
          <cell r="G1883">
            <v>14586799.83</v>
          </cell>
          <cell r="H1883">
            <v>0</v>
          </cell>
          <cell r="I1883">
            <v>12.5</v>
          </cell>
          <cell r="J1883">
            <v>-459647.73</v>
          </cell>
          <cell r="K1883">
            <v>14127152.1</v>
          </cell>
        </row>
        <row r="1884">
          <cell r="A1884" t="str">
            <v>12300000</v>
          </cell>
          <cell r="B1884" t="str">
            <v>12350100</v>
          </cell>
          <cell r="C1884" t="str">
            <v>350000001835</v>
          </cell>
          <cell r="D1884" t="str">
            <v>ULTRA TO RBS2206 ALMBURUN</v>
          </cell>
          <cell r="E1884">
            <v>38321</v>
          </cell>
          <cell r="F1884">
            <v>17733824.789999999</v>
          </cell>
          <cell r="G1884">
            <v>17580385.969999999</v>
          </cell>
          <cell r="H1884">
            <v>0</v>
          </cell>
          <cell r="I1884">
            <v>12.5</v>
          </cell>
          <cell r="J1884">
            <v>-554182.03</v>
          </cell>
          <cell r="K1884">
            <v>17026203.940000001</v>
          </cell>
        </row>
        <row r="1885">
          <cell r="A1885" t="str">
            <v>12300000</v>
          </cell>
          <cell r="B1885" t="str">
            <v>12350100</v>
          </cell>
          <cell r="C1885" t="str">
            <v>350000001836</v>
          </cell>
          <cell r="D1885" t="str">
            <v>ULTRA TO RBS2206 ALMZHULD</v>
          </cell>
          <cell r="E1885">
            <v>38321</v>
          </cell>
          <cell r="F1885">
            <v>16197307.58</v>
          </cell>
          <cell r="G1885">
            <v>16079386.58</v>
          </cell>
          <cell r="H1885">
            <v>0</v>
          </cell>
          <cell r="I1885">
            <v>12.5</v>
          </cell>
          <cell r="J1885">
            <v>-506165.86</v>
          </cell>
          <cell r="K1885">
            <v>15573220.720000001</v>
          </cell>
        </row>
        <row r="1886">
          <cell r="A1886" t="str">
            <v>12300000</v>
          </cell>
          <cell r="B1886" t="str">
            <v>12350100</v>
          </cell>
          <cell r="C1886" t="str">
            <v>350000001837</v>
          </cell>
          <cell r="D1886" t="str">
            <v>ULTRA TO RBS2206 ALMPROFIL</v>
          </cell>
          <cell r="E1886">
            <v>38321</v>
          </cell>
          <cell r="F1886">
            <v>16344151.619999999</v>
          </cell>
          <cell r="G1886">
            <v>16226338.689999999</v>
          </cell>
          <cell r="H1886">
            <v>0</v>
          </cell>
          <cell r="I1886">
            <v>12.5</v>
          </cell>
          <cell r="J1886">
            <v>-510754.74</v>
          </cell>
          <cell r="K1886">
            <v>15715583.949999999</v>
          </cell>
        </row>
        <row r="1887">
          <cell r="A1887" t="str">
            <v>12300000</v>
          </cell>
          <cell r="B1887" t="str">
            <v>12350100</v>
          </cell>
          <cell r="C1887" t="str">
            <v>350000001838</v>
          </cell>
          <cell r="D1887" t="str">
            <v>ULTRA TO RBS2206 ALMPROFIT</v>
          </cell>
          <cell r="E1887">
            <v>38321</v>
          </cell>
          <cell r="F1887">
            <v>19242926.829999998</v>
          </cell>
          <cell r="G1887">
            <v>19125005.829999998</v>
          </cell>
          <cell r="H1887">
            <v>0</v>
          </cell>
          <cell r="I1887">
            <v>12.5</v>
          </cell>
          <cell r="J1887">
            <v>-601341.46</v>
          </cell>
          <cell r="K1887">
            <v>18523664.370000001</v>
          </cell>
        </row>
        <row r="1888">
          <cell r="A1888" t="str">
            <v>12300000</v>
          </cell>
          <cell r="B1888" t="str">
            <v>12350100</v>
          </cell>
          <cell r="C1888" t="str">
            <v>350000001839</v>
          </cell>
          <cell r="D1888" t="str">
            <v>ULTRA TO RBS2206 ALMAZIMA</v>
          </cell>
          <cell r="E1888">
            <v>38321</v>
          </cell>
          <cell r="F1888">
            <v>14313738.800000001</v>
          </cell>
          <cell r="G1888">
            <v>14195925.869999999</v>
          </cell>
          <cell r="H1888">
            <v>0</v>
          </cell>
          <cell r="I1888">
            <v>12.5</v>
          </cell>
          <cell r="J1888">
            <v>-447304.34</v>
          </cell>
          <cell r="K1888">
            <v>13748621.529999999</v>
          </cell>
        </row>
        <row r="1889">
          <cell r="A1889" t="str">
            <v>12300000</v>
          </cell>
          <cell r="B1889" t="str">
            <v>12350100</v>
          </cell>
          <cell r="C1889" t="str">
            <v>350000001840</v>
          </cell>
          <cell r="D1889" t="str">
            <v>ULTRA TO RBS2206 ALMMASAGET</v>
          </cell>
          <cell r="E1889">
            <v>38321</v>
          </cell>
          <cell r="F1889">
            <v>14224652.130000001</v>
          </cell>
          <cell r="G1889">
            <v>14107767.189999999</v>
          </cell>
          <cell r="H1889">
            <v>0</v>
          </cell>
          <cell r="I1889">
            <v>12.5</v>
          </cell>
          <cell r="J1889">
            <v>-444520.38</v>
          </cell>
          <cell r="K1889">
            <v>13663246.810000001</v>
          </cell>
        </row>
        <row r="1890">
          <cell r="A1890" t="str">
            <v>12300000</v>
          </cell>
          <cell r="B1890" t="str">
            <v>12350100</v>
          </cell>
          <cell r="C1890" t="str">
            <v>350000001841</v>
          </cell>
          <cell r="D1890" t="str">
            <v>ULTRA TO RBS2206 ALMLGFAC</v>
          </cell>
          <cell r="E1890">
            <v>38321</v>
          </cell>
          <cell r="F1890">
            <v>20860872.34</v>
          </cell>
          <cell r="G1890">
            <v>20740210.420000002</v>
          </cell>
          <cell r="H1890">
            <v>0</v>
          </cell>
          <cell r="I1890">
            <v>12.5</v>
          </cell>
          <cell r="J1890">
            <v>-651902.26</v>
          </cell>
          <cell r="K1890">
            <v>20088308.16</v>
          </cell>
        </row>
        <row r="1891">
          <cell r="A1891" t="str">
            <v>12300000</v>
          </cell>
          <cell r="B1891" t="str">
            <v>12350100</v>
          </cell>
          <cell r="C1891" t="str">
            <v>350000001842</v>
          </cell>
          <cell r="D1891" t="str">
            <v>ULTRA TO RBS2206 ALMGULDEN</v>
          </cell>
          <cell r="E1891">
            <v>38321</v>
          </cell>
          <cell r="F1891">
            <v>14597616.939999999</v>
          </cell>
          <cell r="G1891">
            <v>14476846.949999999</v>
          </cell>
          <cell r="H1891">
            <v>0</v>
          </cell>
          <cell r="I1891">
            <v>12.5</v>
          </cell>
          <cell r="J1891">
            <v>-456175.53</v>
          </cell>
          <cell r="K1891">
            <v>14020671.42</v>
          </cell>
        </row>
        <row r="1892">
          <cell r="A1892" t="str">
            <v>12300000</v>
          </cell>
          <cell r="B1892" t="str">
            <v>12350100</v>
          </cell>
          <cell r="C1892" t="str">
            <v>350000001843</v>
          </cell>
          <cell r="D1892" t="str">
            <v>ULTRA TO RBS2206 ALMRISCU</v>
          </cell>
          <cell r="E1892">
            <v>38321</v>
          </cell>
          <cell r="F1892">
            <v>14369380.24</v>
          </cell>
          <cell r="G1892">
            <v>14252603.369999999</v>
          </cell>
          <cell r="H1892">
            <v>0</v>
          </cell>
          <cell r="I1892">
            <v>12.5</v>
          </cell>
          <cell r="J1892">
            <v>-449043.13</v>
          </cell>
          <cell r="K1892">
            <v>13803560.24</v>
          </cell>
        </row>
        <row r="1893">
          <cell r="A1893" t="str">
            <v>12300000</v>
          </cell>
          <cell r="B1893" t="str">
            <v>12350100</v>
          </cell>
          <cell r="C1893" t="str">
            <v>350000001844</v>
          </cell>
          <cell r="D1893" t="str">
            <v>ULTRA TO RBS2206 ALMBAZAR</v>
          </cell>
          <cell r="E1893">
            <v>38321</v>
          </cell>
          <cell r="F1893">
            <v>18489583.030000001</v>
          </cell>
          <cell r="G1893">
            <v>18372698.09</v>
          </cell>
          <cell r="H1893">
            <v>0</v>
          </cell>
          <cell r="I1893">
            <v>12.5</v>
          </cell>
          <cell r="J1893">
            <v>-577799.47</v>
          </cell>
          <cell r="K1893">
            <v>17794898.620000001</v>
          </cell>
        </row>
        <row r="1894">
          <cell r="A1894" t="str">
            <v>12300000</v>
          </cell>
          <cell r="B1894" t="str">
            <v>12350100</v>
          </cell>
          <cell r="C1894" t="str">
            <v>350000001845</v>
          </cell>
          <cell r="D1894" t="str">
            <v>ULTRA TO RBS2206 ALMMEDIC</v>
          </cell>
          <cell r="E1894">
            <v>38321</v>
          </cell>
          <cell r="F1894">
            <v>14214276.779999999</v>
          </cell>
          <cell r="G1894">
            <v>14097499.91</v>
          </cell>
          <cell r="H1894">
            <v>0</v>
          </cell>
          <cell r="I1894">
            <v>12.5</v>
          </cell>
          <cell r="J1894">
            <v>-444196.15</v>
          </cell>
          <cell r="K1894">
            <v>13653303.76</v>
          </cell>
        </row>
        <row r="1895">
          <cell r="A1895" t="str">
            <v>12300000</v>
          </cell>
          <cell r="B1895" t="str">
            <v>12350100</v>
          </cell>
          <cell r="C1895" t="str">
            <v>350000001846</v>
          </cell>
          <cell r="D1895" t="str">
            <v>ULTRA TO RBS2206 ALMBELIN</v>
          </cell>
          <cell r="E1895">
            <v>38321</v>
          </cell>
          <cell r="F1895">
            <v>17263073.09</v>
          </cell>
          <cell r="G1895">
            <v>17146263.129999999</v>
          </cell>
          <cell r="H1895">
            <v>0</v>
          </cell>
          <cell r="I1895">
            <v>12.5</v>
          </cell>
          <cell r="J1895">
            <v>-539471.04</v>
          </cell>
          <cell r="K1895">
            <v>16606792.09</v>
          </cell>
        </row>
        <row r="1896">
          <cell r="A1896" t="str">
            <v>12300000</v>
          </cell>
          <cell r="B1896" t="str">
            <v>12350100</v>
          </cell>
          <cell r="C1896" t="str">
            <v>350000001847</v>
          </cell>
          <cell r="D1896" t="str">
            <v>ULTRA TO RBS2206 ALMATC35</v>
          </cell>
          <cell r="E1896">
            <v>38321</v>
          </cell>
          <cell r="F1896">
            <v>14207078.529999999</v>
          </cell>
          <cell r="G1896">
            <v>14090376.65</v>
          </cell>
          <cell r="H1896">
            <v>0</v>
          </cell>
          <cell r="I1896">
            <v>12.5</v>
          </cell>
          <cell r="J1896">
            <v>-443971.21</v>
          </cell>
          <cell r="K1896">
            <v>13646405.439999999</v>
          </cell>
        </row>
        <row r="1897">
          <cell r="A1897" t="str">
            <v>12300000</v>
          </cell>
          <cell r="B1897" t="str">
            <v>12350100</v>
          </cell>
          <cell r="C1897" t="str">
            <v>350000001848</v>
          </cell>
          <cell r="D1897" t="str">
            <v>ULTRA TO RBS2206 ALMBLUES</v>
          </cell>
          <cell r="E1897">
            <v>38321</v>
          </cell>
          <cell r="F1897">
            <v>17263073.09</v>
          </cell>
          <cell r="G1897">
            <v>17146263.129999999</v>
          </cell>
          <cell r="H1897">
            <v>0</v>
          </cell>
          <cell r="I1897">
            <v>12.5</v>
          </cell>
          <cell r="J1897">
            <v>-539471.04</v>
          </cell>
          <cell r="K1897">
            <v>16606792.09</v>
          </cell>
        </row>
        <row r="1898">
          <cell r="A1898" t="str">
            <v>12300000</v>
          </cell>
          <cell r="B1898" t="str">
            <v>12350100</v>
          </cell>
          <cell r="C1898" t="str">
            <v>350000001849</v>
          </cell>
          <cell r="D1898" t="str">
            <v>METRO TO RBS2302 ALMPERFECT</v>
          </cell>
          <cell r="E1898">
            <v>38321</v>
          </cell>
          <cell r="F1898">
            <v>14207078.529999999</v>
          </cell>
          <cell r="G1898">
            <v>14090376.65</v>
          </cell>
          <cell r="H1898">
            <v>0</v>
          </cell>
          <cell r="I1898">
            <v>12.5</v>
          </cell>
          <cell r="J1898">
            <v>-443971.21</v>
          </cell>
          <cell r="K1898">
            <v>13646405.439999999</v>
          </cell>
        </row>
        <row r="1899">
          <cell r="A1899" t="str">
            <v>12300000</v>
          </cell>
          <cell r="B1899" t="str">
            <v>12350100</v>
          </cell>
          <cell r="C1899" t="str">
            <v>350000001850</v>
          </cell>
          <cell r="D1899" t="str">
            <v>ULTRA TO RBS2206 ALMAVTOK</v>
          </cell>
          <cell r="E1899">
            <v>38321</v>
          </cell>
          <cell r="F1899">
            <v>16708720.02</v>
          </cell>
          <cell r="G1899">
            <v>16591910.060000001</v>
          </cell>
          <cell r="H1899">
            <v>0</v>
          </cell>
          <cell r="I1899">
            <v>12.5</v>
          </cell>
          <cell r="J1899">
            <v>-522147.5</v>
          </cell>
          <cell r="K1899">
            <v>16069762.560000001</v>
          </cell>
        </row>
        <row r="1900">
          <cell r="A1900" t="str">
            <v>12300000</v>
          </cell>
          <cell r="B1900" t="str">
            <v>12350100</v>
          </cell>
          <cell r="C1900" t="str">
            <v>350000001851</v>
          </cell>
          <cell r="D1900" t="str">
            <v>ULTRA TO RBS2206 ALMKOREA</v>
          </cell>
          <cell r="E1900">
            <v>38321</v>
          </cell>
          <cell r="F1900">
            <v>19743963.899999999</v>
          </cell>
          <cell r="G1900">
            <v>19627262.02</v>
          </cell>
          <cell r="H1900">
            <v>0</v>
          </cell>
          <cell r="I1900">
            <v>12.5</v>
          </cell>
          <cell r="J1900">
            <v>-616998.87</v>
          </cell>
          <cell r="K1900">
            <v>19010263.149999999</v>
          </cell>
        </row>
        <row r="1901">
          <cell r="A1901" t="str">
            <v>12300000</v>
          </cell>
          <cell r="B1901" t="str">
            <v>12350100</v>
          </cell>
          <cell r="C1901" t="str">
            <v>350000001852</v>
          </cell>
          <cell r="D1901" t="str">
            <v>ULTRA TO RBS2206 ALMCARSCH</v>
          </cell>
          <cell r="E1901">
            <v>38321</v>
          </cell>
          <cell r="F1901">
            <v>14200722.67</v>
          </cell>
          <cell r="G1901">
            <v>14084086.99</v>
          </cell>
          <cell r="H1901">
            <v>0</v>
          </cell>
          <cell r="I1901">
            <v>12.5</v>
          </cell>
          <cell r="J1901">
            <v>-443772.58</v>
          </cell>
          <cell r="K1901">
            <v>13640314.41</v>
          </cell>
        </row>
        <row r="1902">
          <cell r="A1902" t="str">
            <v>12300000</v>
          </cell>
          <cell r="B1902" t="str">
            <v>12350100</v>
          </cell>
          <cell r="C1902" t="str">
            <v>350000001853</v>
          </cell>
          <cell r="D1902" t="str">
            <v>ULTRA TO RBS2206 ALMPODST</v>
          </cell>
          <cell r="E1902">
            <v>38321</v>
          </cell>
          <cell r="F1902">
            <v>14190347.33</v>
          </cell>
          <cell r="G1902">
            <v>14073819.73</v>
          </cell>
          <cell r="H1902">
            <v>0</v>
          </cell>
          <cell r="I1902">
            <v>12.5</v>
          </cell>
          <cell r="J1902">
            <v>-443448.36</v>
          </cell>
          <cell r="K1902">
            <v>13630371.369999999</v>
          </cell>
        </row>
        <row r="1903">
          <cell r="A1903" t="str">
            <v>12300000</v>
          </cell>
          <cell r="B1903" t="str">
            <v>12350100</v>
          </cell>
          <cell r="C1903" t="str">
            <v>350000001854</v>
          </cell>
          <cell r="D1903" t="str">
            <v>ULTRA TO RBS2206 ALMMEKOM</v>
          </cell>
          <cell r="E1903">
            <v>38321</v>
          </cell>
          <cell r="F1903">
            <v>14200722.67</v>
          </cell>
          <cell r="G1903">
            <v>14084086.99</v>
          </cell>
          <cell r="H1903">
            <v>0</v>
          </cell>
          <cell r="I1903">
            <v>12.5</v>
          </cell>
          <cell r="J1903">
            <v>-443772.58</v>
          </cell>
          <cell r="K1903">
            <v>13640314.41</v>
          </cell>
        </row>
        <row r="1904">
          <cell r="A1904" t="str">
            <v>12300000</v>
          </cell>
          <cell r="B1904" t="str">
            <v>12350100</v>
          </cell>
          <cell r="C1904" t="str">
            <v>350000001855</v>
          </cell>
          <cell r="D1904" t="str">
            <v>ULTRA TO RBS2206 ALMDORZA</v>
          </cell>
          <cell r="E1904">
            <v>38321</v>
          </cell>
          <cell r="F1904">
            <v>14494763.699999999</v>
          </cell>
          <cell r="G1904">
            <v>14375065.1</v>
          </cell>
          <cell r="H1904">
            <v>0</v>
          </cell>
          <cell r="I1904">
            <v>12.5</v>
          </cell>
          <cell r="J1904">
            <v>-452961.37</v>
          </cell>
          <cell r="K1904">
            <v>13922103.73</v>
          </cell>
        </row>
        <row r="1905">
          <cell r="A1905" t="str">
            <v>12300000</v>
          </cell>
          <cell r="B1905" t="str">
            <v>12350100</v>
          </cell>
          <cell r="C1905" t="str">
            <v>350000001856</v>
          </cell>
          <cell r="D1905" t="str">
            <v>ULTRA TO RBS2206 ALMKZYLMA</v>
          </cell>
          <cell r="E1905">
            <v>38321</v>
          </cell>
          <cell r="F1905">
            <v>18426735.289999999</v>
          </cell>
          <cell r="G1905">
            <v>18297803.850000001</v>
          </cell>
          <cell r="H1905">
            <v>0</v>
          </cell>
          <cell r="I1905">
            <v>12.5</v>
          </cell>
          <cell r="J1905">
            <v>-575835.48</v>
          </cell>
          <cell r="K1905">
            <v>17721968.370000001</v>
          </cell>
        </row>
        <row r="1906">
          <cell r="A1906" t="str">
            <v>12300000</v>
          </cell>
          <cell r="B1906" t="str">
            <v>12350100</v>
          </cell>
          <cell r="C1906" t="str">
            <v>350000001857</v>
          </cell>
          <cell r="D1906" t="str">
            <v>ULTRA TO RBS2206 ALMKARLA</v>
          </cell>
          <cell r="E1906">
            <v>38321</v>
          </cell>
          <cell r="F1906">
            <v>18212211.460000001</v>
          </cell>
          <cell r="G1906">
            <v>18085514.640000001</v>
          </cell>
          <cell r="H1906">
            <v>0</v>
          </cell>
          <cell r="I1906">
            <v>12.5</v>
          </cell>
          <cell r="J1906">
            <v>-569131.61</v>
          </cell>
          <cell r="K1906">
            <v>17516383.030000001</v>
          </cell>
        </row>
        <row r="1907">
          <cell r="A1907" t="str">
            <v>12300000</v>
          </cell>
          <cell r="B1907" t="str">
            <v>12350100</v>
          </cell>
          <cell r="C1907" t="str">
            <v>350000001858</v>
          </cell>
          <cell r="D1907" t="str">
            <v>ULTRA TO RBS2206 ALMUSTA</v>
          </cell>
          <cell r="E1907">
            <v>38321</v>
          </cell>
          <cell r="F1907">
            <v>15176967.59</v>
          </cell>
          <cell r="G1907">
            <v>15050162.699999999</v>
          </cell>
          <cell r="H1907">
            <v>0</v>
          </cell>
          <cell r="I1907">
            <v>12.5</v>
          </cell>
          <cell r="J1907">
            <v>-474280.24</v>
          </cell>
          <cell r="K1907">
            <v>14575882.460000001</v>
          </cell>
        </row>
        <row r="1908">
          <cell r="A1908" t="str">
            <v>12300000</v>
          </cell>
          <cell r="B1908" t="str">
            <v>12350100</v>
          </cell>
          <cell r="C1908" t="str">
            <v>350000001859</v>
          </cell>
          <cell r="D1908" t="str">
            <v>ULTRA TO RBS2206 ALMZHEN</v>
          </cell>
          <cell r="E1908">
            <v>38321</v>
          </cell>
          <cell r="F1908">
            <v>16702317.17</v>
          </cell>
          <cell r="G1908">
            <v>16559623.220000001</v>
          </cell>
          <cell r="H1908">
            <v>0</v>
          </cell>
          <cell r="I1908">
            <v>12.5</v>
          </cell>
          <cell r="J1908">
            <v>-521947.41</v>
          </cell>
          <cell r="K1908">
            <v>16037675.810000001</v>
          </cell>
        </row>
        <row r="1909">
          <cell r="A1909" t="str">
            <v>12300000</v>
          </cell>
          <cell r="B1909" t="str">
            <v>12350100</v>
          </cell>
          <cell r="C1909" t="str">
            <v>350000001860</v>
          </cell>
          <cell r="D1909" t="str">
            <v>ULTRA TO RBS2206 ALMBARA</v>
          </cell>
          <cell r="E1909">
            <v>38321</v>
          </cell>
          <cell r="F1909">
            <v>21143246.23</v>
          </cell>
          <cell r="G1909">
            <v>20954292.600000001</v>
          </cell>
          <cell r="H1909">
            <v>0</v>
          </cell>
          <cell r="I1909">
            <v>12.5</v>
          </cell>
          <cell r="J1909">
            <v>-660726.44999999995</v>
          </cell>
          <cell r="K1909">
            <v>20293566.149999999</v>
          </cell>
        </row>
        <row r="1910">
          <cell r="A1910" t="str">
            <v>12300000</v>
          </cell>
          <cell r="B1910" t="str">
            <v>12350100</v>
          </cell>
          <cell r="C1910" t="str">
            <v>350000001861</v>
          </cell>
          <cell r="D1910" t="str">
            <v>RBS2202 TO 2206 ASTKAZPRORT</v>
          </cell>
          <cell r="E1910">
            <v>38321</v>
          </cell>
          <cell r="F1910">
            <v>26357271.780000001</v>
          </cell>
          <cell r="G1910">
            <v>26114005.379999999</v>
          </cell>
          <cell r="H1910">
            <v>0</v>
          </cell>
          <cell r="I1910">
            <v>12.5</v>
          </cell>
          <cell r="J1910">
            <v>-823664.74</v>
          </cell>
          <cell r="K1910">
            <v>25290340.640000001</v>
          </cell>
        </row>
        <row r="1911">
          <cell r="A1911" t="str">
            <v>12300000</v>
          </cell>
          <cell r="B1911" t="str">
            <v>12350100</v>
          </cell>
          <cell r="C1911" t="str">
            <v>350000001862</v>
          </cell>
          <cell r="D1911" t="str">
            <v>RBS2202 TO 2206 USKAMENHOTEL</v>
          </cell>
          <cell r="E1911">
            <v>38321</v>
          </cell>
          <cell r="F1911">
            <v>23791555.219999999</v>
          </cell>
          <cell r="G1911">
            <v>23575015.039999999</v>
          </cell>
          <cell r="H1911">
            <v>0</v>
          </cell>
          <cell r="I1911">
            <v>12.5</v>
          </cell>
          <cell r="J1911">
            <v>-743486.1</v>
          </cell>
          <cell r="K1911">
            <v>22831528.940000001</v>
          </cell>
        </row>
        <row r="1912">
          <cell r="A1912" t="str">
            <v>12300000</v>
          </cell>
          <cell r="B1912" t="str">
            <v>12350100</v>
          </cell>
          <cell r="C1912" t="str">
            <v>350000001863</v>
          </cell>
          <cell r="D1912" t="str">
            <v>RBS2202 TO 2206 TARAZTVTOWER</v>
          </cell>
          <cell r="E1912">
            <v>38321</v>
          </cell>
          <cell r="F1912">
            <v>30133683.960000001</v>
          </cell>
          <cell r="G1912">
            <v>29905761.02</v>
          </cell>
          <cell r="H1912">
            <v>0</v>
          </cell>
          <cell r="I1912">
            <v>12.5</v>
          </cell>
          <cell r="J1912">
            <v>-941677.63</v>
          </cell>
          <cell r="K1912">
            <v>28964083.390000001</v>
          </cell>
        </row>
        <row r="1913">
          <cell r="A1913" t="str">
            <v>12300000</v>
          </cell>
          <cell r="B1913" t="str">
            <v>12350100</v>
          </cell>
          <cell r="C1913" t="str">
            <v>350000001864</v>
          </cell>
          <cell r="D1913" t="str">
            <v>RBS2202 TO 2206 TARAZHOTEL</v>
          </cell>
          <cell r="E1913">
            <v>38321</v>
          </cell>
          <cell r="F1913">
            <v>24924062.140000001</v>
          </cell>
          <cell r="G1913">
            <v>24695725.010000002</v>
          </cell>
          <cell r="H1913">
            <v>0</v>
          </cell>
          <cell r="I1913">
            <v>12.5</v>
          </cell>
          <cell r="J1913">
            <v>-778876.94</v>
          </cell>
          <cell r="K1913">
            <v>23916848.07</v>
          </cell>
        </row>
        <row r="1914">
          <cell r="A1914" t="str">
            <v>12300000</v>
          </cell>
          <cell r="B1914" t="str">
            <v>12350100</v>
          </cell>
          <cell r="C1914" t="str">
            <v>350000001865</v>
          </cell>
          <cell r="D1914" t="str">
            <v>RBS2202 TO 2206 ASTANAFENIX</v>
          </cell>
          <cell r="E1914">
            <v>38321</v>
          </cell>
          <cell r="F1914">
            <v>24719260.609999999</v>
          </cell>
          <cell r="G1914">
            <v>24493056.829999998</v>
          </cell>
          <cell r="H1914">
            <v>0</v>
          </cell>
          <cell r="I1914">
            <v>12.5</v>
          </cell>
          <cell r="J1914">
            <v>-772476.9</v>
          </cell>
          <cell r="K1914">
            <v>23720579.93</v>
          </cell>
        </row>
        <row r="1915">
          <cell r="A1915" t="str">
            <v>12300000</v>
          </cell>
          <cell r="B1915" t="str">
            <v>12350100</v>
          </cell>
          <cell r="C1915" t="str">
            <v>350000001866</v>
          </cell>
          <cell r="D1915" t="str">
            <v>RBS2202 TO 2206 ASTABAY777</v>
          </cell>
          <cell r="E1915">
            <v>38321</v>
          </cell>
          <cell r="F1915">
            <v>23852466.710000001</v>
          </cell>
          <cell r="G1915">
            <v>23635292.030000001</v>
          </cell>
          <cell r="H1915">
            <v>0</v>
          </cell>
          <cell r="I1915">
            <v>12.5</v>
          </cell>
          <cell r="J1915">
            <v>-745389.59</v>
          </cell>
          <cell r="K1915">
            <v>22889902.440000001</v>
          </cell>
        </row>
        <row r="1916">
          <cell r="A1916" t="str">
            <v>12300000</v>
          </cell>
          <cell r="B1916" t="str">
            <v>12350100</v>
          </cell>
          <cell r="C1916" t="str">
            <v>350000001867</v>
          </cell>
          <cell r="D1916" t="str">
            <v>RBS2202 TO 2206 ASTANAUYTNHOTE</v>
          </cell>
          <cell r="E1916">
            <v>38321</v>
          </cell>
          <cell r="F1916">
            <v>23818346.59</v>
          </cell>
          <cell r="G1916">
            <v>23601527.329999998</v>
          </cell>
          <cell r="H1916">
            <v>0</v>
          </cell>
          <cell r="I1916">
            <v>12.5</v>
          </cell>
          <cell r="J1916">
            <v>-744323.33</v>
          </cell>
          <cell r="K1916">
            <v>22857204</v>
          </cell>
        </row>
        <row r="1917">
          <cell r="A1917" t="str">
            <v>12300000</v>
          </cell>
          <cell r="B1917" t="str">
            <v>12350100</v>
          </cell>
          <cell r="C1917" t="str">
            <v>350000001868</v>
          </cell>
          <cell r="D1917" t="str">
            <v>RBS2202 TO 2206 AKTAUSHAGALA</v>
          </cell>
          <cell r="E1917">
            <v>38321</v>
          </cell>
          <cell r="F1917">
            <v>24126740</v>
          </cell>
          <cell r="G1917">
            <v>23906708.309999999</v>
          </cell>
          <cell r="H1917">
            <v>0</v>
          </cell>
          <cell r="I1917">
            <v>12.5</v>
          </cell>
          <cell r="J1917">
            <v>-753960.63</v>
          </cell>
          <cell r="K1917">
            <v>23152747.68</v>
          </cell>
        </row>
        <row r="1918">
          <cell r="A1918" t="str">
            <v>12300000</v>
          </cell>
          <cell r="B1918" t="str">
            <v>12350100</v>
          </cell>
          <cell r="C1918" t="str">
            <v>350000001869</v>
          </cell>
          <cell r="D1918" t="str">
            <v>RBS2202 TO 2206 AKTAMD13</v>
          </cell>
          <cell r="E1918">
            <v>38321</v>
          </cell>
          <cell r="F1918">
            <v>22107063.300000001</v>
          </cell>
          <cell r="G1918">
            <v>21908069.91</v>
          </cell>
          <cell r="H1918">
            <v>0</v>
          </cell>
          <cell r="I1918">
            <v>12.5</v>
          </cell>
          <cell r="J1918">
            <v>-690845.73</v>
          </cell>
          <cell r="K1918">
            <v>21217224.18</v>
          </cell>
        </row>
        <row r="1919">
          <cell r="A1919" t="str">
            <v>12300000</v>
          </cell>
          <cell r="B1919" t="str">
            <v>12350100</v>
          </cell>
          <cell r="C1919" t="str">
            <v>350000001870</v>
          </cell>
          <cell r="D1919" t="str">
            <v>RBS2202 TO 2206 ASTKAZRUSUNIVE</v>
          </cell>
          <cell r="E1919">
            <v>38321</v>
          </cell>
          <cell r="F1919">
            <v>23318665.34</v>
          </cell>
          <cell r="G1919">
            <v>23138776.289999999</v>
          </cell>
          <cell r="H1919">
            <v>0</v>
          </cell>
          <cell r="I1919">
            <v>12.5</v>
          </cell>
          <cell r="J1919">
            <v>-728708.29</v>
          </cell>
          <cell r="K1919">
            <v>22410068</v>
          </cell>
        </row>
        <row r="1920">
          <cell r="A1920" t="str">
            <v>12300000</v>
          </cell>
          <cell r="B1920" t="str">
            <v>12350100</v>
          </cell>
          <cell r="C1920" t="str">
            <v>350000001871</v>
          </cell>
          <cell r="D1920" t="str">
            <v>RBS2202 TO 2206 AKTAUDISTR8</v>
          </cell>
          <cell r="E1920">
            <v>38321</v>
          </cell>
          <cell r="F1920">
            <v>17808375.960000001</v>
          </cell>
          <cell r="G1920">
            <v>17654160.559999999</v>
          </cell>
          <cell r="H1920">
            <v>0</v>
          </cell>
          <cell r="I1920">
            <v>12.5</v>
          </cell>
          <cell r="J1920">
            <v>-556511.75</v>
          </cell>
          <cell r="K1920">
            <v>17097648.809999999</v>
          </cell>
        </row>
        <row r="1921">
          <cell r="A1921" t="str">
            <v>12300000</v>
          </cell>
          <cell r="B1921" t="str">
            <v>12350100</v>
          </cell>
          <cell r="C1921" t="str">
            <v>350000001872</v>
          </cell>
          <cell r="D1921" t="str">
            <v>RBS2202 TO 2206 ATYRAUAIRPORT</v>
          </cell>
          <cell r="E1921">
            <v>38321</v>
          </cell>
          <cell r="F1921">
            <v>18387072.300000001</v>
          </cell>
          <cell r="G1921">
            <v>18226828.809999999</v>
          </cell>
          <cell r="H1921">
            <v>0</v>
          </cell>
          <cell r="I1921">
            <v>12.5</v>
          </cell>
          <cell r="J1921">
            <v>-574596.01</v>
          </cell>
          <cell r="K1921">
            <v>17652232.800000001</v>
          </cell>
        </row>
        <row r="1922">
          <cell r="A1922" t="str">
            <v>12300000</v>
          </cell>
          <cell r="B1922" t="str">
            <v>12350100</v>
          </cell>
          <cell r="C1922" t="str">
            <v>350000001873</v>
          </cell>
          <cell r="D1922" t="str">
            <v>RBS2202 TO 2206 ASTCENTBIOTECH</v>
          </cell>
          <cell r="E1922">
            <v>38321</v>
          </cell>
          <cell r="F1922">
            <v>18169785.16</v>
          </cell>
          <cell r="G1922">
            <v>18011805.079999998</v>
          </cell>
          <cell r="H1922">
            <v>0</v>
          </cell>
          <cell r="I1922">
            <v>12.5</v>
          </cell>
          <cell r="J1922">
            <v>-567805.79</v>
          </cell>
          <cell r="K1922">
            <v>17443999.289999999</v>
          </cell>
        </row>
        <row r="1923">
          <cell r="A1923" t="str">
            <v>12300000</v>
          </cell>
          <cell r="B1923" t="str">
            <v>12350100</v>
          </cell>
          <cell r="C1923" t="str">
            <v>350000001874</v>
          </cell>
          <cell r="D1923" t="str">
            <v>RBS2202 TO 2206 ZHANAUZENTOWER</v>
          </cell>
          <cell r="E1923">
            <v>38321</v>
          </cell>
          <cell r="F1923">
            <v>15649568.689999999</v>
          </cell>
          <cell r="G1923">
            <v>15486552.359999999</v>
          </cell>
          <cell r="H1923">
            <v>0</v>
          </cell>
          <cell r="I1923">
            <v>12.5</v>
          </cell>
          <cell r="J1923">
            <v>-489049.02</v>
          </cell>
          <cell r="K1923">
            <v>14997503.34</v>
          </cell>
        </row>
        <row r="1924">
          <cell r="A1924" t="str">
            <v>12300000</v>
          </cell>
          <cell r="B1924" t="str">
            <v>12350100</v>
          </cell>
          <cell r="C1924" t="str">
            <v>350000001875</v>
          </cell>
          <cell r="D1924" t="str">
            <v>RBS2202 TO 2206 ASTSPORTSCHOOL</v>
          </cell>
          <cell r="E1924">
            <v>38321</v>
          </cell>
          <cell r="F1924">
            <v>12830372.77</v>
          </cell>
          <cell r="G1924">
            <v>12696723.060000001</v>
          </cell>
          <cell r="H1924">
            <v>0</v>
          </cell>
          <cell r="I1924">
            <v>12.5</v>
          </cell>
          <cell r="J1924">
            <v>-400949.15</v>
          </cell>
          <cell r="K1924">
            <v>12295773.91</v>
          </cell>
        </row>
        <row r="1925">
          <cell r="A1925" t="str">
            <v>12300000</v>
          </cell>
          <cell r="B1925" t="str">
            <v>12350100</v>
          </cell>
          <cell r="C1925" t="str">
            <v>350000001876</v>
          </cell>
          <cell r="D1925" t="str">
            <v>RBS2202 TO 2206 ASTAKZHAIK</v>
          </cell>
          <cell r="E1925">
            <v>38321</v>
          </cell>
          <cell r="F1925">
            <v>13137242.130000001</v>
          </cell>
          <cell r="G1925">
            <v>13000395.869999999</v>
          </cell>
          <cell r="H1925">
            <v>0</v>
          </cell>
          <cell r="I1925">
            <v>12.5</v>
          </cell>
          <cell r="J1925">
            <v>-410538.82</v>
          </cell>
          <cell r="K1925">
            <v>12589857.050000001</v>
          </cell>
        </row>
        <row r="1926">
          <cell r="A1926" t="str">
            <v>12300000</v>
          </cell>
          <cell r="B1926" t="str">
            <v>12350100</v>
          </cell>
          <cell r="C1926" t="str">
            <v>350000001877</v>
          </cell>
          <cell r="D1926" t="str">
            <v>RBS2202 TO 2206 STEPNOGSKORTPC</v>
          </cell>
          <cell r="E1926">
            <v>38321</v>
          </cell>
          <cell r="F1926">
            <v>10313151</v>
          </cell>
          <cell r="G1926">
            <v>10205722.35</v>
          </cell>
          <cell r="H1926">
            <v>0</v>
          </cell>
          <cell r="I1926">
            <v>12.5</v>
          </cell>
          <cell r="J1926">
            <v>-322285.96999999997</v>
          </cell>
          <cell r="K1926">
            <v>9883436.3800000008</v>
          </cell>
        </row>
        <row r="1927">
          <cell r="A1927" t="str">
            <v>12300000</v>
          </cell>
          <cell r="B1927" t="str">
            <v>12350100</v>
          </cell>
          <cell r="C1927" t="str">
            <v>350000001878</v>
          </cell>
          <cell r="D1927" t="str">
            <v>ULTRA TO RBS2206 ALMCOC</v>
          </cell>
          <cell r="E1927">
            <v>38321</v>
          </cell>
          <cell r="F1927">
            <v>17529248.460000001</v>
          </cell>
          <cell r="G1927">
            <v>17373234.140000001</v>
          </cell>
          <cell r="H1927">
            <v>0</v>
          </cell>
          <cell r="I1927">
            <v>12.5</v>
          </cell>
          <cell r="J1927">
            <v>-547789.02</v>
          </cell>
          <cell r="K1927">
            <v>16825445.120000001</v>
          </cell>
        </row>
        <row r="1928">
          <cell r="A1928" t="str">
            <v>12300000</v>
          </cell>
          <cell r="B1928" t="str">
            <v>12350100</v>
          </cell>
          <cell r="C1928" t="str">
            <v>350000001879</v>
          </cell>
          <cell r="D1928" t="str">
            <v>ULTRA TO RBS2206 DARYN</v>
          </cell>
          <cell r="E1928">
            <v>38321</v>
          </cell>
          <cell r="F1928">
            <v>18329864.440000001</v>
          </cell>
          <cell r="G1928">
            <v>18170653.559999999</v>
          </cell>
          <cell r="H1928">
            <v>0</v>
          </cell>
          <cell r="I1928">
            <v>12.5</v>
          </cell>
          <cell r="J1928">
            <v>-572808.27</v>
          </cell>
          <cell r="K1928">
            <v>17597845.289999999</v>
          </cell>
        </row>
        <row r="1929">
          <cell r="A1929" t="str">
            <v>12300000</v>
          </cell>
          <cell r="B1929" t="str">
            <v>12350100</v>
          </cell>
          <cell r="C1929" t="str">
            <v>350000001880</v>
          </cell>
          <cell r="D1929" t="str">
            <v>ULTRA TO RBS2206 KIROV</v>
          </cell>
          <cell r="E1929">
            <v>38321</v>
          </cell>
          <cell r="F1929">
            <v>15875991.99</v>
          </cell>
          <cell r="G1929">
            <v>15742342.279999999</v>
          </cell>
          <cell r="H1929">
            <v>0</v>
          </cell>
          <cell r="I1929">
            <v>12.5</v>
          </cell>
          <cell r="J1929">
            <v>-496124.75</v>
          </cell>
          <cell r="K1929">
            <v>15246217.529999999</v>
          </cell>
        </row>
        <row r="1930">
          <cell r="A1930" t="str">
            <v>12300000</v>
          </cell>
          <cell r="B1930" t="str">
            <v>12350100</v>
          </cell>
          <cell r="C1930" t="str">
            <v>350000001881</v>
          </cell>
          <cell r="D1930" t="str">
            <v>ULTRA TO RBS2206 ARBAT</v>
          </cell>
          <cell r="E1930">
            <v>38321</v>
          </cell>
          <cell r="F1930">
            <v>13845579.18</v>
          </cell>
          <cell r="G1930">
            <v>13711929.470000001</v>
          </cell>
          <cell r="H1930">
            <v>0</v>
          </cell>
          <cell r="I1930">
            <v>12.5</v>
          </cell>
          <cell r="J1930">
            <v>-432674.35</v>
          </cell>
          <cell r="K1930">
            <v>13279255.119999999</v>
          </cell>
        </row>
        <row r="1931">
          <cell r="A1931" t="str">
            <v>12300000</v>
          </cell>
          <cell r="B1931" t="str">
            <v>12350100</v>
          </cell>
          <cell r="C1931" t="str">
            <v>350000001882</v>
          </cell>
          <cell r="D1931" t="str">
            <v>ULTRA TO RBS2206 ATS-30</v>
          </cell>
          <cell r="E1931">
            <v>38321</v>
          </cell>
          <cell r="F1931">
            <v>18634658.629999999</v>
          </cell>
          <cell r="G1931">
            <v>18472272.809999999</v>
          </cell>
          <cell r="H1931">
            <v>0</v>
          </cell>
          <cell r="I1931">
            <v>12.5</v>
          </cell>
          <cell r="J1931">
            <v>-582333.07999999996</v>
          </cell>
          <cell r="K1931">
            <v>17889939.73</v>
          </cell>
        </row>
        <row r="1932">
          <cell r="A1932" t="str">
            <v>12300000</v>
          </cell>
          <cell r="B1932" t="str">
            <v>12350100</v>
          </cell>
          <cell r="C1932" t="str">
            <v>350000001883</v>
          </cell>
          <cell r="D1932" t="str">
            <v>ULTRA TO RBS2206 TEXAB</v>
          </cell>
          <cell r="E1932">
            <v>38321</v>
          </cell>
          <cell r="F1932">
            <v>15870168.34</v>
          </cell>
          <cell r="G1932">
            <v>15736579.300000001</v>
          </cell>
          <cell r="H1932">
            <v>0</v>
          </cell>
          <cell r="I1932">
            <v>12.5</v>
          </cell>
          <cell r="J1932">
            <v>-495942.76</v>
          </cell>
          <cell r="K1932">
            <v>15240636.539999999</v>
          </cell>
        </row>
        <row r="1933">
          <cell r="A1933" t="str">
            <v>12300000</v>
          </cell>
          <cell r="B1933" t="str">
            <v>12350100</v>
          </cell>
          <cell r="C1933" t="str">
            <v>350000001884</v>
          </cell>
          <cell r="D1933" t="str">
            <v>ULTRA TO RBS2206 INKAT</v>
          </cell>
          <cell r="E1933">
            <v>38321</v>
          </cell>
          <cell r="F1933">
            <v>14854961.939999999</v>
          </cell>
          <cell r="G1933">
            <v>14721372.9</v>
          </cell>
          <cell r="H1933">
            <v>0</v>
          </cell>
          <cell r="I1933">
            <v>12.5</v>
          </cell>
          <cell r="J1933">
            <v>-464217.56</v>
          </cell>
          <cell r="K1933">
            <v>14257155.34</v>
          </cell>
        </row>
        <row r="1934">
          <cell r="A1934" t="str">
            <v>12300000</v>
          </cell>
          <cell r="B1934" t="str">
            <v>12350100</v>
          </cell>
          <cell r="C1934" t="str">
            <v>350000001885</v>
          </cell>
          <cell r="D1934" t="str">
            <v>ULTRA TO RBS2206 GREEN</v>
          </cell>
          <cell r="E1934">
            <v>38321</v>
          </cell>
          <cell r="F1934">
            <v>17274128.579999998</v>
          </cell>
          <cell r="G1934">
            <v>17125914.949999999</v>
          </cell>
          <cell r="H1934">
            <v>0</v>
          </cell>
          <cell r="I1934">
            <v>12.5</v>
          </cell>
          <cell r="J1934">
            <v>-539816.52</v>
          </cell>
          <cell r="K1934">
            <v>16586098.43</v>
          </cell>
        </row>
        <row r="1935">
          <cell r="A1935" t="str">
            <v>12300000</v>
          </cell>
          <cell r="B1935" t="str">
            <v>12350100</v>
          </cell>
          <cell r="C1935" t="str">
            <v>350000001886</v>
          </cell>
          <cell r="D1935" t="str">
            <v>ULTRA TO RBS2206 TRAMDEPO</v>
          </cell>
          <cell r="E1935">
            <v>38321</v>
          </cell>
          <cell r="F1935">
            <v>15870168.34</v>
          </cell>
          <cell r="G1935">
            <v>15736579.300000001</v>
          </cell>
          <cell r="H1935">
            <v>0</v>
          </cell>
          <cell r="I1935">
            <v>12.5</v>
          </cell>
          <cell r="J1935">
            <v>-495942.76</v>
          </cell>
          <cell r="K1935">
            <v>15240636.539999999</v>
          </cell>
        </row>
        <row r="1936">
          <cell r="A1936" t="str">
            <v>12300000</v>
          </cell>
          <cell r="B1936" t="str">
            <v>12350100</v>
          </cell>
          <cell r="C1936" t="str">
            <v>350000001887</v>
          </cell>
          <cell r="D1936" t="str">
            <v>ULTRA TO RBS2206 GOLDTELECOM</v>
          </cell>
          <cell r="E1936">
            <v>38321</v>
          </cell>
          <cell r="F1936">
            <v>15468700.65</v>
          </cell>
          <cell r="G1936">
            <v>15328718.5</v>
          </cell>
          <cell r="H1936">
            <v>0</v>
          </cell>
          <cell r="I1936">
            <v>12.5</v>
          </cell>
          <cell r="J1936">
            <v>-483396.9</v>
          </cell>
          <cell r="K1936">
            <v>14845321.6</v>
          </cell>
        </row>
        <row r="1937">
          <cell r="A1937" t="str">
            <v>12300000</v>
          </cell>
          <cell r="B1937" t="str">
            <v>12350100</v>
          </cell>
          <cell r="C1937" t="str">
            <v>350000001888</v>
          </cell>
          <cell r="D1937" t="str">
            <v>ULTRA TO RBS2206 KAZZHOL</v>
          </cell>
          <cell r="E1937">
            <v>38321</v>
          </cell>
          <cell r="F1937">
            <v>12922386.07</v>
          </cell>
          <cell r="G1937">
            <v>12787777.890000001</v>
          </cell>
          <cell r="H1937">
            <v>0</v>
          </cell>
          <cell r="I1937">
            <v>12.5</v>
          </cell>
          <cell r="J1937">
            <v>-403824.57</v>
          </cell>
          <cell r="K1937">
            <v>12383953.32</v>
          </cell>
        </row>
        <row r="1938">
          <cell r="A1938" t="str">
            <v>12300000</v>
          </cell>
          <cell r="B1938" t="str">
            <v>12350100</v>
          </cell>
          <cell r="C1938" t="str">
            <v>350000001889</v>
          </cell>
          <cell r="D1938" t="str">
            <v>ULTRA TO RBS2206 ATC32</v>
          </cell>
          <cell r="E1938">
            <v>38321</v>
          </cell>
          <cell r="F1938">
            <v>15968005.289999999</v>
          </cell>
          <cell r="G1938">
            <v>15833397.109999999</v>
          </cell>
          <cell r="H1938">
            <v>0</v>
          </cell>
          <cell r="I1938">
            <v>12.5</v>
          </cell>
          <cell r="J1938">
            <v>-499000.17</v>
          </cell>
          <cell r="K1938">
            <v>15334396.939999999</v>
          </cell>
        </row>
        <row r="1939">
          <cell r="A1939" t="str">
            <v>12300000</v>
          </cell>
          <cell r="B1939" t="str">
            <v>12350100</v>
          </cell>
          <cell r="C1939" t="str">
            <v>350000001890</v>
          </cell>
          <cell r="D1939" t="str">
            <v>ULTRA TO RBS2206 TUZ</v>
          </cell>
          <cell r="E1939">
            <v>38321</v>
          </cell>
          <cell r="F1939">
            <v>15968005.289999999</v>
          </cell>
          <cell r="G1939">
            <v>15833397.109999999</v>
          </cell>
          <cell r="H1939">
            <v>0</v>
          </cell>
          <cell r="I1939">
            <v>12.5</v>
          </cell>
          <cell r="J1939">
            <v>-499000.17</v>
          </cell>
          <cell r="K1939">
            <v>15334396.939999999</v>
          </cell>
        </row>
        <row r="1940">
          <cell r="A1940" t="str">
            <v>12300000</v>
          </cell>
          <cell r="B1940" t="str">
            <v>12350100</v>
          </cell>
          <cell r="C1940" t="str">
            <v>350000001891</v>
          </cell>
          <cell r="D1940" t="str">
            <v>ULTRA TO RBS2206 EURAB</v>
          </cell>
          <cell r="E1940">
            <v>38321</v>
          </cell>
          <cell r="F1940">
            <v>16143148.93</v>
          </cell>
          <cell r="G1940">
            <v>16006716.34</v>
          </cell>
          <cell r="H1940">
            <v>0</v>
          </cell>
          <cell r="I1940">
            <v>12.5</v>
          </cell>
          <cell r="J1940">
            <v>-504473.41</v>
          </cell>
          <cell r="K1940">
            <v>15502242.93</v>
          </cell>
        </row>
        <row r="1941">
          <cell r="A1941" t="str">
            <v>12300000</v>
          </cell>
          <cell r="B1941" t="str">
            <v>12350100</v>
          </cell>
          <cell r="C1941" t="str">
            <v>350000001892</v>
          </cell>
          <cell r="D1941" t="str">
            <v>ULTRA TO RBS2206 ALMATYAKIMAT</v>
          </cell>
          <cell r="E1941">
            <v>38321</v>
          </cell>
          <cell r="F1941">
            <v>12922386.07</v>
          </cell>
          <cell r="G1941">
            <v>12787777.890000001</v>
          </cell>
          <cell r="H1941">
            <v>0</v>
          </cell>
          <cell r="I1941">
            <v>12.5</v>
          </cell>
          <cell r="J1941">
            <v>-403824.57</v>
          </cell>
          <cell r="K1941">
            <v>12383953.32</v>
          </cell>
        </row>
        <row r="1942">
          <cell r="A1942" t="str">
            <v>12300000</v>
          </cell>
          <cell r="B1942" t="str">
            <v>12350100</v>
          </cell>
          <cell r="C1942" t="str">
            <v>350000001893</v>
          </cell>
          <cell r="D1942" t="str">
            <v>ULTRA TO RBS2206 ALMATFBANK</v>
          </cell>
          <cell r="E1942">
            <v>38321</v>
          </cell>
          <cell r="F1942">
            <v>17371965.530000001</v>
          </cell>
          <cell r="G1942">
            <v>17222732.77</v>
          </cell>
          <cell r="H1942">
            <v>0</v>
          </cell>
          <cell r="I1942">
            <v>12.5</v>
          </cell>
          <cell r="J1942">
            <v>-542873.92000000004</v>
          </cell>
          <cell r="K1942">
            <v>16679858.85</v>
          </cell>
        </row>
        <row r="1943">
          <cell r="A1943" t="str">
            <v>12300000</v>
          </cell>
          <cell r="B1943" t="str">
            <v>12350100</v>
          </cell>
          <cell r="C1943" t="str">
            <v>350000001894</v>
          </cell>
          <cell r="D1943" t="str">
            <v>ULTRA TO RBS2206 ABAYUNIVERSIT</v>
          </cell>
          <cell r="E1943">
            <v>38321</v>
          </cell>
          <cell r="F1943">
            <v>13022109.35</v>
          </cell>
          <cell r="G1943">
            <v>12887501.17</v>
          </cell>
          <cell r="H1943">
            <v>0</v>
          </cell>
          <cell r="I1943">
            <v>12.5</v>
          </cell>
          <cell r="J1943">
            <v>-406940.92</v>
          </cell>
          <cell r="K1943">
            <v>12480560.25</v>
          </cell>
        </row>
        <row r="1944">
          <cell r="A1944" t="str">
            <v>12300000</v>
          </cell>
          <cell r="B1944" t="str">
            <v>12350100</v>
          </cell>
          <cell r="C1944" t="str">
            <v>350000001895</v>
          </cell>
          <cell r="D1944" t="str">
            <v>ULTRA TO RBS2206 NALOGOVAYA</v>
          </cell>
          <cell r="E1944">
            <v>38321</v>
          </cell>
          <cell r="F1944">
            <v>15976685.539999999</v>
          </cell>
          <cell r="G1944">
            <v>15841986.939999999</v>
          </cell>
          <cell r="H1944">
            <v>0</v>
          </cell>
          <cell r="I1944">
            <v>12.5</v>
          </cell>
          <cell r="J1944">
            <v>-499271.42</v>
          </cell>
          <cell r="K1944">
            <v>15342715.52</v>
          </cell>
        </row>
        <row r="1945">
          <cell r="A1945" t="str">
            <v>12300000</v>
          </cell>
          <cell r="B1945" t="str">
            <v>12350100</v>
          </cell>
          <cell r="C1945" t="str">
            <v>350000001896</v>
          </cell>
          <cell r="D1945" t="str">
            <v>ULTRA TO RBS2206 LATON</v>
          </cell>
          <cell r="E1945">
            <v>38321</v>
          </cell>
          <cell r="F1945">
            <v>15994046.050000001</v>
          </cell>
          <cell r="G1945">
            <v>15859166.609999999</v>
          </cell>
          <cell r="H1945">
            <v>0</v>
          </cell>
          <cell r="I1945">
            <v>12.5</v>
          </cell>
          <cell r="J1945">
            <v>-499813.94</v>
          </cell>
          <cell r="K1945">
            <v>15359352.67</v>
          </cell>
        </row>
        <row r="1946">
          <cell r="A1946" t="str">
            <v>12300000</v>
          </cell>
          <cell r="B1946" t="str">
            <v>12350100</v>
          </cell>
          <cell r="C1946" t="str">
            <v>350000001897</v>
          </cell>
          <cell r="D1946" t="str">
            <v>ULTRA TO RBS2206 MIRASOVETSKAY</v>
          </cell>
          <cell r="E1946">
            <v>38321</v>
          </cell>
          <cell r="F1946">
            <v>15994046.050000001</v>
          </cell>
          <cell r="G1946">
            <v>15859166.609999999</v>
          </cell>
          <cell r="H1946">
            <v>0</v>
          </cell>
          <cell r="I1946">
            <v>12.5</v>
          </cell>
          <cell r="J1946">
            <v>-499813.94</v>
          </cell>
          <cell r="K1946">
            <v>15359352.67</v>
          </cell>
        </row>
        <row r="1947">
          <cell r="A1947" t="str">
            <v>12300000</v>
          </cell>
          <cell r="B1947" t="str">
            <v>12350100</v>
          </cell>
          <cell r="C1947" t="str">
            <v>350000001898</v>
          </cell>
          <cell r="D1947" t="str">
            <v>ULTRA TO RBS2206 TEMIRZHOLY</v>
          </cell>
          <cell r="E1947">
            <v>38321</v>
          </cell>
          <cell r="F1947">
            <v>15960573.68</v>
          </cell>
          <cell r="G1947">
            <v>15815467.85</v>
          </cell>
          <cell r="H1947">
            <v>0</v>
          </cell>
          <cell r="I1947">
            <v>12.5</v>
          </cell>
          <cell r="J1947">
            <v>-498767.93</v>
          </cell>
          <cell r="K1947">
            <v>15316699.92</v>
          </cell>
        </row>
        <row r="1948">
          <cell r="A1948" t="str">
            <v>12300000</v>
          </cell>
          <cell r="B1948" t="str">
            <v>12350100</v>
          </cell>
          <cell r="C1948" t="str">
            <v>350000001899</v>
          </cell>
          <cell r="D1948" t="str">
            <v>ULTRA TO RBS2206 ATC63</v>
          </cell>
          <cell r="E1948">
            <v>38321</v>
          </cell>
          <cell r="F1948">
            <v>18315087.719999999</v>
          </cell>
          <cell r="G1948">
            <v>18176382.440000001</v>
          </cell>
          <cell r="H1948">
            <v>0</v>
          </cell>
          <cell r="I1948">
            <v>12.5</v>
          </cell>
          <cell r="J1948">
            <v>-572346.49</v>
          </cell>
          <cell r="K1948">
            <v>17604035.949999999</v>
          </cell>
        </row>
        <row r="1949">
          <cell r="A1949" t="str">
            <v>12300000</v>
          </cell>
          <cell r="B1949" t="str">
            <v>12350100</v>
          </cell>
          <cell r="C1949" t="str">
            <v>350000001900</v>
          </cell>
          <cell r="D1949" t="str">
            <v>ULTRA TO RBS2206 TSKB</v>
          </cell>
          <cell r="E1949">
            <v>38321</v>
          </cell>
          <cell r="F1949">
            <v>16348513.66</v>
          </cell>
          <cell r="G1949">
            <v>16209941.85</v>
          </cell>
          <cell r="H1949">
            <v>0</v>
          </cell>
          <cell r="I1949">
            <v>12.5</v>
          </cell>
          <cell r="J1949">
            <v>-510891.05</v>
          </cell>
          <cell r="K1949">
            <v>15699050.800000001</v>
          </cell>
        </row>
        <row r="1950">
          <cell r="A1950" t="str">
            <v>12300000</v>
          </cell>
          <cell r="B1950" t="str">
            <v>12350100</v>
          </cell>
          <cell r="C1950" t="str">
            <v>350000001901</v>
          </cell>
          <cell r="D1950" t="str">
            <v>ULTRA TO RBS2206 TYANSHYAN</v>
          </cell>
          <cell r="E1950">
            <v>38321</v>
          </cell>
          <cell r="F1950">
            <v>15333307.26</v>
          </cell>
          <cell r="G1950">
            <v>15194735.449999999</v>
          </cell>
          <cell r="H1950">
            <v>0</v>
          </cell>
          <cell r="I1950">
            <v>12.5</v>
          </cell>
          <cell r="J1950">
            <v>-479165.85</v>
          </cell>
          <cell r="K1950">
            <v>14715569.6</v>
          </cell>
        </row>
        <row r="1951">
          <cell r="A1951" t="str">
            <v>12300000</v>
          </cell>
          <cell r="B1951" t="str">
            <v>12350100</v>
          </cell>
          <cell r="C1951" t="str">
            <v>350000001902</v>
          </cell>
          <cell r="D1951" t="str">
            <v>ULTRA TO RBS2206 CUKOVA</v>
          </cell>
          <cell r="E1951">
            <v>38321</v>
          </cell>
          <cell r="F1951">
            <v>15333307.26</v>
          </cell>
          <cell r="G1951">
            <v>15194735.449999999</v>
          </cell>
          <cell r="H1951">
            <v>0</v>
          </cell>
          <cell r="I1951">
            <v>12.5</v>
          </cell>
          <cell r="J1951">
            <v>-479165.85</v>
          </cell>
          <cell r="K1951">
            <v>14715569.6</v>
          </cell>
        </row>
        <row r="1952">
          <cell r="A1952" t="str">
            <v>12300000</v>
          </cell>
          <cell r="B1952" t="str">
            <v>12350100</v>
          </cell>
          <cell r="C1952" t="str">
            <v>350000001903</v>
          </cell>
          <cell r="D1952" t="str">
            <v>ULTRA TO RBS2206 SHAHAR</v>
          </cell>
          <cell r="E1952">
            <v>38321</v>
          </cell>
          <cell r="F1952">
            <v>16348513.66</v>
          </cell>
          <cell r="G1952">
            <v>16209941.85</v>
          </cell>
          <cell r="H1952">
            <v>0</v>
          </cell>
          <cell r="I1952">
            <v>12.5</v>
          </cell>
          <cell r="J1952">
            <v>-510891.05</v>
          </cell>
          <cell r="K1952">
            <v>15699050.800000001</v>
          </cell>
        </row>
        <row r="1953">
          <cell r="A1953" t="str">
            <v>12300000</v>
          </cell>
          <cell r="B1953" t="str">
            <v>12350100</v>
          </cell>
          <cell r="C1953" t="str">
            <v>350000001904</v>
          </cell>
          <cell r="D1953" t="str">
            <v>ULTRA TO RBS2206 MAULEN</v>
          </cell>
          <cell r="E1953">
            <v>38321</v>
          </cell>
          <cell r="F1953">
            <v>15637472.23</v>
          </cell>
          <cell r="G1953">
            <v>15495732.039999999</v>
          </cell>
          <cell r="H1953">
            <v>0</v>
          </cell>
          <cell r="I1953">
            <v>12.5</v>
          </cell>
          <cell r="J1953">
            <v>-488671.01</v>
          </cell>
          <cell r="K1953">
            <v>15007061.029999999</v>
          </cell>
        </row>
        <row r="1954">
          <cell r="A1954" t="str">
            <v>12300000</v>
          </cell>
          <cell r="B1954" t="str">
            <v>12350100</v>
          </cell>
          <cell r="C1954" t="str">
            <v>350000001905</v>
          </cell>
          <cell r="D1954" t="str">
            <v>ULTRA TO RBS2206 MATHFACULTY</v>
          </cell>
          <cell r="E1954">
            <v>38321</v>
          </cell>
          <cell r="F1954">
            <v>13300194.039999999</v>
          </cell>
          <cell r="G1954">
            <v>13161650.359999999</v>
          </cell>
          <cell r="H1954">
            <v>0</v>
          </cell>
          <cell r="I1954">
            <v>12.5</v>
          </cell>
          <cell r="J1954">
            <v>-415631.07</v>
          </cell>
          <cell r="K1954">
            <v>12746019.289999999</v>
          </cell>
        </row>
        <row r="1955">
          <cell r="A1955" t="str">
            <v>12300000</v>
          </cell>
          <cell r="B1955" t="str">
            <v>12350100</v>
          </cell>
          <cell r="C1955" t="str">
            <v>350000001906</v>
          </cell>
          <cell r="D1955" t="str">
            <v>ULTRA TO RBS2206 ENERGY</v>
          </cell>
          <cell r="E1955">
            <v>38321</v>
          </cell>
          <cell r="F1955">
            <v>16345821.24</v>
          </cell>
          <cell r="G1955">
            <v>16207277.48</v>
          </cell>
          <cell r="H1955">
            <v>0</v>
          </cell>
          <cell r="I1955">
            <v>12.5</v>
          </cell>
          <cell r="J1955">
            <v>-510806.92</v>
          </cell>
          <cell r="K1955">
            <v>15696470.560000001</v>
          </cell>
        </row>
        <row r="1956">
          <cell r="A1956" t="str">
            <v>12300000</v>
          </cell>
          <cell r="B1956" t="str">
            <v>12350100</v>
          </cell>
          <cell r="C1956" t="str">
            <v>350000001907</v>
          </cell>
          <cell r="D1956" t="str">
            <v>ULTRA TO RBS2206 BALET</v>
          </cell>
          <cell r="E1956">
            <v>38321</v>
          </cell>
          <cell r="F1956">
            <v>16345821.24</v>
          </cell>
          <cell r="G1956">
            <v>16207277.48</v>
          </cell>
          <cell r="H1956">
            <v>0</v>
          </cell>
          <cell r="I1956">
            <v>12.5</v>
          </cell>
          <cell r="J1956">
            <v>-510806.92</v>
          </cell>
          <cell r="K1956">
            <v>15696470.560000001</v>
          </cell>
        </row>
        <row r="1957">
          <cell r="A1957" t="str">
            <v>12300000</v>
          </cell>
          <cell r="B1957" t="str">
            <v>12350100</v>
          </cell>
          <cell r="C1957" t="str">
            <v>350000001908</v>
          </cell>
          <cell r="D1957" t="str">
            <v>ULTRA TO RBS2206 DEMIRBANK</v>
          </cell>
          <cell r="E1957">
            <v>38321</v>
          </cell>
          <cell r="F1957">
            <v>16345821.24</v>
          </cell>
          <cell r="G1957">
            <v>16207277.48</v>
          </cell>
          <cell r="H1957">
            <v>0</v>
          </cell>
          <cell r="I1957">
            <v>12.5</v>
          </cell>
          <cell r="J1957">
            <v>-510806.92</v>
          </cell>
          <cell r="K1957">
            <v>15696470.560000001</v>
          </cell>
        </row>
        <row r="1958">
          <cell r="A1958" t="str">
            <v>12300000</v>
          </cell>
          <cell r="B1958" t="str">
            <v>12350100</v>
          </cell>
          <cell r="C1958" t="str">
            <v>350000001909</v>
          </cell>
          <cell r="D1958" t="str">
            <v>ULTRA TO RBS2206 LERMTHEATRE</v>
          </cell>
          <cell r="E1958">
            <v>38321</v>
          </cell>
          <cell r="F1958">
            <v>15293899.939999999</v>
          </cell>
          <cell r="G1958">
            <v>15155738.630000001</v>
          </cell>
          <cell r="H1958">
            <v>0</v>
          </cell>
          <cell r="I1958">
            <v>12.5</v>
          </cell>
          <cell r="J1958">
            <v>-477934.37</v>
          </cell>
          <cell r="K1958">
            <v>14677804.26</v>
          </cell>
        </row>
        <row r="1959">
          <cell r="A1959" t="str">
            <v>12300000</v>
          </cell>
          <cell r="B1959" t="str">
            <v>12350100</v>
          </cell>
          <cell r="C1959" t="str">
            <v>350000001910</v>
          </cell>
          <cell r="D1959" t="str">
            <v>ULTRA TO RBS2206 ALMHOZU</v>
          </cell>
          <cell r="E1959">
            <v>38321</v>
          </cell>
          <cell r="F1959">
            <v>16309106.34</v>
          </cell>
          <cell r="G1959">
            <v>16170945.029999999</v>
          </cell>
          <cell r="H1959">
            <v>0</v>
          </cell>
          <cell r="I1959">
            <v>12.5</v>
          </cell>
          <cell r="J1959">
            <v>-509659.57</v>
          </cell>
          <cell r="K1959">
            <v>15661285.460000001</v>
          </cell>
        </row>
        <row r="1960">
          <cell r="A1960" t="str">
            <v>12300000</v>
          </cell>
          <cell r="B1960" t="str">
            <v>12350100</v>
          </cell>
          <cell r="C1960" t="str">
            <v>350000001911</v>
          </cell>
          <cell r="D1960" t="str">
            <v>ULTRA TO RBS2206 ERICSSON</v>
          </cell>
          <cell r="E1960">
            <v>38321</v>
          </cell>
          <cell r="F1960">
            <v>17713066.57</v>
          </cell>
          <cell r="G1960">
            <v>17560280.670000002</v>
          </cell>
          <cell r="H1960">
            <v>0</v>
          </cell>
          <cell r="I1960">
            <v>12.5</v>
          </cell>
          <cell r="J1960">
            <v>-553533.32999999996</v>
          </cell>
          <cell r="K1960">
            <v>17006747.34</v>
          </cell>
        </row>
        <row r="1961">
          <cell r="A1961" t="str">
            <v>12300000</v>
          </cell>
          <cell r="B1961" t="str">
            <v>12350100</v>
          </cell>
          <cell r="C1961" t="str">
            <v>350000001912</v>
          </cell>
          <cell r="D1961" t="str">
            <v>ULTRA TO RBS2206 ALMKASEAN</v>
          </cell>
          <cell r="E1961">
            <v>38321</v>
          </cell>
          <cell r="F1961">
            <v>16309106.34</v>
          </cell>
          <cell r="G1961">
            <v>16170945.029999999</v>
          </cell>
          <cell r="H1961">
            <v>0</v>
          </cell>
          <cell r="I1961">
            <v>12.5</v>
          </cell>
          <cell r="J1961">
            <v>-509659.57</v>
          </cell>
          <cell r="K1961">
            <v>15661285.460000001</v>
          </cell>
        </row>
        <row r="1962">
          <cell r="A1962" t="str">
            <v>12300000</v>
          </cell>
          <cell r="B1962" t="str">
            <v>12350100</v>
          </cell>
          <cell r="C1962" t="str">
            <v>350000001913</v>
          </cell>
          <cell r="D1962" t="str">
            <v>ULTRA TO RBS2206 SHYGYS</v>
          </cell>
          <cell r="E1962">
            <v>38321</v>
          </cell>
          <cell r="F1962">
            <v>16309106.34</v>
          </cell>
          <cell r="G1962">
            <v>16170945.029999999</v>
          </cell>
          <cell r="H1962">
            <v>0</v>
          </cell>
          <cell r="I1962">
            <v>12.5</v>
          </cell>
          <cell r="J1962">
            <v>-509659.57</v>
          </cell>
          <cell r="K1962">
            <v>15661285.460000001</v>
          </cell>
        </row>
        <row r="1963">
          <cell r="A1963" t="str">
            <v>12300000</v>
          </cell>
          <cell r="B1963" t="str">
            <v>12350100</v>
          </cell>
          <cell r="C1963" t="str">
            <v>350000001914</v>
          </cell>
          <cell r="D1963" t="str">
            <v>ULTRA TO RBS2206 KEGOK</v>
          </cell>
          <cell r="E1963">
            <v>38321</v>
          </cell>
          <cell r="F1963">
            <v>16309106.34</v>
          </cell>
          <cell r="G1963">
            <v>16170945.029999999</v>
          </cell>
          <cell r="H1963">
            <v>0</v>
          </cell>
          <cell r="I1963">
            <v>12.5</v>
          </cell>
          <cell r="J1963">
            <v>-509659.57</v>
          </cell>
          <cell r="K1963">
            <v>15661285.460000001</v>
          </cell>
        </row>
        <row r="1964">
          <cell r="A1964" t="str">
            <v>12300000</v>
          </cell>
          <cell r="B1964" t="str">
            <v>12350100</v>
          </cell>
          <cell r="C1964" t="str">
            <v>350000001915</v>
          </cell>
          <cell r="D1964" t="str">
            <v>ULTRA TO RBS2206 PETROLIUM</v>
          </cell>
          <cell r="E1964">
            <v>38321</v>
          </cell>
          <cell r="F1964">
            <v>16305929.039999999</v>
          </cell>
          <cell r="G1964">
            <v>16167800.82</v>
          </cell>
          <cell r="H1964">
            <v>0</v>
          </cell>
          <cell r="I1964">
            <v>12.5</v>
          </cell>
          <cell r="J1964">
            <v>-509560.28</v>
          </cell>
          <cell r="K1964">
            <v>15658240.539999999</v>
          </cell>
        </row>
        <row r="1965">
          <cell r="A1965" t="str">
            <v>12300000</v>
          </cell>
          <cell r="B1965" t="str">
            <v>12350100</v>
          </cell>
          <cell r="C1965" t="str">
            <v>350000001916</v>
          </cell>
          <cell r="D1965" t="str">
            <v>ULTRA TO RBS2206 KOSM</v>
          </cell>
          <cell r="E1965">
            <v>38321</v>
          </cell>
          <cell r="F1965">
            <v>16738169.539999999</v>
          </cell>
          <cell r="G1965">
            <v>16595538.82</v>
          </cell>
          <cell r="H1965">
            <v>0</v>
          </cell>
          <cell r="I1965">
            <v>12.5</v>
          </cell>
          <cell r="J1965">
            <v>-523067.8</v>
          </cell>
          <cell r="K1965">
            <v>16072471.02</v>
          </cell>
        </row>
        <row r="1966">
          <cell r="A1966" t="str">
            <v>12300000</v>
          </cell>
          <cell r="B1966" t="str">
            <v>12350100</v>
          </cell>
          <cell r="C1966" t="str">
            <v>350000001917</v>
          </cell>
          <cell r="D1966" t="str">
            <v>ULTRA TO RBS2206 CIRC</v>
          </cell>
          <cell r="E1966">
            <v>38321</v>
          </cell>
          <cell r="F1966">
            <v>17032025.239999998</v>
          </cell>
          <cell r="G1966">
            <v>16898524.25</v>
          </cell>
          <cell r="H1966">
            <v>0</v>
          </cell>
          <cell r="I1966">
            <v>12.5</v>
          </cell>
          <cell r="J1966">
            <v>-532250.79</v>
          </cell>
          <cell r="K1966">
            <v>16366273.460000001</v>
          </cell>
        </row>
        <row r="1967">
          <cell r="A1967" t="str">
            <v>12300000</v>
          </cell>
          <cell r="B1967" t="str">
            <v>12350100</v>
          </cell>
          <cell r="C1967" t="str">
            <v>350000001918</v>
          </cell>
          <cell r="D1967" t="str">
            <v>ULTRA TO RBS2206 ARCADA</v>
          </cell>
          <cell r="E1967">
            <v>38321</v>
          </cell>
          <cell r="F1967">
            <v>16456319.43</v>
          </cell>
          <cell r="G1967">
            <v>16316624.65</v>
          </cell>
          <cell r="H1967">
            <v>0</v>
          </cell>
          <cell r="I1967">
            <v>12.5</v>
          </cell>
          <cell r="J1967">
            <v>-514259.98</v>
          </cell>
          <cell r="K1967">
            <v>15802364.67</v>
          </cell>
        </row>
        <row r="1968">
          <cell r="A1968" t="str">
            <v>12300000</v>
          </cell>
          <cell r="B1968" t="str">
            <v>12350100</v>
          </cell>
          <cell r="C1968" t="str">
            <v>350000001919</v>
          </cell>
          <cell r="D1968" t="str">
            <v>ULTRA TO RBS2206 ALMMUZEI</v>
          </cell>
          <cell r="E1968">
            <v>38321</v>
          </cell>
          <cell r="F1968">
            <v>15441113.029999999</v>
          </cell>
          <cell r="G1968">
            <v>15301418.25</v>
          </cell>
          <cell r="H1968">
            <v>0</v>
          </cell>
          <cell r="I1968">
            <v>12.5</v>
          </cell>
          <cell r="J1968">
            <v>-482534.78</v>
          </cell>
          <cell r="K1968">
            <v>14818883.470000001</v>
          </cell>
        </row>
        <row r="1969">
          <cell r="A1969" t="str">
            <v>12300000</v>
          </cell>
          <cell r="B1969" t="str">
            <v>12350100</v>
          </cell>
          <cell r="C1969" t="str">
            <v>350000001920</v>
          </cell>
          <cell r="D1969" t="str">
            <v>ULTRA TO RBS2206 KOKEM</v>
          </cell>
          <cell r="E1969">
            <v>38321</v>
          </cell>
          <cell r="F1969">
            <v>16404555.48</v>
          </cell>
          <cell r="G1969">
            <v>16265399.9</v>
          </cell>
          <cell r="H1969">
            <v>0</v>
          </cell>
          <cell r="I1969">
            <v>12.5</v>
          </cell>
          <cell r="J1969">
            <v>-512642.36</v>
          </cell>
          <cell r="K1969">
            <v>15752757.539999999</v>
          </cell>
        </row>
        <row r="1970">
          <cell r="A1970" t="str">
            <v>12300000</v>
          </cell>
          <cell r="B1970" t="str">
            <v>12350100</v>
          </cell>
          <cell r="C1970" t="str">
            <v>350000001921</v>
          </cell>
          <cell r="D1970" t="str">
            <v>ULTRA TO RBS2206 UNCO</v>
          </cell>
          <cell r="E1970">
            <v>38321</v>
          </cell>
          <cell r="F1970">
            <v>13397997.4</v>
          </cell>
          <cell r="G1970">
            <v>13258434.939999999</v>
          </cell>
          <cell r="H1970">
            <v>0</v>
          </cell>
          <cell r="I1970">
            <v>12.5</v>
          </cell>
          <cell r="J1970">
            <v>-418687.42</v>
          </cell>
          <cell r="K1970">
            <v>12839747.52</v>
          </cell>
        </row>
        <row r="1971">
          <cell r="A1971" t="str">
            <v>12300000</v>
          </cell>
          <cell r="B1971" t="str">
            <v>12350100</v>
          </cell>
          <cell r="C1971" t="str">
            <v>350000001922</v>
          </cell>
          <cell r="D1971" t="str">
            <v>ULTRA TO RBS2206 PIROG</v>
          </cell>
          <cell r="E1971">
            <v>38321</v>
          </cell>
          <cell r="F1971">
            <v>16750485.98</v>
          </cell>
          <cell r="G1971">
            <v>16607726.960000001</v>
          </cell>
          <cell r="H1971">
            <v>0</v>
          </cell>
          <cell r="I1971">
            <v>12.5</v>
          </cell>
          <cell r="J1971">
            <v>-523452.69</v>
          </cell>
          <cell r="K1971">
            <v>16084274.27</v>
          </cell>
        </row>
        <row r="1972">
          <cell r="A1972" t="str">
            <v>12300000</v>
          </cell>
          <cell r="B1972" t="str">
            <v>12350100</v>
          </cell>
          <cell r="C1972" t="str">
            <v>350000001923</v>
          </cell>
          <cell r="D1972" t="str">
            <v>ULTRA TO RBS2206 KZNTU</v>
          </cell>
          <cell r="E1972">
            <v>38321</v>
          </cell>
          <cell r="F1972">
            <v>16083908.529999999</v>
          </cell>
          <cell r="G1972">
            <v>15948093.029999999</v>
          </cell>
          <cell r="H1972">
            <v>0</v>
          </cell>
          <cell r="I1972">
            <v>12.5</v>
          </cell>
          <cell r="J1972">
            <v>-502622.14</v>
          </cell>
          <cell r="K1972">
            <v>15445470.890000001</v>
          </cell>
        </row>
        <row r="1973">
          <cell r="A1973" t="str">
            <v>12300000</v>
          </cell>
          <cell r="B1973" t="str">
            <v>12350100</v>
          </cell>
          <cell r="C1973" t="str">
            <v>350000001924</v>
          </cell>
          <cell r="D1973" t="str">
            <v>ULTRA TO RBS2206 OBSH</v>
          </cell>
          <cell r="E1973">
            <v>38321</v>
          </cell>
          <cell r="F1973">
            <v>11744634.74</v>
          </cell>
          <cell r="G1973">
            <v>11622294.810000001</v>
          </cell>
          <cell r="H1973">
            <v>0</v>
          </cell>
          <cell r="I1973">
            <v>12.5</v>
          </cell>
          <cell r="J1973">
            <v>-367019.84</v>
          </cell>
          <cell r="K1973">
            <v>11255274.970000001</v>
          </cell>
        </row>
        <row r="1974">
          <cell r="A1974" t="str">
            <v>12300000</v>
          </cell>
          <cell r="B1974" t="str">
            <v>12350100</v>
          </cell>
          <cell r="C1974" t="str">
            <v>350000001925</v>
          </cell>
          <cell r="D1974" t="str">
            <v>ULTRA TO RBS2206 KIMEPUNIVER</v>
          </cell>
          <cell r="E1974">
            <v>38321</v>
          </cell>
          <cell r="F1974">
            <v>13766790.73</v>
          </cell>
          <cell r="G1974">
            <v>13644536.800000001</v>
          </cell>
          <cell r="H1974">
            <v>0</v>
          </cell>
          <cell r="I1974">
            <v>12.5</v>
          </cell>
          <cell r="J1974">
            <v>-430212.21</v>
          </cell>
          <cell r="K1974">
            <v>13214324.59</v>
          </cell>
        </row>
        <row r="1975">
          <cell r="A1975" t="str">
            <v>12300000</v>
          </cell>
          <cell r="B1975" t="str">
            <v>12350100</v>
          </cell>
          <cell r="C1975" t="str">
            <v>350000001926</v>
          </cell>
          <cell r="D1975" t="str">
            <v>ULTRA TO RBS2206 ALMDOSTYK</v>
          </cell>
          <cell r="E1975">
            <v>38321</v>
          </cell>
          <cell r="F1975">
            <v>13766790.73</v>
          </cell>
          <cell r="G1975">
            <v>13644536.800000001</v>
          </cell>
          <cell r="H1975">
            <v>0</v>
          </cell>
          <cell r="I1975">
            <v>12.5</v>
          </cell>
          <cell r="J1975">
            <v>-430212.21</v>
          </cell>
          <cell r="K1975">
            <v>13214324.59</v>
          </cell>
        </row>
        <row r="1976">
          <cell r="A1976" t="str">
            <v>12300000</v>
          </cell>
          <cell r="B1976" t="str">
            <v>12350100</v>
          </cell>
          <cell r="C1976" t="str">
            <v>350000001927</v>
          </cell>
          <cell r="D1976" t="str">
            <v>ULTRA TO RBS2206 LUGANSKOGO</v>
          </cell>
          <cell r="E1976">
            <v>38321</v>
          </cell>
          <cell r="F1976">
            <v>13766790.73</v>
          </cell>
          <cell r="G1976">
            <v>13644536.800000001</v>
          </cell>
          <cell r="H1976">
            <v>0</v>
          </cell>
          <cell r="I1976">
            <v>12.5</v>
          </cell>
          <cell r="J1976">
            <v>-430212.21</v>
          </cell>
          <cell r="K1976">
            <v>13214324.59</v>
          </cell>
        </row>
        <row r="1977">
          <cell r="A1977" t="str">
            <v>12300000</v>
          </cell>
          <cell r="B1977" t="str">
            <v>12350100</v>
          </cell>
          <cell r="C1977" t="str">
            <v>350000001928</v>
          </cell>
          <cell r="D1977" t="str">
            <v>ULTRA TO RBS2206 SARAY</v>
          </cell>
          <cell r="E1977">
            <v>38321</v>
          </cell>
          <cell r="F1977">
            <v>13766790.73</v>
          </cell>
          <cell r="G1977">
            <v>13644536.800000001</v>
          </cell>
          <cell r="H1977">
            <v>0</v>
          </cell>
          <cell r="I1977">
            <v>12.5</v>
          </cell>
          <cell r="J1977">
            <v>-430212.21</v>
          </cell>
          <cell r="K1977">
            <v>13214324.59</v>
          </cell>
        </row>
        <row r="1978">
          <cell r="A1978" t="str">
            <v>12300000</v>
          </cell>
          <cell r="B1978" t="str">
            <v>12350100</v>
          </cell>
          <cell r="C1978" t="str">
            <v>350000001929</v>
          </cell>
          <cell r="D1978" t="str">
            <v>ULTRA TO RBS2206 REPUBLIKSQURE</v>
          </cell>
          <cell r="E1978">
            <v>38321</v>
          </cell>
          <cell r="F1978">
            <v>15489563.83</v>
          </cell>
          <cell r="G1978">
            <v>15360916.789999999</v>
          </cell>
          <cell r="H1978">
            <v>0</v>
          </cell>
          <cell r="I1978">
            <v>12.5</v>
          </cell>
          <cell r="J1978">
            <v>-484048.87</v>
          </cell>
          <cell r="K1978">
            <v>14876867.92</v>
          </cell>
        </row>
        <row r="1979">
          <cell r="A1979" t="str">
            <v>12300000</v>
          </cell>
          <cell r="B1979" t="str">
            <v>12350100</v>
          </cell>
          <cell r="C1979" t="str">
            <v>350000001930</v>
          </cell>
          <cell r="D1979" t="str">
            <v>ULTRA TO RBS2206 KCELLOFFICE</v>
          </cell>
          <cell r="E1979">
            <v>38321</v>
          </cell>
          <cell r="F1979">
            <v>14781997.130000001</v>
          </cell>
          <cell r="G1979">
            <v>14659743.199999999</v>
          </cell>
          <cell r="H1979">
            <v>0</v>
          </cell>
          <cell r="I1979">
            <v>12.5</v>
          </cell>
          <cell r="J1979">
            <v>-461937.41</v>
          </cell>
          <cell r="K1979">
            <v>14197805.789999999</v>
          </cell>
        </row>
        <row r="1980">
          <cell r="A1980" t="str">
            <v>12300000</v>
          </cell>
          <cell r="B1980" t="str">
            <v>12350100</v>
          </cell>
          <cell r="C1980" t="str">
            <v>350000001931</v>
          </cell>
          <cell r="D1980" t="str">
            <v>ULTRA TO RBS2206 ALATAUCASINO</v>
          </cell>
          <cell r="E1980">
            <v>38321</v>
          </cell>
          <cell r="F1980">
            <v>11732730.73</v>
          </cell>
          <cell r="G1980">
            <v>11610514.800000001</v>
          </cell>
          <cell r="H1980">
            <v>0</v>
          </cell>
          <cell r="I1980">
            <v>12.5</v>
          </cell>
          <cell r="J1980">
            <v>-366647.84</v>
          </cell>
          <cell r="K1980">
            <v>11243866.960000001</v>
          </cell>
        </row>
        <row r="1981">
          <cell r="A1981" t="str">
            <v>12300000</v>
          </cell>
          <cell r="B1981" t="str">
            <v>12350100</v>
          </cell>
          <cell r="C1981" t="str">
            <v>350000001932</v>
          </cell>
          <cell r="D1981" t="str">
            <v>ULTRA TO RBS2206 ALATAUHOTEL</v>
          </cell>
          <cell r="E1981">
            <v>38321</v>
          </cell>
          <cell r="F1981">
            <v>13153474.32</v>
          </cell>
          <cell r="G1981">
            <v>13016458.970000001</v>
          </cell>
          <cell r="H1981">
            <v>0</v>
          </cell>
          <cell r="I1981">
            <v>12.5</v>
          </cell>
          <cell r="J1981">
            <v>-411046.07</v>
          </cell>
          <cell r="K1981">
            <v>12605412.9</v>
          </cell>
        </row>
        <row r="1982">
          <cell r="A1982" t="str">
            <v>12300000</v>
          </cell>
          <cell r="B1982" t="str">
            <v>12350100</v>
          </cell>
          <cell r="C1982" t="str">
            <v>350000001933</v>
          </cell>
          <cell r="D1982" t="str">
            <v>ULTRA TO RBS2206 CDCCENTER</v>
          </cell>
          <cell r="E1982">
            <v>38321</v>
          </cell>
          <cell r="F1982">
            <v>13763143.560000001</v>
          </cell>
          <cell r="G1982">
            <v>13640927.630000001</v>
          </cell>
          <cell r="H1982">
            <v>0</v>
          </cell>
          <cell r="I1982">
            <v>12.5</v>
          </cell>
          <cell r="J1982">
            <v>-430098.24</v>
          </cell>
          <cell r="K1982">
            <v>13210829.390000001</v>
          </cell>
        </row>
        <row r="1983">
          <cell r="A1983" t="str">
            <v>12300000</v>
          </cell>
          <cell r="B1983" t="str">
            <v>12350100</v>
          </cell>
          <cell r="C1983" t="str">
            <v>350000001934</v>
          </cell>
          <cell r="D1983" t="str">
            <v>ULTRA TO RBS2206 USKO</v>
          </cell>
          <cell r="E1983">
            <v>38321</v>
          </cell>
          <cell r="F1983">
            <v>15068666.33</v>
          </cell>
          <cell r="G1983">
            <v>14946460.42</v>
          </cell>
          <cell r="H1983">
            <v>0</v>
          </cell>
          <cell r="I1983">
            <v>12.5</v>
          </cell>
          <cell r="J1983">
            <v>-470895.82</v>
          </cell>
          <cell r="K1983">
            <v>14475564.6</v>
          </cell>
        </row>
        <row r="1984">
          <cell r="A1984" t="str">
            <v>12300000</v>
          </cell>
          <cell r="B1984" t="str">
            <v>12350100</v>
          </cell>
          <cell r="C1984" t="str">
            <v>350000001935</v>
          </cell>
          <cell r="D1984" t="str">
            <v>ULTRA TO RBS2206 ALMKHANTENGRI</v>
          </cell>
          <cell r="E1984">
            <v>38321</v>
          </cell>
          <cell r="F1984">
            <v>14776550.390000001</v>
          </cell>
          <cell r="G1984">
            <v>14654353.199999999</v>
          </cell>
          <cell r="H1984">
            <v>0</v>
          </cell>
          <cell r="I1984">
            <v>12.5</v>
          </cell>
          <cell r="J1984">
            <v>-461767.2</v>
          </cell>
          <cell r="K1984">
            <v>14192586</v>
          </cell>
        </row>
        <row r="1985">
          <cell r="A1985" t="str">
            <v>12300000</v>
          </cell>
          <cell r="B1985" t="str">
            <v>12350100</v>
          </cell>
          <cell r="C1985" t="str">
            <v>350000001936</v>
          </cell>
          <cell r="D1985" t="str">
            <v>ULTRA TO RBS2206 ALMFILARMONIA</v>
          </cell>
          <cell r="E1985">
            <v>38321</v>
          </cell>
          <cell r="F1985">
            <v>15374304.74</v>
          </cell>
          <cell r="G1985">
            <v>15245880.939999999</v>
          </cell>
          <cell r="H1985">
            <v>0</v>
          </cell>
          <cell r="I1985">
            <v>12.5</v>
          </cell>
          <cell r="J1985">
            <v>-480447.02</v>
          </cell>
          <cell r="K1985">
            <v>14765433.92</v>
          </cell>
        </row>
        <row r="1986">
          <cell r="A1986" t="str">
            <v>12300000</v>
          </cell>
          <cell r="B1986" t="str">
            <v>12350100</v>
          </cell>
          <cell r="C1986" t="str">
            <v>350000001937</v>
          </cell>
          <cell r="D1986" t="str">
            <v>ULTRA TO RBS2206 GORNYGIGANT</v>
          </cell>
          <cell r="E1986">
            <v>38321</v>
          </cell>
          <cell r="F1986">
            <v>12730153.210000001</v>
          </cell>
          <cell r="G1986">
            <v>12608122.52</v>
          </cell>
          <cell r="H1986">
            <v>0</v>
          </cell>
          <cell r="I1986">
            <v>12.5</v>
          </cell>
          <cell r="J1986">
            <v>-397817.29</v>
          </cell>
          <cell r="K1986">
            <v>12210305.23</v>
          </cell>
        </row>
        <row r="1987">
          <cell r="A1987" t="str">
            <v>12300000</v>
          </cell>
          <cell r="B1987" t="str">
            <v>12350100</v>
          </cell>
          <cell r="C1987" t="str">
            <v>350000001938</v>
          </cell>
          <cell r="D1987" t="str">
            <v>ULTRA TO RBS2206 ORTPC</v>
          </cell>
          <cell r="E1987">
            <v>38321</v>
          </cell>
          <cell r="F1987">
            <v>14344940.43</v>
          </cell>
          <cell r="G1987">
            <v>14227239.18</v>
          </cell>
          <cell r="H1987">
            <v>0</v>
          </cell>
          <cell r="I1987">
            <v>12.5</v>
          </cell>
          <cell r="J1987">
            <v>-448279.39</v>
          </cell>
          <cell r="K1987">
            <v>13778959.789999999</v>
          </cell>
        </row>
        <row r="1988">
          <cell r="A1988" t="str">
            <v>12300000</v>
          </cell>
          <cell r="B1988" t="str">
            <v>12350100</v>
          </cell>
          <cell r="C1988" t="str">
            <v>350000001939</v>
          </cell>
          <cell r="D1988" t="str">
            <v>ULTRA TO RBS2206 MAERSK</v>
          </cell>
          <cell r="E1988">
            <v>38321</v>
          </cell>
          <cell r="F1988">
            <v>14846987.279999999</v>
          </cell>
          <cell r="G1988">
            <v>14730806.6</v>
          </cell>
          <cell r="H1988">
            <v>0</v>
          </cell>
          <cell r="I1988">
            <v>12.5</v>
          </cell>
          <cell r="J1988">
            <v>-463968.35</v>
          </cell>
          <cell r="K1988">
            <v>14266838.25</v>
          </cell>
        </row>
        <row r="1989">
          <cell r="A1989" t="str">
            <v>12300000</v>
          </cell>
          <cell r="B1989" t="str">
            <v>12350100</v>
          </cell>
          <cell r="C1989" t="str">
            <v>350000001940</v>
          </cell>
          <cell r="D1989" t="str">
            <v>ULTRA TO RBS2206 MVD</v>
          </cell>
          <cell r="E1989">
            <v>38321</v>
          </cell>
          <cell r="F1989">
            <v>14505834.619999999</v>
          </cell>
          <cell r="G1989">
            <v>14386457.390000001</v>
          </cell>
          <cell r="H1989">
            <v>0</v>
          </cell>
          <cell r="I1989">
            <v>12.5</v>
          </cell>
          <cell r="J1989">
            <v>-453307.33</v>
          </cell>
          <cell r="K1989">
            <v>13933150.060000001</v>
          </cell>
        </row>
        <row r="1990">
          <cell r="A1990" t="str">
            <v>12300000</v>
          </cell>
          <cell r="B1990" t="str">
            <v>12350100</v>
          </cell>
          <cell r="C1990" t="str">
            <v>350000001941</v>
          </cell>
          <cell r="D1990" t="str">
            <v>METRO SITE TO RBS2308 ZHARU</v>
          </cell>
          <cell r="E1990">
            <v>38321</v>
          </cell>
          <cell r="F1990">
            <v>10118301.93</v>
          </cell>
          <cell r="G1990">
            <v>10034458.92</v>
          </cell>
          <cell r="H1990">
            <v>0</v>
          </cell>
          <cell r="I1990">
            <v>12.5</v>
          </cell>
          <cell r="J1990">
            <v>-316196.94</v>
          </cell>
          <cell r="K1990">
            <v>9718261.9800000004</v>
          </cell>
        </row>
        <row r="1991">
          <cell r="A1991" t="str">
            <v>12300000</v>
          </cell>
          <cell r="B1991" t="str">
            <v>12350100</v>
          </cell>
          <cell r="C1991" t="str">
            <v>350000001942</v>
          </cell>
          <cell r="D1991" t="str">
            <v>METROSITE TO RBS2308 SAMALMICR</v>
          </cell>
          <cell r="E1991">
            <v>38321</v>
          </cell>
          <cell r="F1991">
            <v>8045420.2300000004</v>
          </cell>
          <cell r="G1991">
            <v>7961613.7800000003</v>
          </cell>
          <cell r="H1991">
            <v>0</v>
          </cell>
          <cell r="I1991">
            <v>12.5</v>
          </cell>
          <cell r="J1991">
            <v>-251419.38</v>
          </cell>
          <cell r="K1991">
            <v>7710194.4000000004</v>
          </cell>
        </row>
        <row r="1992">
          <cell r="A1992" t="str">
            <v>12300000</v>
          </cell>
          <cell r="B1992" t="str">
            <v>12350100</v>
          </cell>
          <cell r="C1992" t="str">
            <v>350000001943</v>
          </cell>
          <cell r="D1992" t="str">
            <v>METROSITE TO RBS2308 ZHETYREST</v>
          </cell>
          <cell r="E1992">
            <v>38321</v>
          </cell>
          <cell r="F1992">
            <v>10934539.300000001</v>
          </cell>
          <cell r="G1992">
            <v>10849771.65</v>
          </cell>
          <cell r="H1992">
            <v>0</v>
          </cell>
          <cell r="I1992">
            <v>12.5</v>
          </cell>
          <cell r="J1992">
            <v>-341704.35</v>
          </cell>
          <cell r="K1992">
            <v>10508067.300000001</v>
          </cell>
        </row>
        <row r="1993">
          <cell r="A1993" t="str">
            <v>12300000</v>
          </cell>
          <cell r="B1993" t="str">
            <v>12350100</v>
          </cell>
          <cell r="C1993" t="str">
            <v>350000001944</v>
          </cell>
          <cell r="D1993" t="str">
            <v>METROSITE TO RBS2308 PROMENADE</v>
          </cell>
          <cell r="E1993">
            <v>38321</v>
          </cell>
          <cell r="F1993">
            <v>8137695.5599999996</v>
          </cell>
          <cell r="G1993">
            <v>8052927.9100000001</v>
          </cell>
          <cell r="H1993">
            <v>0</v>
          </cell>
          <cell r="I1993">
            <v>12.5</v>
          </cell>
          <cell r="J1993">
            <v>-254302.99</v>
          </cell>
          <cell r="K1993">
            <v>7798624.9199999999</v>
          </cell>
        </row>
        <row r="1994">
          <cell r="A1994" t="str">
            <v>12300000</v>
          </cell>
          <cell r="B1994" t="str">
            <v>12350100</v>
          </cell>
          <cell r="C1994" t="str">
            <v>350000001945</v>
          </cell>
          <cell r="D1994" t="str">
            <v>METROSITE TO RBS2308 ALMDIVANM</v>
          </cell>
          <cell r="E1994">
            <v>38321</v>
          </cell>
          <cell r="F1994">
            <v>8137695.5599999996</v>
          </cell>
          <cell r="G1994">
            <v>8052927.9100000001</v>
          </cell>
          <cell r="H1994">
            <v>0</v>
          </cell>
          <cell r="I1994">
            <v>12.5</v>
          </cell>
          <cell r="J1994">
            <v>-254302.99</v>
          </cell>
          <cell r="K1994">
            <v>7798624.9199999999</v>
          </cell>
        </row>
        <row r="1995">
          <cell r="A1995" t="str">
            <v>12300000</v>
          </cell>
          <cell r="B1995" t="str">
            <v>12350100</v>
          </cell>
          <cell r="C1995" t="str">
            <v>350000001946</v>
          </cell>
          <cell r="D1995" t="str">
            <v>METROSITE TO RBS2308 AMBASSADO</v>
          </cell>
          <cell r="E1995">
            <v>38321</v>
          </cell>
          <cell r="F1995">
            <v>10262000.34</v>
          </cell>
          <cell r="G1995">
            <v>10155104.51</v>
          </cell>
          <cell r="H1995">
            <v>0</v>
          </cell>
          <cell r="I1995">
            <v>12.5</v>
          </cell>
          <cell r="J1995">
            <v>-320687.51</v>
          </cell>
          <cell r="K1995">
            <v>9834417</v>
          </cell>
        </row>
        <row r="1996">
          <cell r="A1996" t="str">
            <v>12300000</v>
          </cell>
          <cell r="B1996" t="str">
            <v>12350100</v>
          </cell>
          <cell r="C1996" t="str">
            <v>350000001947</v>
          </cell>
          <cell r="D1996" t="str">
            <v>METROSITE TO RBS2308 FILIALHOZ</v>
          </cell>
          <cell r="E1996">
            <v>38321</v>
          </cell>
          <cell r="F1996">
            <v>8137695.5599999996</v>
          </cell>
          <cell r="G1996">
            <v>8052927.9100000001</v>
          </cell>
          <cell r="H1996">
            <v>0</v>
          </cell>
          <cell r="I1996">
            <v>12.5</v>
          </cell>
          <cell r="J1996">
            <v>-254302.99</v>
          </cell>
          <cell r="K1996">
            <v>7798624.9199999999</v>
          </cell>
        </row>
        <row r="1997">
          <cell r="A1997" t="str">
            <v>12300000</v>
          </cell>
          <cell r="B1997" t="str">
            <v>12350100</v>
          </cell>
          <cell r="C1997" t="str">
            <v>350000001948</v>
          </cell>
          <cell r="D1997" t="str">
            <v>METROSITE TO RBS2308 RAHATPALA</v>
          </cell>
          <cell r="E1997">
            <v>38321</v>
          </cell>
          <cell r="F1997">
            <v>8137695.5599999996</v>
          </cell>
          <cell r="G1997">
            <v>8052927.9100000001</v>
          </cell>
          <cell r="H1997">
            <v>0</v>
          </cell>
          <cell r="I1997">
            <v>12.5</v>
          </cell>
          <cell r="J1997">
            <v>-254302.99</v>
          </cell>
          <cell r="K1997">
            <v>7798624.9199999999</v>
          </cell>
        </row>
        <row r="1998">
          <cell r="A1998" t="str">
            <v>12300000</v>
          </cell>
          <cell r="B1998" t="str">
            <v>12350100</v>
          </cell>
          <cell r="C1998" t="str">
            <v>350000001949</v>
          </cell>
          <cell r="D1998" t="str">
            <v>RBS2202 TO RBS2206 ASTANADUMAN</v>
          </cell>
          <cell r="E1998">
            <v>38321</v>
          </cell>
          <cell r="F1998">
            <v>19663876.109999999</v>
          </cell>
          <cell r="G1998">
            <v>19480194.210000001</v>
          </cell>
          <cell r="H1998">
            <v>0</v>
          </cell>
          <cell r="I1998">
            <v>12.5</v>
          </cell>
          <cell r="J1998">
            <v>-614496.13</v>
          </cell>
          <cell r="K1998">
            <v>18865698.079999998</v>
          </cell>
        </row>
        <row r="1999">
          <cell r="A1999" t="str">
            <v>12300000</v>
          </cell>
          <cell r="B1999" t="str">
            <v>12350100</v>
          </cell>
          <cell r="C1999" t="str">
            <v>350000001950</v>
          </cell>
          <cell r="D1999" t="str">
            <v>RBS2202 TO RBS2206 ASTPODSTANC</v>
          </cell>
          <cell r="E1999">
            <v>38321</v>
          </cell>
          <cell r="F1999">
            <v>15418904.84</v>
          </cell>
          <cell r="G1999">
            <v>15279441.390000001</v>
          </cell>
          <cell r="H1999">
            <v>0</v>
          </cell>
          <cell r="I1999">
            <v>12.5</v>
          </cell>
          <cell r="J1999">
            <v>-481840.78</v>
          </cell>
          <cell r="K1999">
            <v>14797600.609999999</v>
          </cell>
        </row>
        <row r="2000">
          <cell r="A2000" t="str">
            <v>12300000</v>
          </cell>
          <cell r="B2000" t="str">
            <v>12350100</v>
          </cell>
          <cell r="C2000" t="str">
            <v>350000001951</v>
          </cell>
          <cell r="D2000" t="str">
            <v>RBS2202 TO RBS2206 ASTGASERVIC</v>
          </cell>
          <cell r="E2000">
            <v>38321</v>
          </cell>
          <cell r="F2000">
            <v>16573880.380000001</v>
          </cell>
          <cell r="G2000">
            <v>16432961</v>
          </cell>
          <cell r="H2000">
            <v>0</v>
          </cell>
          <cell r="I2000">
            <v>12.5</v>
          </cell>
          <cell r="J2000">
            <v>-517933.76</v>
          </cell>
          <cell r="K2000">
            <v>15915027.24</v>
          </cell>
        </row>
        <row r="2001">
          <cell r="A2001" t="str">
            <v>12300000</v>
          </cell>
          <cell r="B2001" t="str">
            <v>12350100</v>
          </cell>
          <cell r="C2001" t="str">
            <v>350000001952</v>
          </cell>
          <cell r="D2001" t="str">
            <v>RBS2202 TO RBS2206 ASTINFBOLNI</v>
          </cell>
          <cell r="E2001">
            <v>38321</v>
          </cell>
          <cell r="F2001">
            <v>10996642.25</v>
          </cell>
          <cell r="G2001">
            <v>10882093.9</v>
          </cell>
          <cell r="H2001">
            <v>0</v>
          </cell>
          <cell r="I2001">
            <v>12.5</v>
          </cell>
          <cell r="J2001">
            <v>-343645.07</v>
          </cell>
          <cell r="K2001">
            <v>10538448.83</v>
          </cell>
        </row>
        <row r="2002">
          <cell r="A2002" t="str">
            <v>12300000</v>
          </cell>
          <cell r="B2002" t="str">
            <v>12350100</v>
          </cell>
          <cell r="C2002" t="str">
            <v>350000001953</v>
          </cell>
          <cell r="D2002" t="str">
            <v>RBS2202 TO RBS2206 ASTKAZHOTEL</v>
          </cell>
          <cell r="E2002">
            <v>38321</v>
          </cell>
          <cell r="F2002">
            <v>13654435.85</v>
          </cell>
          <cell r="G2002">
            <v>13512202.15</v>
          </cell>
          <cell r="H2002">
            <v>0</v>
          </cell>
          <cell r="I2002">
            <v>12.5</v>
          </cell>
          <cell r="J2002">
            <v>-426701.12</v>
          </cell>
          <cell r="K2002">
            <v>13085501.029999999</v>
          </cell>
        </row>
        <row r="2003">
          <cell r="A2003" t="str">
            <v>12300000</v>
          </cell>
          <cell r="B2003" t="str">
            <v>12350100</v>
          </cell>
          <cell r="C2003" t="str">
            <v>350000001954</v>
          </cell>
          <cell r="D2003" t="str">
            <v>RBS2202 TO RBS2206 ASTEURASIAU</v>
          </cell>
          <cell r="E2003">
            <v>38321</v>
          </cell>
          <cell r="F2003">
            <v>16807167.16</v>
          </cell>
          <cell r="G2003">
            <v>16663817.710000001</v>
          </cell>
          <cell r="H2003">
            <v>0</v>
          </cell>
          <cell r="I2003">
            <v>12.5</v>
          </cell>
          <cell r="J2003">
            <v>-525223.98</v>
          </cell>
          <cell r="K2003">
            <v>16138593.73</v>
          </cell>
        </row>
        <row r="2004">
          <cell r="A2004" t="str">
            <v>12300000</v>
          </cell>
          <cell r="B2004" t="str">
            <v>12350100</v>
          </cell>
          <cell r="C2004" t="str">
            <v>350000001955</v>
          </cell>
          <cell r="D2004" t="str">
            <v>RBS2202 TO RBS2206 ASTREPUBLIC</v>
          </cell>
          <cell r="E2004">
            <v>38321</v>
          </cell>
          <cell r="F2004">
            <v>16761869.380000001</v>
          </cell>
          <cell r="G2004">
            <v>16620984.99</v>
          </cell>
          <cell r="H2004">
            <v>0</v>
          </cell>
          <cell r="I2004">
            <v>12.5</v>
          </cell>
          <cell r="J2004">
            <v>-523808.42</v>
          </cell>
          <cell r="K2004">
            <v>16097176.57</v>
          </cell>
        </row>
        <row r="2005">
          <cell r="A2005" t="str">
            <v>12300000</v>
          </cell>
          <cell r="B2005" t="str">
            <v>12350100</v>
          </cell>
          <cell r="C2005" t="str">
            <v>350000001956</v>
          </cell>
          <cell r="D2005" t="str">
            <v>RBS2202 TO RBS2206 ASTKEGOCCOM</v>
          </cell>
          <cell r="E2005">
            <v>38321</v>
          </cell>
          <cell r="F2005">
            <v>16770427.470000001</v>
          </cell>
          <cell r="G2005">
            <v>16627460.73</v>
          </cell>
          <cell r="H2005">
            <v>0</v>
          </cell>
          <cell r="I2005">
            <v>12.5</v>
          </cell>
          <cell r="J2005">
            <v>-524075.86</v>
          </cell>
          <cell r="K2005">
            <v>16103384.869999999</v>
          </cell>
        </row>
        <row r="2006">
          <cell r="A2006" t="str">
            <v>12300000</v>
          </cell>
          <cell r="B2006" t="str">
            <v>12350100</v>
          </cell>
          <cell r="C2006" t="str">
            <v>350000001957</v>
          </cell>
          <cell r="D2006" t="str">
            <v>RBS2206 IPODROM</v>
          </cell>
          <cell r="E2006">
            <v>38321</v>
          </cell>
          <cell r="F2006">
            <v>14553865.039999999</v>
          </cell>
          <cell r="G2006">
            <v>14402262.289999999</v>
          </cell>
          <cell r="H2006">
            <v>0</v>
          </cell>
          <cell r="I2006">
            <v>12.5</v>
          </cell>
          <cell r="J2006">
            <v>-454808.28</v>
          </cell>
          <cell r="K2006">
            <v>13947454.01</v>
          </cell>
        </row>
        <row r="2007">
          <cell r="A2007" t="str">
            <v>12300000</v>
          </cell>
          <cell r="B2007" t="str">
            <v>12350100</v>
          </cell>
          <cell r="C2007" t="str">
            <v>350000001958</v>
          </cell>
          <cell r="D2007" t="str">
            <v>RBS2202 MYRZAKENT</v>
          </cell>
          <cell r="E2007">
            <v>38321</v>
          </cell>
          <cell r="F2007">
            <v>11458093.689999999</v>
          </cell>
          <cell r="G2007">
            <v>11338738.560000001</v>
          </cell>
          <cell r="H2007">
            <v>0</v>
          </cell>
          <cell r="I2007">
            <v>12.5</v>
          </cell>
          <cell r="J2007">
            <v>-358065.43</v>
          </cell>
          <cell r="K2007">
            <v>10980673.130000001</v>
          </cell>
        </row>
        <row r="2008">
          <cell r="A2008" t="str">
            <v>12300000</v>
          </cell>
          <cell r="B2008" t="str">
            <v>12350100</v>
          </cell>
          <cell r="C2008" t="str">
            <v>350000001959</v>
          </cell>
          <cell r="D2008" t="str">
            <v>RBS2202 TO RBS2206 KADIF</v>
          </cell>
          <cell r="E2008">
            <v>38321</v>
          </cell>
          <cell r="F2008">
            <v>5644264.7599999998</v>
          </cell>
          <cell r="G2008">
            <v>5585470.3499999996</v>
          </cell>
          <cell r="H2008">
            <v>0</v>
          </cell>
          <cell r="I2008">
            <v>12.5</v>
          </cell>
          <cell r="J2008">
            <v>-176383.28</v>
          </cell>
          <cell r="K2008">
            <v>5409087.0700000003</v>
          </cell>
        </row>
        <row r="2009">
          <cell r="A2009" t="str">
            <v>12300000</v>
          </cell>
          <cell r="B2009" t="str">
            <v>12350100</v>
          </cell>
          <cell r="C2009" t="str">
            <v>350000001960</v>
          </cell>
          <cell r="D2009" t="str">
            <v>RBS2202 TO RBS2206 KRALW</v>
          </cell>
          <cell r="E2009">
            <v>38321</v>
          </cell>
          <cell r="F2009">
            <v>5644264.7599999998</v>
          </cell>
          <cell r="G2009">
            <v>5585470.3499999996</v>
          </cell>
          <cell r="H2009">
            <v>0</v>
          </cell>
          <cell r="I2009">
            <v>12.5</v>
          </cell>
          <cell r="J2009">
            <v>-176383.28</v>
          </cell>
          <cell r="K2009">
            <v>5409087.0700000003</v>
          </cell>
        </row>
        <row r="2010">
          <cell r="A2010" t="str">
            <v>12300000</v>
          </cell>
          <cell r="B2010" t="str">
            <v>12350100</v>
          </cell>
          <cell r="C2010" t="str">
            <v>350000001961</v>
          </cell>
          <cell r="D2010" t="str">
            <v>RBS2202 TO RBS2206 SHPRO</v>
          </cell>
          <cell r="E2010">
            <v>38321</v>
          </cell>
          <cell r="F2010">
            <v>5644264.7599999998</v>
          </cell>
          <cell r="G2010">
            <v>5585470.3499999996</v>
          </cell>
          <cell r="H2010">
            <v>0</v>
          </cell>
          <cell r="I2010">
            <v>12.5</v>
          </cell>
          <cell r="J2010">
            <v>-176383.28</v>
          </cell>
          <cell r="K2010">
            <v>5409087.0700000003</v>
          </cell>
        </row>
        <row r="2011">
          <cell r="A2011" t="str">
            <v>12300000</v>
          </cell>
          <cell r="B2011" t="str">
            <v>12350100</v>
          </cell>
          <cell r="C2011" t="str">
            <v>350000001962</v>
          </cell>
          <cell r="D2011" t="str">
            <v>RBS2202 TO RBS2206 SHPOL</v>
          </cell>
          <cell r="E2011">
            <v>38321</v>
          </cell>
          <cell r="F2011">
            <v>5644264.7599999998</v>
          </cell>
          <cell r="G2011">
            <v>5585470.3499999996</v>
          </cell>
          <cell r="H2011">
            <v>0</v>
          </cell>
          <cell r="I2011">
            <v>12.5</v>
          </cell>
          <cell r="J2011">
            <v>-176383.28</v>
          </cell>
          <cell r="K2011">
            <v>5409087.0700000003</v>
          </cell>
        </row>
        <row r="2012">
          <cell r="A2012" t="str">
            <v>12300000</v>
          </cell>
          <cell r="B2012" t="str">
            <v>12350100</v>
          </cell>
          <cell r="C2012" t="str">
            <v>350000001963</v>
          </cell>
          <cell r="D2012" t="str">
            <v>RBS2202 TO RBS2206 BEREKE</v>
          </cell>
          <cell r="E2012">
            <v>38321</v>
          </cell>
          <cell r="F2012">
            <v>5644264.7599999998</v>
          </cell>
          <cell r="G2012">
            <v>5585470.3499999996</v>
          </cell>
          <cell r="H2012">
            <v>0</v>
          </cell>
          <cell r="I2012">
            <v>12.5</v>
          </cell>
          <cell r="J2012">
            <v>-176383.28</v>
          </cell>
          <cell r="K2012">
            <v>5409087.0700000003</v>
          </cell>
        </row>
        <row r="2013">
          <cell r="A2013" t="str">
            <v>12300000</v>
          </cell>
          <cell r="B2013" t="str">
            <v>12350100</v>
          </cell>
          <cell r="C2013" t="str">
            <v>350000001964</v>
          </cell>
          <cell r="D2013" t="str">
            <v>RBS2202 TO RBS2206 SHHOT</v>
          </cell>
          <cell r="E2013">
            <v>38321</v>
          </cell>
          <cell r="F2013">
            <v>9921349.4499999993</v>
          </cell>
          <cell r="G2013">
            <v>9862555.0399999991</v>
          </cell>
          <cell r="H2013">
            <v>0</v>
          </cell>
          <cell r="I2013">
            <v>12.5</v>
          </cell>
          <cell r="J2013">
            <v>-310042.17</v>
          </cell>
          <cell r="K2013">
            <v>9552512.8699999992</v>
          </cell>
        </row>
        <row r="2014">
          <cell r="A2014" t="str">
            <v>12300000</v>
          </cell>
          <cell r="B2014" t="str">
            <v>12350100</v>
          </cell>
          <cell r="C2014" t="str">
            <v>350000001965</v>
          </cell>
          <cell r="D2014" t="str">
            <v>RBS2202 TO RBS2206 SHGTC</v>
          </cell>
          <cell r="E2014">
            <v>38321</v>
          </cell>
          <cell r="F2014">
            <v>22695559.120000001</v>
          </cell>
          <cell r="G2014">
            <v>22636764.710000001</v>
          </cell>
          <cell r="H2014">
            <v>0</v>
          </cell>
          <cell r="I2014">
            <v>12.5</v>
          </cell>
          <cell r="J2014">
            <v>-709236.22</v>
          </cell>
          <cell r="K2014">
            <v>21927528.489999998</v>
          </cell>
        </row>
        <row r="2015">
          <cell r="A2015" t="str">
            <v>12300000</v>
          </cell>
          <cell r="B2015" t="str">
            <v>12350100</v>
          </cell>
          <cell r="C2015" t="str">
            <v>350000001966</v>
          </cell>
          <cell r="D2015" t="str">
            <v>RBS2202 TO RBS2206 TURKE</v>
          </cell>
          <cell r="E2015">
            <v>38321</v>
          </cell>
          <cell r="F2015">
            <v>5644264.7599999998</v>
          </cell>
          <cell r="G2015">
            <v>5585470.3499999996</v>
          </cell>
          <cell r="H2015">
            <v>0</v>
          </cell>
          <cell r="I2015">
            <v>12.5</v>
          </cell>
          <cell r="J2015">
            <v>-176383.28</v>
          </cell>
          <cell r="K2015">
            <v>5409087.0700000003</v>
          </cell>
        </row>
        <row r="2016">
          <cell r="A2016" t="str">
            <v>12300000</v>
          </cell>
          <cell r="B2016" t="str">
            <v>12350100</v>
          </cell>
          <cell r="C2016" t="str">
            <v>350000001967</v>
          </cell>
          <cell r="D2016" t="str">
            <v>RBS2202 TO RBS2206 ABXAN</v>
          </cell>
          <cell r="E2016">
            <v>38321</v>
          </cell>
          <cell r="F2016">
            <v>5644264.7599999998</v>
          </cell>
          <cell r="G2016">
            <v>5585470.3499999996</v>
          </cell>
          <cell r="H2016">
            <v>0</v>
          </cell>
          <cell r="I2016">
            <v>12.5</v>
          </cell>
          <cell r="J2016">
            <v>-176383.28</v>
          </cell>
          <cell r="K2016">
            <v>5409087.0700000003</v>
          </cell>
        </row>
        <row r="2017">
          <cell r="A2017" t="str">
            <v>12300000</v>
          </cell>
          <cell r="B2017" t="str">
            <v>12350100</v>
          </cell>
          <cell r="C2017" t="str">
            <v>350000001968</v>
          </cell>
          <cell r="D2017" t="str">
            <v>RBS2202 TO RBS2206 AKDEP</v>
          </cell>
          <cell r="E2017">
            <v>38321</v>
          </cell>
          <cell r="F2017">
            <v>5644264.7599999998</v>
          </cell>
          <cell r="G2017">
            <v>5585470.3499999996</v>
          </cell>
          <cell r="H2017">
            <v>0</v>
          </cell>
          <cell r="I2017">
            <v>12.5</v>
          </cell>
          <cell r="J2017">
            <v>-176383.28</v>
          </cell>
          <cell r="K2017">
            <v>5409087.0700000003</v>
          </cell>
        </row>
        <row r="2018">
          <cell r="A2018" t="str">
            <v>12300000</v>
          </cell>
          <cell r="B2018" t="str">
            <v>12350100</v>
          </cell>
          <cell r="C2018" t="str">
            <v>350000001969</v>
          </cell>
          <cell r="D2018" t="str">
            <v>RBS2202 TO RBS2206 ODT</v>
          </cell>
          <cell r="E2018">
            <v>38321</v>
          </cell>
          <cell r="F2018">
            <v>5644264.7599999998</v>
          </cell>
          <cell r="G2018">
            <v>5585470.3499999996</v>
          </cell>
          <cell r="H2018">
            <v>0</v>
          </cell>
          <cell r="I2018">
            <v>12.5</v>
          </cell>
          <cell r="J2018">
            <v>-176383.28</v>
          </cell>
          <cell r="K2018">
            <v>5409087.0700000003</v>
          </cell>
        </row>
        <row r="2019">
          <cell r="A2019" t="str">
            <v>12300000</v>
          </cell>
          <cell r="B2019" t="str">
            <v>12350100</v>
          </cell>
          <cell r="C2019" t="str">
            <v>350000001970</v>
          </cell>
          <cell r="D2019" t="str">
            <v>RBS2202 TO RBS2206 KAZTEL</v>
          </cell>
          <cell r="E2019">
            <v>38321</v>
          </cell>
          <cell r="F2019">
            <v>5644264.7599999998</v>
          </cell>
          <cell r="G2019">
            <v>5585470.3499999996</v>
          </cell>
          <cell r="H2019">
            <v>0</v>
          </cell>
          <cell r="I2019">
            <v>12.5</v>
          </cell>
          <cell r="J2019">
            <v>-176383.28</v>
          </cell>
          <cell r="K2019">
            <v>5409087.0700000003</v>
          </cell>
        </row>
        <row r="2020">
          <cell r="A2020" t="str">
            <v>12300000</v>
          </cell>
          <cell r="B2020" t="str">
            <v>12350100</v>
          </cell>
          <cell r="C2020" t="str">
            <v>350000001971</v>
          </cell>
          <cell r="D2020" t="str">
            <v>RBS2202 TO RBS2206 RAMAZ</v>
          </cell>
          <cell r="E2020">
            <v>38321</v>
          </cell>
          <cell r="F2020">
            <v>5644264.7599999998</v>
          </cell>
          <cell r="G2020">
            <v>5585470.3499999996</v>
          </cell>
          <cell r="H2020">
            <v>0</v>
          </cell>
          <cell r="I2020">
            <v>12.5</v>
          </cell>
          <cell r="J2020">
            <v>-176383.28</v>
          </cell>
          <cell r="K2020">
            <v>5409087.0700000003</v>
          </cell>
        </row>
        <row r="2021">
          <cell r="A2021" t="str">
            <v>12300000</v>
          </cell>
          <cell r="B2021" t="str">
            <v>12350100</v>
          </cell>
          <cell r="C2021" t="str">
            <v>350000001972</v>
          </cell>
          <cell r="D2021" t="str">
            <v>RBS2202 TO RBS2206 SHGTC</v>
          </cell>
          <cell r="E2021">
            <v>38321</v>
          </cell>
          <cell r="F2021">
            <v>5644264.7599999998</v>
          </cell>
          <cell r="G2021">
            <v>5585470.3499999996</v>
          </cell>
          <cell r="H2021">
            <v>0</v>
          </cell>
          <cell r="I2021">
            <v>12.5</v>
          </cell>
          <cell r="J2021">
            <v>-176383.28</v>
          </cell>
          <cell r="K2021">
            <v>5409087.0700000003</v>
          </cell>
        </row>
        <row r="2022">
          <cell r="A2022" t="str">
            <v>12300000</v>
          </cell>
          <cell r="B2022" t="str">
            <v>12350100</v>
          </cell>
          <cell r="C2022" t="str">
            <v>350000001973</v>
          </cell>
          <cell r="D2022" t="str">
            <v>RBS2202 TO RBS2206 ATRAU</v>
          </cell>
          <cell r="E2022">
            <v>38321</v>
          </cell>
          <cell r="F2022">
            <v>5644264.7599999998</v>
          </cell>
          <cell r="G2022">
            <v>5585470.3499999996</v>
          </cell>
          <cell r="H2022">
            <v>0</v>
          </cell>
          <cell r="I2022">
            <v>12.5</v>
          </cell>
          <cell r="J2022">
            <v>-176383.28</v>
          </cell>
          <cell r="K2022">
            <v>5409087.0700000003</v>
          </cell>
        </row>
        <row r="2023">
          <cell r="A2023" t="str">
            <v>12300000</v>
          </cell>
          <cell r="B2023" t="str">
            <v>12350100</v>
          </cell>
          <cell r="C2023" t="str">
            <v>350000001974</v>
          </cell>
          <cell r="D2023" t="str">
            <v>RBS2202 TO RBS2206 TRITON</v>
          </cell>
          <cell r="E2023">
            <v>38321</v>
          </cell>
          <cell r="F2023">
            <v>5644264.7599999998</v>
          </cell>
          <cell r="G2023">
            <v>5585470.3499999996</v>
          </cell>
          <cell r="H2023">
            <v>0</v>
          </cell>
          <cell r="I2023">
            <v>12.5</v>
          </cell>
          <cell r="J2023">
            <v>-176383.28</v>
          </cell>
          <cell r="K2023">
            <v>5409087.0700000003</v>
          </cell>
        </row>
        <row r="2024">
          <cell r="A2024" t="str">
            <v>12300000</v>
          </cell>
          <cell r="B2024" t="str">
            <v>12350100</v>
          </cell>
          <cell r="C2024" t="str">
            <v>350000001975</v>
          </cell>
          <cell r="D2024" t="str">
            <v>RBS2202 TO RBS2206 ODT</v>
          </cell>
          <cell r="E2024">
            <v>38321</v>
          </cell>
          <cell r="F2024">
            <v>5644264.7599999998</v>
          </cell>
          <cell r="G2024">
            <v>5585470.3499999996</v>
          </cell>
          <cell r="H2024">
            <v>0</v>
          </cell>
          <cell r="I2024">
            <v>12.5</v>
          </cell>
          <cell r="J2024">
            <v>-176383.28</v>
          </cell>
          <cell r="K2024">
            <v>5409087.0700000003</v>
          </cell>
        </row>
        <row r="2025">
          <cell r="A2025" t="str">
            <v>12300000</v>
          </cell>
          <cell r="B2025" t="str">
            <v>12350100</v>
          </cell>
          <cell r="C2025" t="str">
            <v>350000001976</v>
          </cell>
          <cell r="D2025" t="str">
            <v>RBS2202 TO RBS2206 ATNAL</v>
          </cell>
          <cell r="E2025">
            <v>38321</v>
          </cell>
          <cell r="F2025">
            <v>5644264.7599999998</v>
          </cell>
          <cell r="G2025">
            <v>5585470.3499999996</v>
          </cell>
          <cell r="H2025">
            <v>0</v>
          </cell>
          <cell r="I2025">
            <v>12.5</v>
          </cell>
          <cell r="J2025">
            <v>-176383.28</v>
          </cell>
          <cell r="K2025">
            <v>5409087.0700000003</v>
          </cell>
        </row>
        <row r="2026">
          <cell r="A2026" t="str">
            <v>12300000</v>
          </cell>
          <cell r="B2026" t="str">
            <v>12350100</v>
          </cell>
          <cell r="C2026" t="str">
            <v>350000001977</v>
          </cell>
          <cell r="D2026" t="str">
            <v>RBS2202 TO RBS2206 ATKAS</v>
          </cell>
          <cell r="E2026">
            <v>38321</v>
          </cell>
          <cell r="F2026">
            <v>5644264.7599999998</v>
          </cell>
          <cell r="G2026">
            <v>5585470.3499999996</v>
          </cell>
          <cell r="H2026">
            <v>0</v>
          </cell>
          <cell r="I2026">
            <v>12.5</v>
          </cell>
          <cell r="J2026">
            <v>-176383.28</v>
          </cell>
          <cell r="K2026">
            <v>5409087.0700000003</v>
          </cell>
        </row>
        <row r="2027">
          <cell r="A2027" t="str">
            <v>12300000</v>
          </cell>
          <cell r="B2027" t="str">
            <v>12350100</v>
          </cell>
          <cell r="C2027" t="str">
            <v>350000001978</v>
          </cell>
          <cell r="D2027" t="str">
            <v>ULTRA-SITE N2PLATON</v>
          </cell>
          <cell r="E2027">
            <v>38322</v>
          </cell>
          <cell r="F2027">
            <v>8518098.9199999999</v>
          </cell>
          <cell r="G2027">
            <v>8518098.9199999999</v>
          </cell>
          <cell r="H2027">
            <v>0</v>
          </cell>
          <cell r="I2027">
            <v>12.5</v>
          </cell>
          <cell r="J2027">
            <v>-266190.59000000003</v>
          </cell>
          <cell r="K2027">
            <v>8251908.3300000001</v>
          </cell>
        </row>
        <row r="2028">
          <cell r="A2028" t="str">
            <v>12300000</v>
          </cell>
          <cell r="B2028" t="str">
            <v>12350100</v>
          </cell>
          <cell r="C2028" t="str">
            <v>350000001979</v>
          </cell>
          <cell r="D2028" t="str">
            <v>ULTRA-SITE NMEBEL</v>
          </cell>
          <cell r="E2028">
            <v>38322</v>
          </cell>
          <cell r="F2028">
            <v>7462231.0800000001</v>
          </cell>
          <cell r="G2028">
            <v>7462231.0800000001</v>
          </cell>
          <cell r="H2028">
            <v>0</v>
          </cell>
          <cell r="I2028">
            <v>12.5</v>
          </cell>
          <cell r="J2028">
            <v>-233194.72</v>
          </cell>
          <cell r="K2028">
            <v>7229036.3600000003</v>
          </cell>
        </row>
        <row r="2029">
          <cell r="A2029" t="str">
            <v>12300000</v>
          </cell>
          <cell r="B2029" t="str">
            <v>12350100</v>
          </cell>
          <cell r="C2029" t="str">
            <v>350000001980</v>
          </cell>
          <cell r="D2029" t="str">
            <v>ULTRA-SITE N2AKIMAT</v>
          </cell>
          <cell r="E2029">
            <v>38322</v>
          </cell>
          <cell r="F2029">
            <v>7462231.0800000001</v>
          </cell>
          <cell r="G2029">
            <v>7462231.0800000001</v>
          </cell>
          <cell r="H2029">
            <v>0</v>
          </cell>
          <cell r="I2029">
            <v>12.5</v>
          </cell>
          <cell r="J2029">
            <v>-233194.72</v>
          </cell>
          <cell r="K2029">
            <v>7229036.3600000003</v>
          </cell>
        </row>
        <row r="2030">
          <cell r="A2030" t="str">
            <v>12300000</v>
          </cell>
          <cell r="B2030" t="str">
            <v>12350100</v>
          </cell>
          <cell r="C2030" t="str">
            <v>350000001981</v>
          </cell>
          <cell r="D2030" t="str">
            <v>ULTRA-SITE NBRUSIL</v>
          </cell>
          <cell r="E2030">
            <v>38322</v>
          </cell>
          <cell r="F2030">
            <v>7473879.3399999999</v>
          </cell>
          <cell r="G2030">
            <v>7473879.3399999999</v>
          </cell>
          <cell r="H2030">
            <v>0</v>
          </cell>
          <cell r="I2030">
            <v>12.5</v>
          </cell>
          <cell r="J2030">
            <v>-233558.73</v>
          </cell>
          <cell r="K2030">
            <v>7240320.6100000003</v>
          </cell>
        </row>
        <row r="2031">
          <cell r="A2031" t="str">
            <v>12300000</v>
          </cell>
          <cell r="B2031" t="str">
            <v>12350100</v>
          </cell>
          <cell r="C2031" t="str">
            <v>350000001982</v>
          </cell>
          <cell r="D2031" t="str">
            <v>ULTRA-SITE N3USHT</v>
          </cell>
          <cell r="E2031">
            <v>38322</v>
          </cell>
          <cell r="F2031">
            <v>7462231.0800000001</v>
          </cell>
          <cell r="G2031">
            <v>7462231.0800000001</v>
          </cell>
          <cell r="H2031">
            <v>0</v>
          </cell>
          <cell r="I2031">
            <v>12.5</v>
          </cell>
          <cell r="J2031">
            <v>-233194.72</v>
          </cell>
          <cell r="K2031">
            <v>7229036.3600000003</v>
          </cell>
        </row>
        <row r="2032">
          <cell r="A2032" t="str">
            <v>12300000</v>
          </cell>
          <cell r="B2032" t="str">
            <v>12350100</v>
          </cell>
          <cell r="C2032" t="str">
            <v>350000001983</v>
          </cell>
          <cell r="D2032" t="str">
            <v>METRO SITE NTAGRAM</v>
          </cell>
          <cell r="E2032">
            <v>38322</v>
          </cell>
          <cell r="F2032">
            <v>7601890.1699999999</v>
          </cell>
          <cell r="G2032">
            <v>7601890.1699999999</v>
          </cell>
          <cell r="H2032">
            <v>0</v>
          </cell>
          <cell r="I2032">
            <v>12.5</v>
          </cell>
          <cell r="J2032">
            <v>-237559.07</v>
          </cell>
          <cell r="K2032">
            <v>7364331.0999999996</v>
          </cell>
        </row>
        <row r="2033">
          <cell r="A2033" t="str">
            <v>12300000</v>
          </cell>
          <cell r="B2033" t="str">
            <v>12350100</v>
          </cell>
          <cell r="C2033" t="str">
            <v>350000001984</v>
          </cell>
          <cell r="D2033" t="str">
            <v>METRO SITE NPERFECT</v>
          </cell>
          <cell r="E2033">
            <v>38322</v>
          </cell>
          <cell r="F2033">
            <v>5642749.3799999999</v>
          </cell>
          <cell r="G2033">
            <v>5642749.3799999999</v>
          </cell>
          <cell r="H2033">
            <v>0</v>
          </cell>
          <cell r="I2033">
            <v>12.5</v>
          </cell>
          <cell r="J2033">
            <v>-176335.92</v>
          </cell>
          <cell r="K2033">
            <v>5466413.46</v>
          </cell>
        </row>
        <row r="2034">
          <cell r="A2034" t="str">
            <v>12300000</v>
          </cell>
          <cell r="B2034" t="str">
            <v>12350100</v>
          </cell>
          <cell r="C2034" t="str">
            <v>350000001985</v>
          </cell>
          <cell r="D2034" t="str">
            <v>MIDI SITE N2KHANTENGRI</v>
          </cell>
          <cell r="E2034">
            <v>38322</v>
          </cell>
          <cell r="F2034">
            <v>8518098.9199999999</v>
          </cell>
          <cell r="G2034">
            <v>8518098.9199999999</v>
          </cell>
          <cell r="H2034">
            <v>0</v>
          </cell>
          <cell r="I2034">
            <v>12.5</v>
          </cell>
          <cell r="J2034">
            <v>-266190.59000000003</v>
          </cell>
          <cell r="K2034">
            <v>8251908.3300000001</v>
          </cell>
        </row>
        <row r="2035">
          <cell r="A2035" t="str">
            <v>12300000</v>
          </cell>
          <cell r="B2035" t="str">
            <v>12350100</v>
          </cell>
          <cell r="C2035" t="str">
            <v>350000001986</v>
          </cell>
          <cell r="D2035" t="str">
            <v>ULTRA-SITE NBIGSHAGAN</v>
          </cell>
          <cell r="E2035">
            <v>38322</v>
          </cell>
          <cell r="F2035">
            <v>21789812.600000001</v>
          </cell>
          <cell r="G2035">
            <v>21789812.600000001</v>
          </cell>
          <cell r="H2035">
            <v>0</v>
          </cell>
          <cell r="I2035">
            <v>12.5</v>
          </cell>
          <cell r="J2035">
            <v>-680931.65</v>
          </cell>
          <cell r="K2035">
            <v>21108880.949999999</v>
          </cell>
        </row>
        <row r="2036">
          <cell r="A2036" t="str">
            <v>12300000</v>
          </cell>
          <cell r="B2036" t="str">
            <v>12350100</v>
          </cell>
          <cell r="C2036" t="str">
            <v>350000001987</v>
          </cell>
          <cell r="D2036" t="str">
            <v>METRO SITE NALMPETSHI</v>
          </cell>
          <cell r="E2036">
            <v>38322</v>
          </cell>
          <cell r="F2036">
            <v>9881806.6400000006</v>
          </cell>
          <cell r="G2036">
            <v>9881806.6400000006</v>
          </cell>
          <cell r="H2036">
            <v>0</v>
          </cell>
          <cell r="I2036">
            <v>12.5</v>
          </cell>
          <cell r="J2036">
            <v>-308806.46000000002</v>
          </cell>
          <cell r="K2036">
            <v>9573000.1799999997</v>
          </cell>
        </row>
        <row r="2037">
          <cell r="A2037" t="str">
            <v>12300000</v>
          </cell>
          <cell r="B2037" t="str">
            <v>12350100</v>
          </cell>
          <cell r="C2037" t="str">
            <v>350000001988</v>
          </cell>
          <cell r="D2037" t="str">
            <v>METRO SITE N3TAU</v>
          </cell>
          <cell r="E2037">
            <v>38322</v>
          </cell>
          <cell r="F2037">
            <v>9881806.6400000006</v>
          </cell>
          <cell r="G2037">
            <v>9881806.6400000006</v>
          </cell>
          <cell r="H2037">
            <v>0</v>
          </cell>
          <cell r="I2037">
            <v>12.5</v>
          </cell>
          <cell r="J2037">
            <v>-308806.46000000002</v>
          </cell>
          <cell r="K2037">
            <v>9573000.1799999997</v>
          </cell>
        </row>
        <row r="2038">
          <cell r="A2038" t="str">
            <v>12300000</v>
          </cell>
          <cell r="B2038" t="str">
            <v>12350100</v>
          </cell>
          <cell r="C2038" t="str">
            <v>350000001989</v>
          </cell>
          <cell r="D2038" t="str">
            <v>METRO SITE N1AINSAN</v>
          </cell>
          <cell r="E2038">
            <v>38322</v>
          </cell>
          <cell r="F2038">
            <v>9490113.7400000002</v>
          </cell>
          <cell r="G2038">
            <v>9490113.7400000002</v>
          </cell>
          <cell r="H2038">
            <v>0</v>
          </cell>
          <cell r="I2038">
            <v>12.5</v>
          </cell>
          <cell r="J2038">
            <v>-296566.06</v>
          </cell>
          <cell r="K2038">
            <v>9193547.6799999997</v>
          </cell>
        </row>
        <row r="2039">
          <cell r="A2039" t="str">
            <v>12300000</v>
          </cell>
          <cell r="B2039" t="str">
            <v>12350100</v>
          </cell>
          <cell r="C2039" t="str">
            <v>350000001990</v>
          </cell>
          <cell r="D2039" t="str">
            <v>ULTRA-SITE NMASAGET</v>
          </cell>
          <cell r="E2039">
            <v>38322</v>
          </cell>
          <cell r="F2039">
            <v>15437793.24</v>
          </cell>
          <cell r="G2039">
            <v>15437793.24</v>
          </cell>
          <cell r="H2039">
            <v>0</v>
          </cell>
          <cell r="I2039">
            <v>12.5</v>
          </cell>
          <cell r="J2039">
            <v>-482431.04</v>
          </cell>
          <cell r="K2039">
            <v>14955362.199999999</v>
          </cell>
        </row>
        <row r="2040">
          <cell r="A2040" t="str">
            <v>12300000</v>
          </cell>
          <cell r="B2040" t="str">
            <v>12350100</v>
          </cell>
          <cell r="C2040" t="str">
            <v>350000001991</v>
          </cell>
          <cell r="D2040" t="str">
            <v>ULTRA-SITE NUSTA</v>
          </cell>
          <cell r="E2040">
            <v>38322</v>
          </cell>
          <cell r="F2040">
            <v>18483412.460000001</v>
          </cell>
          <cell r="G2040">
            <v>18483412.460000001</v>
          </cell>
          <cell r="H2040">
            <v>0</v>
          </cell>
          <cell r="I2040">
            <v>12.5</v>
          </cell>
          <cell r="J2040">
            <v>-577606.64</v>
          </cell>
          <cell r="K2040">
            <v>17905805.82</v>
          </cell>
        </row>
        <row r="2041">
          <cell r="A2041" t="str">
            <v>12300000</v>
          </cell>
          <cell r="B2041" t="str">
            <v>12350100</v>
          </cell>
          <cell r="C2041" t="str">
            <v>350000001992</v>
          </cell>
          <cell r="D2041" t="str">
            <v>ULTRA-SITE N3DIDAR</v>
          </cell>
          <cell r="E2041">
            <v>38322</v>
          </cell>
          <cell r="F2041">
            <v>15437793.24</v>
          </cell>
          <cell r="G2041">
            <v>15437793.24</v>
          </cell>
          <cell r="H2041">
            <v>0</v>
          </cell>
          <cell r="I2041">
            <v>12.5</v>
          </cell>
          <cell r="J2041">
            <v>-482431.04</v>
          </cell>
          <cell r="K2041">
            <v>14955362.199999999</v>
          </cell>
        </row>
        <row r="2042">
          <cell r="A2042" t="str">
            <v>12300000</v>
          </cell>
          <cell r="B2042" t="str">
            <v>12350100</v>
          </cell>
          <cell r="C2042" t="str">
            <v>350000001993</v>
          </cell>
          <cell r="D2042" t="str">
            <v>ULTRA-SITE N2AKIMAT</v>
          </cell>
          <cell r="E2042">
            <v>38322</v>
          </cell>
          <cell r="F2042">
            <v>15437793.24</v>
          </cell>
          <cell r="G2042">
            <v>15437793.24</v>
          </cell>
          <cell r="H2042">
            <v>0</v>
          </cell>
          <cell r="I2042">
            <v>12.5</v>
          </cell>
          <cell r="J2042">
            <v>-482431.04</v>
          </cell>
          <cell r="K2042">
            <v>14955362.199999999</v>
          </cell>
        </row>
        <row r="2043">
          <cell r="A2043" t="str">
            <v>12300000</v>
          </cell>
          <cell r="B2043" t="str">
            <v>12350100</v>
          </cell>
          <cell r="C2043" t="str">
            <v>350000001994</v>
          </cell>
          <cell r="D2043" t="str">
            <v>ULTRA-SITE TALDYKSKLAD</v>
          </cell>
          <cell r="E2043">
            <v>38322</v>
          </cell>
          <cell r="F2043">
            <v>15437793.24</v>
          </cell>
          <cell r="G2043">
            <v>15437793.24</v>
          </cell>
          <cell r="H2043">
            <v>0</v>
          </cell>
          <cell r="I2043">
            <v>12.5</v>
          </cell>
          <cell r="J2043">
            <v>-482431.04</v>
          </cell>
          <cell r="K2043">
            <v>14955362.199999999</v>
          </cell>
        </row>
        <row r="2044">
          <cell r="A2044" t="str">
            <v>12300000</v>
          </cell>
          <cell r="B2044" t="str">
            <v>12350100</v>
          </cell>
          <cell r="C2044" t="str">
            <v>350000001995</v>
          </cell>
          <cell r="D2044" t="str">
            <v>ULTRA-SITE ALMES</v>
          </cell>
          <cell r="E2044">
            <v>38322</v>
          </cell>
          <cell r="F2044">
            <v>15437793.24</v>
          </cell>
          <cell r="G2044">
            <v>15437793.24</v>
          </cell>
          <cell r="H2044">
            <v>0</v>
          </cell>
          <cell r="I2044">
            <v>12.5</v>
          </cell>
          <cell r="J2044">
            <v>-482431.04</v>
          </cell>
          <cell r="K2044">
            <v>14955362.199999999</v>
          </cell>
        </row>
        <row r="2045">
          <cell r="A2045" t="str">
            <v>12300000</v>
          </cell>
          <cell r="B2045" t="str">
            <v>12350100</v>
          </cell>
          <cell r="C2045" t="str">
            <v>350000001996</v>
          </cell>
          <cell r="D2045" t="str">
            <v>ULTRA-SITE NMEBEL</v>
          </cell>
          <cell r="E2045">
            <v>38322</v>
          </cell>
          <cell r="F2045">
            <v>11750210.810000001</v>
          </cell>
          <cell r="G2045">
            <v>11750210.810000001</v>
          </cell>
          <cell r="H2045">
            <v>0</v>
          </cell>
          <cell r="I2045">
            <v>12.5</v>
          </cell>
          <cell r="J2045">
            <v>-367194.09</v>
          </cell>
          <cell r="K2045">
            <v>11383016.720000001</v>
          </cell>
        </row>
        <row r="2046">
          <cell r="A2046" t="str">
            <v>12300000</v>
          </cell>
          <cell r="B2046" t="str">
            <v>12350100</v>
          </cell>
          <cell r="C2046" t="str">
            <v>350000001997</v>
          </cell>
          <cell r="D2046" t="str">
            <v>ULTRA-SITE NOAZIS</v>
          </cell>
          <cell r="E2046">
            <v>38322</v>
          </cell>
          <cell r="F2046">
            <v>9907875.1699999999</v>
          </cell>
          <cell r="G2046">
            <v>9907875.1699999999</v>
          </cell>
          <cell r="H2046">
            <v>0</v>
          </cell>
          <cell r="I2046">
            <v>12.5</v>
          </cell>
          <cell r="J2046">
            <v>-309621.09999999998</v>
          </cell>
          <cell r="K2046">
            <v>9598254.0700000003</v>
          </cell>
        </row>
        <row r="2047">
          <cell r="A2047" t="str">
            <v>12300000</v>
          </cell>
          <cell r="B2047" t="str">
            <v>12350100</v>
          </cell>
          <cell r="C2047" t="str">
            <v>350000001998</v>
          </cell>
          <cell r="D2047" t="str">
            <v>ULTRA-SITE N2KZHOL</v>
          </cell>
          <cell r="E2047">
            <v>38322</v>
          </cell>
          <cell r="F2047">
            <v>9907875.1699999999</v>
          </cell>
          <cell r="G2047">
            <v>9907875.1699999999</v>
          </cell>
          <cell r="H2047">
            <v>0</v>
          </cell>
          <cell r="I2047">
            <v>12.5</v>
          </cell>
          <cell r="J2047">
            <v>-309621.09999999998</v>
          </cell>
          <cell r="K2047">
            <v>9598254.0700000003</v>
          </cell>
        </row>
        <row r="2048">
          <cell r="A2048" t="str">
            <v>12300000</v>
          </cell>
          <cell r="B2048" t="str">
            <v>12350100</v>
          </cell>
          <cell r="C2048" t="str">
            <v>350000001999</v>
          </cell>
          <cell r="D2048" t="str">
            <v>ULTRA-SITE NAGRO</v>
          </cell>
          <cell r="E2048">
            <v>38322</v>
          </cell>
          <cell r="F2048">
            <v>9907875.1699999999</v>
          </cell>
          <cell r="G2048">
            <v>9907875.1699999999</v>
          </cell>
          <cell r="H2048">
            <v>0</v>
          </cell>
          <cell r="I2048">
            <v>12.5</v>
          </cell>
          <cell r="J2048">
            <v>-309621.09999999998</v>
          </cell>
          <cell r="K2048">
            <v>9598254.0700000003</v>
          </cell>
        </row>
        <row r="2049">
          <cell r="A2049" t="str">
            <v>12300000</v>
          </cell>
          <cell r="B2049" t="str">
            <v>12350100</v>
          </cell>
          <cell r="C2049" t="str">
            <v>350000002000</v>
          </cell>
          <cell r="D2049" t="str">
            <v>ULTRA-SITE NAUTO</v>
          </cell>
          <cell r="E2049">
            <v>38322</v>
          </cell>
          <cell r="F2049">
            <v>9907875.1699999999</v>
          </cell>
          <cell r="G2049">
            <v>9907875.1699999999</v>
          </cell>
          <cell r="H2049">
            <v>0</v>
          </cell>
          <cell r="I2049">
            <v>12.5</v>
          </cell>
          <cell r="J2049">
            <v>-309621.09999999998</v>
          </cell>
          <cell r="K2049">
            <v>9598254.0700000003</v>
          </cell>
        </row>
        <row r="2050">
          <cell r="A2050" t="str">
            <v>12300000</v>
          </cell>
          <cell r="B2050" t="str">
            <v>12350100</v>
          </cell>
          <cell r="C2050" t="str">
            <v>350000002001</v>
          </cell>
          <cell r="D2050" t="str">
            <v>ULTRA-SITE NALMGOLD</v>
          </cell>
          <cell r="E2050">
            <v>38322</v>
          </cell>
          <cell r="F2050">
            <v>9907875.1699999999</v>
          </cell>
          <cell r="G2050">
            <v>9907875.1699999999</v>
          </cell>
          <cell r="H2050">
            <v>0</v>
          </cell>
          <cell r="I2050">
            <v>12.5</v>
          </cell>
          <cell r="J2050">
            <v>-309621.09999999998</v>
          </cell>
          <cell r="K2050">
            <v>9598254.0700000003</v>
          </cell>
        </row>
        <row r="2051">
          <cell r="A2051" t="str">
            <v>12300000</v>
          </cell>
          <cell r="B2051" t="str">
            <v>12350100</v>
          </cell>
          <cell r="C2051" t="str">
            <v>350000002002</v>
          </cell>
          <cell r="D2051" t="str">
            <v>ULTRA-SITE NSTANDART</v>
          </cell>
          <cell r="E2051">
            <v>38322</v>
          </cell>
          <cell r="F2051">
            <v>9907875.1699999999</v>
          </cell>
          <cell r="G2051">
            <v>9907875.1699999999</v>
          </cell>
          <cell r="H2051">
            <v>0</v>
          </cell>
          <cell r="I2051">
            <v>12.5</v>
          </cell>
          <cell r="J2051">
            <v>-309621.09999999998</v>
          </cell>
          <cell r="K2051">
            <v>9598254.0700000003</v>
          </cell>
        </row>
        <row r="2052">
          <cell r="A2052" t="str">
            <v>12300000</v>
          </cell>
          <cell r="B2052" t="str">
            <v>12350100</v>
          </cell>
          <cell r="C2052" t="str">
            <v>350000002003</v>
          </cell>
          <cell r="D2052" t="str">
            <v>ULTRA-SITE NPAVILON</v>
          </cell>
          <cell r="E2052">
            <v>38322</v>
          </cell>
          <cell r="F2052">
            <v>9907875.7699999996</v>
          </cell>
          <cell r="G2052">
            <v>9907875.7699999996</v>
          </cell>
          <cell r="H2052">
            <v>0</v>
          </cell>
          <cell r="I2052">
            <v>12.5</v>
          </cell>
          <cell r="J2052">
            <v>-309621.12</v>
          </cell>
          <cell r="K2052">
            <v>9598254.6500000004</v>
          </cell>
        </row>
        <row r="2053">
          <cell r="A2053" t="str">
            <v>12300000</v>
          </cell>
          <cell r="B2053" t="str">
            <v>12350100</v>
          </cell>
          <cell r="C2053" t="str">
            <v>350000002004</v>
          </cell>
          <cell r="D2053" t="str">
            <v>RBS2206 2AGUL</v>
          </cell>
          <cell r="E2053">
            <v>38352</v>
          </cell>
          <cell r="F2053">
            <v>20562266.59</v>
          </cell>
          <cell r="G2053">
            <v>20562266.59</v>
          </cell>
          <cell r="H2053">
            <v>0</v>
          </cell>
          <cell r="I2053">
            <v>12.5</v>
          </cell>
          <cell r="J2053">
            <v>-642570.82999999996</v>
          </cell>
          <cell r="K2053">
            <v>19919695.760000002</v>
          </cell>
        </row>
        <row r="2054">
          <cell r="A2054" t="str">
            <v>12300000</v>
          </cell>
          <cell r="B2054" t="str">
            <v>12350100</v>
          </cell>
          <cell r="C2054" t="str">
            <v>350000002005</v>
          </cell>
          <cell r="D2054" t="str">
            <v>RBS 2206 2ATRAS</v>
          </cell>
          <cell r="E2054">
            <v>38352</v>
          </cell>
          <cell r="F2054">
            <v>15669293.27</v>
          </cell>
          <cell r="G2054">
            <v>15669293.27</v>
          </cell>
          <cell r="H2054">
            <v>0</v>
          </cell>
          <cell r="I2054">
            <v>12.5</v>
          </cell>
          <cell r="J2054">
            <v>-489665.42</v>
          </cell>
          <cell r="K2054">
            <v>15179627.85</v>
          </cell>
        </row>
        <row r="2055">
          <cell r="A2055" t="str">
            <v>12300000</v>
          </cell>
          <cell r="B2055" t="str">
            <v>12350100</v>
          </cell>
          <cell r="C2055" t="str">
            <v>350000002006</v>
          </cell>
          <cell r="D2055" t="str">
            <v>RBS 2206 AIRTER</v>
          </cell>
          <cell r="E2055">
            <v>38352</v>
          </cell>
          <cell r="F2055">
            <v>7737201.54</v>
          </cell>
          <cell r="G2055">
            <v>7737201.54</v>
          </cell>
          <cell r="H2055">
            <v>0</v>
          </cell>
          <cell r="I2055">
            <v>12.5</v>
          </cell>
          <cell r="J2055">
            <v>-241787.55</v>
          </cell>
          <cell r="K2055">
            <v>7495413.9900000002</v>
          </cell>
        </row>
        <row r="2056">
          <cell r="A2056" t="str">
            <v>12300000</v>
          </cell>
          <cell r="B2056" t="str">
            <v>12350100</v>
          </cell>
          <cell r="C2056" t="str">
            <v>350000002007</v>
          </cell>
          <cell r="D2056" t="str">
            <v>RBS 2206 2RITC</v>
          </cell>
          <cell r="E2056">
            <v>38352</v>
          </cell>
          <cell r="F2056">
            <v>12877273.539999999</v>
          </cell>
          <cell r="G2056">
            <v>12877273.539999999</v>
          </cell>
          <cell r="H2056">
            <v>0</v>
          </cell>
          <cell r="I2056">
            <v>12.5</v>
          </cell>
          <cell r="J2056">
            <v>-402414.8</v>
          </cell>
          <cell r="K2056">
            <v>12474858.74</v>
          </cell>
        </row>
        <row r="2057">
          <cell r="A2057" t="str">
            <v>12300000</v>
          </cell>
          <cell r="B2057" t="str">
            <v>12350100</v>
          </cell>
          <cell r="C2057" t="str">
            <v>350000002008</v>
          </cell>
          <cell r="D2057" t="str">
            <v>RBS 2308 2RADNS</v>
          </cell>
          <cell r="E2057">
            <v>38352</v>
          </cell>
          <cell r="F2057">
            <v>7469356.6799999997</v>
          </cell>
          <cell r="G2057">
            <v>7469356.6799999997</v>
          </cell>
          <cell r="H2057">
            <v>0</v>
          </cell>
          <cell r="I2057">
            <v>12.5</v>
          </cell>
          <cell r="J2057">
            <v>-233417.4</v>
          </cell>
          <cell r="K2057">
            <v>7235939.2800000003</v>
          </cell>
        </row>
        <row r="2058">
          <cell r="A2058" t="str">
            <v>12300000</v>
          </cell>
          <cell r="B2058" t="str">
            <v>12350100</v>
          </cell>
          <cell r="C2058" t="str">
            <v>350000002009</v>
          </cell>
          <cell r="D2058" t="str">
            <v>RBS2202 KURGALDZHINO</v>
          </cell>
          <cell r="E2058">
            <v>38352</v>
          </cell>
          <cell r="F2058">
            <v>11897898.529999999</v>
          </cell>
          <cell r="G2058">
            <v>11897898.529999999</v>
          </cell>
          <cell r="H2058">
            <v>0</v>
          </cell>
          <cell r="I2058">
            <v>12.5</v>
          </cell>
          <cell r="J2058">
            <v>-371809.33</v>
          </cell>
          <cell r="K2058">
            <v>11526089.199999999</v>
          </cell>
        </row>
        <row r="2059">
          <cell r="A2059" t="str">
            <v>12300000</v>
          </cell>
          <cell r="B2059" t="str">
            <v>12350100</v>
          </cell>
          <cell r="C2059" t="str">
            <v>350000002010</v>
          </cell>
          <cell r="D2059" t="str">
            <v>RBS2206 2TURMS</v>
          </cell>
          <cell r="E2059">
            <v>38352</v>
          </cell>
          <cell r="F2059">
            <v>14523856.189999999</v>
          </cell>
          <cell r="G2059">
            <v>14523856.189999999</v>
          </cell>
          <cell r="H2059">
            <v>0</v>
          </cell>
          <cell r="I2059">
            <v>12.5</v>
          </cell>
          <cell r="J2059">
            <v>-453870.51</v>
          </cell>
          <cell r="K2059">
            <v>14069985.68</v>
          </cell>
        </row>
        <row r="2060">
          <cell r="A2060" t="str">
            <v>12300000</v>
          </cell>
          <cell r="B2060" t="str">
            <v>12350100</v>
          </cell>
          <cell r="C2060" t="str">
            <v>350000002011</v>
          </cell>
          <cell r="D2060" t="str">
            <v>RBS 2206 KOMSOM</v>
          </cell>
          <cell r="E2060">
            <v>38352</v>
          </cell>
          <cell r="F2060">
            <v>11242125.49</v>
          </cell>
          <cell r="G2060">
            <v>11242125.49</v>
          </cell>
          <cell r="H2060">
            <v>0</v>
          </cell>
          <cell r="I2060">
            <v>12.5</v>
          </cell>
          <cell r="J2060">
            <v>-351316.42</v>
          </cell>
          <cell r="K2060">
            <v>10890809.07</v>
          </cell>
        </row>
        <row r="2061">
          <cell r="A2061" t="str">
            <v>12300000</v>
          </cell>
          <cell r="B2061" t="str">
            <v>12350100</v>
          </cell>
          <cell r="C2061" t="str">
            <v>350000002012</v>
          </cell>
          <cell r="D2061" t="str">
            <v>RBS 2206 ATHOS</v>
          </cell>
          <cell r="E2061">
            <v>38352</v>
          </cell>
          <cell r="F2061">
            <v>14448144.109999999</v>
          </cell>
          <cell r="G2061">
            <v>14448144.109999999</v>
          </cell>
          <cell r="H2061">
            <v>0</v>
          </cell>
          <cell r="I2061">
            <v>12.5</v>
          </cell>
          <cell r="J2061">
            <v>-451504.5</v>
          </cell>
          <cell r="K2061">
            <v>13996639.609999999</v>
          </cell>
        </row>
        <row r="2062">
          <cell r="A2062" t="str">
            <v>12300000</v>
          </cell>
          <cell r="B2062" t="str">
            <v>12350100</v>
          </cell>
          <cell r="C2062" t="str">
            <v>350000002013</v>
          </cell>
          <cell r="D2062" t="str">
            <v>RBS2206 ATYRAUTURANALEM</v>
          </cell>
          <cell r="E2062">
            <v>38352</v>
          </cell>
          <cell r="F2062">
            <v>12547370.42</v>
          </cell>
          <cell r="G2062">
            <v>12547370.42</v>
          </cell>
          <cell r="H2062">
            <v>0</v>
          </cell>
          <cell r="I2062">
            <v>12.5</v>
          </cell>
          <cell r="J2062">
            <v>-392105.33</v>
          </cell>
          <cell r="K2062">
            <v>12155265.09</v>
          </cell>
        </row>
        <row r="2063">
          <cell r="A2063" t="str">
            <v>12300000</v>
          </cell>
          <cell r="B2063" t="str">
            <v>12350100</v>
          </cell>
          <cell r="C2063" t="str">
            <v>350000002014</v>
          </cell>
          <cell r="D2063" t="str">
            <v>RBS2206 2LAETI</v>
          </cell>
          <cell r="E2063">
            <v>38352</v>
          </cell>
          <cell r="F2063">
            <v>12547370.42</v>
          </cell>
          <cell r="G2063">
            <v>12547370.42</v>
          </cell>
          <cell r="H2063">
            <v>0</v>
          </cell>
          <cell r="I2063">
            <v>12.5</v>
          </cell>
          <cell r="J2063">
            <v>-392105.33</v>
          </cell>
          <cell r="K2063">
            <v>12155265.09</v>
          </cell>
        </row>
        <row r="2064">
          <cell r="A2064" t="str">
            <v>12300000</v>
          </cell>
          <cell r="B2064" t="str">
            <v>12350100</v>
          </cell>
          <cell r="C2064" t="str">
            <v>350000002015</v>
          </cell>
          <cell r="D2064" t="str">
            <v>RBS2206 URALSKMETALL</v>
          </cell>
          <cell r="E2064">
            <v>38352</v>
          </cell>
          <cell r="F2064">
            <v>12547370.42</v>
          </cell>
          <cell r="G2064">
            <v>12547370.42</v>
          </cell>
          <cell r="H2064">
            <v>0</v>
          </cell>
          <cell r="I2064">
            <v>12.5</v>
          </cell>
          <cell r="J2064">
            <v>-392105.33</v>
          </cell>
          <cell r="K2064">
            <v>12155265.09</v>
          </cell>
        </row>
        <row r="2065">
          <cell r="A2065" t="str">
            <v>12300000</v>
          </cell>
          <cell r="B2065" t="str">
            <v>12350100</v>
          </cell>
          <cell r="C2065" t="str">
            <v>350000002016</v>
          </cell>
          <cell r="D2065" t="str">
            <v>RBS2206 URALOBSHEZHITIE</v>
          </cell>
          <cell r="E2065">
            <v>38352</v>
          </cell>
          <cell r="F2065">
            <v>12547370.42</v>
          </cell>
          <cell r="G2065">
            <v>12547370.42</v>
          </cell>
          <cell r="H2065">
            <v>0</v>
          </cell>
          <cell r="I2065">
            <v>12.5</v>
          </cell>
          <cell r="J2065">
            <v>-392105.33</v>
          </cell>
          <cell r="K2065">
            <v>12155265.09</v>
          </cell>
        </row>
        <row r="2066">
          <cell r="A2066" t="str">
            <v>12300000</v>
          </cell>
          <cell r="B2066" t="str">
            <v>12350100</v>
          </cell>
          <cell r="C2066" t="str">
            <v>350000002017</v>
          </cell>
          <cell r="D2066" t="str">
            <v>RBS 2206 URALSTADIUM</v>
          </cell>
          <cell r="E2066">
            <v>38352</v>
          </cell>
          <cell r="F2066">
            <v>12577673.529999999</v>
          </cell>
          <cell r="G2066">
            <v>12577673.529999999</v>
          </cell>
          <cell r="H2066">
            <v>0</v>
          </cell>
          <cell r="I2066">
            <v>12.5</v>
          </cell>
          <cell r="J2066">
            <v>-393052.3</v>
          </cell>
          <cell r="K2066">
            <v>12184621.23</v>
          </cell>
        </row>
        <row r="2067">
          <cell r="A2067" t="str">
            <v>12300000</v>
          </cell>
          <cell r="B2067" t="str">
            <v>12350100</v>
          </cell>
          <cell r="C2067" t="str">
            <v>350000002018</v>
          </cell>
          <cell r="D2067" t="str">
            <v>RBS2206 FARMATSIYA</v>
          </cell>
          <cell r="E2067">
            <v>38352</v>
          </cell>
          <cell r="F2067">
            <v>12577673.529999999</v>
          </cell>
          <cell r="G2067">
            <v>12577673.529999999</v>
          </cell>
          <cell r="H2067">
            <v>0</v>
          </cell>
          <cell r="I2067">
            <v>12.5</v>
          </cell>
          <cell r="J2067">
            <v>-393052.3</v>
          </cell>
          <cell r="K2067">
            <v>12184621.23</v>
          </cell>
        </row>
        <row r="2068">
          <cell r="A2068" t="str">
            <v>12300000</v>
          </cell>
          <cell r="B2068" t="str">
            <v>12350100</v>
          </cell>
          <cell r="C2068" t="str">
            <v>350000002019</v>
          </cell>
          <cell r="D2068" t="str">
            <v>RBS 2206 ESKENE</v>
          </cell>
          <cell r="E2068">
            <v>38352</v>
          </cell>
          <cell r="F2068">
            <v>13059120.439999999</v>
          </cell>
          <cell r="G2068">
            <v>13059120.439999999</v>
          </cell>
          <cell r="H2068">
            <v>0</v>
          </cell>
          <cell r="I2068">
            <v>12.5</v>
          </cell>
          <cell r="J2068">
            <v>-408097.52</v>
          </cell>
          <cell r="K2068">
            <v>12651022.92</v>
          </cell>
        </row>
        <row r="2069">
          <cell r="A2069" t="str">
            <v>12300000</v>
          </cell>
          <cell r="B2069" t="str">
            <v>12350100</v>
          </cell>
          <cell r="C2069" t="str">
            <v>350000002033</v>
          </cell>
          <cell r="D2069" t="str">
            <v>RBS 2206 TORETAM</v>
          </cell>
          <cell r="E2069">
            <v>38352</v>
          </cell>
          <cell r="F2069">
            <v>11001902.300000001</v>
          </cell>
          <cell r="G2069">
            <v>11001902.300000001</v>
          </cell>
          <cell r="H2069">
            <v>0</v>
          </cell>
          <cell r="I2069">
            <v>12.5</v>
          </cell>
          <cell r="J2069">
            <v>-343809.45</v>
          </cell>
          <cell r="K2069">
            <v>10658092.85</v>
          </cell>
        </row>
        <row r="2070">
          <cell r="A2070" t="str">
            <v>12300000</v>
          </cell>
          <cell r="B2070" t="str">
            <v>12350100</v>
          </cell>
          <cell r="C2070" t="str">
            <v>350000002034</v>
          </cell>
          <cell r="D2070" t="str">
            <v>RBS 2206 TORTKOL</v>
          </cell>
          <cell r="E2070">
            <v>38352</v>
          </cell>
          <cell r="F2070">
            <v>14299078.4</v>
          </cell>
          <cell r="G2070">
            <v>14299078.4</v>
          </cell>
          <cell r="H2070">
            <v>0</v>
          </cell>
          <cell r="I2070">
            <v>12.5</v>
          </cell>
          <cell r="J2070">
            <v>-446846.2</v>
          </cell>
          <cell r="K2070">
            <v>13852232.199999999</v>
          </cell>
        </row>
        <row r="2071">
          <cell r="A2071" t="str">
            <v>12300000</v>
          </cell>
          <cell r="B2071" t="str">
            <v>12350100</v>
          </cell>
          <cell r="C2071" t="str">
            <v>350000002035</v>
          </cell>
          <cell r="D2071" t="str">
            <v>RBS 2202 SHUMCHZHUMBA</v>
          </cell>
          <cell r="E2071">
            <v>38352</v>
          </cell>
          <cell r="F2071">
            <v>13608633.289999999</v>
          </cell>
          <cell r="G2071">
            <v>13608633.289999999</v>
          </cell>
          <cell r="H2071">
            <v>0</v>
          </cell>
          <cell r="I2071">
            <v>12.5</v>
          </cell>
          <cell r="J2071">
            <v>-425269.79</v>
          </cell>
          <cell r="K2071">
            <v>13183363.5</v>
          </cell>
        </row>
        <row r="2072">
          <cell r="A2072" t="str">
            <v>12300000</v>
          </cell>
          <cell r="B2072" t="str">
            <v>12350100</v>
          </cell>
          <cell r="C2072" t="str">
            <v>350000002036</v>
          </cell>
          <cell r="D2072" t="str">
            <v>RBS 2202 SAUMALKOL</v>
          </cell>
          <cell r="E2072">
            <v>38352</v>
          </cell>
          <cell r="F2072">
            <v>12784144.890000001</v>
          </cell>
          <cell r="G2072">
            <v>12784144.890000001</v>
          </cell>
          <cell r="H2072">
            <v>0</v>
          </cell>
          <cell r="I2072">
            <v>12.5</v>
          </cell>
          <cell r="J2072">
            <v>-399504.53</v>
          </cell>
          <cell r="K2072">
            <v>12384640.359999999</v>
          </cell>
        </row>
        <row r="2073">
          <cell r="A2073" t="str">
            <v>12300000</v>
          </cell>
          <cell r="B2073" t="str">
            <v>12350100</v>
          </cell>
          <cell r="C2073" t="str">
            <v>350000002037</v>
          </cell>
          <cell r="D2073" t="str">
            <v>RBS 2202 PETROTUBE</v>
          </cell>
          <cell r="E2073">
            <v>38352</v>
          </cell>
          <cell r="F2073">
            <v>13335587.99</v>
          </cell>
          <cell r="G2073">
            <v>13335587.99</v>
          </cell>
          <cell r="H2073">
            <v>0</v>
          </cell>
          <cell r="I2073">
            <v>12.5</v>
          </cell>
          <cell r="J2073">
            <v>-416737.13</v>
          </cell>
          <cell r="K2073">
            <v>12918850.859999999</v>
          </cell>
        </row>
        <row r="2074">
          <cell r="A2074" t="str">
            <v>12300000</v>
          </cell>
          <cell r="B2074" t="str">
            <v>12350100</v>
          </cell>
          <cell r="C2074" t="str">
            <v>350000002038</v>
          </cell>
          <cell r="D2074" t="str">
            <v>RBS 2202 PETBORKI</v>
          </cell>
          <cell r="E2074">
            <v>38352</v>
          </cell>
          <cell r="F2074">
            <v>14203074.23</v>
          </cell>
          <cell r="G2074">
            <v>14203074.23</v>
          </cell>
          <cell r="H2074">
            <v>0</v>
          </cell>
          <cell r="I2074">
            <v>12.5</v>
          </cell>
          <cell r="J2074">
            <v>-443846.07</v>
          </cell>
          <cell r="K2074">
            <v>13759228.16</v>
          </cell>
        </row>
        <row r="2075">
          <cell r="A2075" t="str">
            <v>12300000</v>
          </cell>
          <cell r="B2075" t="str">
            <v>12350100</v>
          </cell>
          <cell r="C2075" t="str">
            <v>350000002039</v>
          </cell>
          <cell r="D2075" t="str">
            <v>RBS 2202 ANDREEVKA</v>
          </cell>
          <cell r="E2075">
            <v>38352</v>
          </cell>
          <cell r="F2075">
            <v>13493091.140000001</v>
          </cell>
          <cell r="G2075">
            <v>13493091.140000001</v>
          </cell>
          <cell r="H2075">
            <v>0</v>
          </cell>
          <cell r="I2075">
            <v>12.5</v>
          </cell>
          <cell r="J2075">
            <v>-421659.1</v>
          </cell>
          <cell r="K2075">
            <v>13071432.039999999</v>
          </cell>
        </row>
        <row r="2076">
          <cell r="A2076" t="str">
            <v>12300000</v>
          </cell>
          <cell r="B2076" t="str">
            <v>12350100</v>
          </cell>
          <cell r="C2076" t="str">
            <v>350000002041</v>
          </cell>
          <cell r="D2076" t="str">
            <v>RBS 2206 KZSTAD</v>
          </cell>
          <cell r="E2076">
            <v>38352</v>
          </cell>
          <cell r="F2076">
            <v>12354924.25</v>
          </cell>
          <cell r="G2076">
            <v>12354924.25</v>
          </cell>
          <cell r="H2076">
            <v>0</v>
          </cell>
          <cell r="I2076">
            <v>12.5</v>
          </cell>
          <cell r="J2076">
            <v>-386091.38</v>
          </cell>
          <cell r="K2076">
            <v>11968832.869999999</v>
          </cell>
        </row>
        <row r="2077">
          <cell r="A2077" t="str">
            <v>12300000</v>
          </cell>
          <cell r="B2077" t="str">
            <v>12350100</v>
          </cell>
          <cell r="C2077" t="str">
            <v>350000002042</v>
          </cell>
          <cell r="D2077" t="str">
            <v>RBS 2206 KZHOS6</v>
          </cell>
          <cell r="E2077">
            <v>38352</v>
          </cell>
          <cell r="F2077">
            <v>12352377.33</v>
          </cell>
          <cell r="G2077">
            <v>12352377.33</v>
          </cell>
          <cell r="H2077">
            <v>0</v>
          </cell>
          <cell r="I2077">
            <v>12.5</v>
          </cell>
          <cell r="J2077">
            <v>-386011.79</v>
          </cell>
          <cell r="K2077">
            <v>11966365.539999999</v>
          </cell>
        </row>
        <row r="2078">
          <cell r="A2078" t="str">
            <v>12300000</v>
          </cell>
          <cell r="B2078" t="str">
            <v>12350100</v>
          </cell>
          <cell r="C2078" t="str">
            <v>350000002043</v>
          </cell>
          <cell r="D2078" t="str">
            <v>RBS 2206 KZYLOMC</v>
          </cell>
          <cell r="E2078">
            <v>38352</v>
          </cell>
          <cell r="F2078">
            <v>12352377.33</v>
          </cell>
          <cell r="G2078">
            <v>12352377.33</v>
          </cell>
          <cell r="H2078">
            <v>0</v>
          </cell>
          <cell r="I2078">
            <v>12.5</v>
          </cell>
          <cell r="J2078">
            <v>-386011.79</v>
          </cell>
          <cell r="K2078">
            <v>11966365.539999999</v>
          </cell>
        </row>
        <row r="2079">
          <cell r="A2079" t="str">
            <v>12300000</v>
          </cell>
          <cell r="B2079" t="str">
            <v>12350100</v>
          </cell>
          <cell r="C2079" t="str">
            <v>350000002044</v>
          </cell>
          <cell r="D2079" t="str">
            <v>RBS 2202 BUKHTARMA</v>
          </cell>
          <cell r="E2079">
            <v>38352</v>
          </cell>
          <cell r="F2079">
            <v>16103203.49</v>
          </cell>
          <cell r="G2079">
            <v>16103203.49</v>
          </cell>
          <cell r="H2079">
            <v>0</v>
          </cell>
          <cell r="I2079">
            <v>12.5</v>
          </cell>
          <cell r="J2079">
            <v>-503225.11</v>
          </cell>
          <cell r="K2079">
            <v>15599978.380000001</v>
          </cell>
        </row>
        <row r="2080">
          <cell r="A2080" t="str">
            <v>12300000</v>
          </cell>
          <cell r="B2080" t="str">
            <v>12350100</v>
          </cell>
          <cell r="C2080" t="str">
            <v>350000002045</v>
          </cell>
          <cell r="D2080" t="str">
            <v>RBS 2206 ASHOS</v>
          </cell>
          <cell r="E2080">
            <v>38352</v>
          </cell>
          <cell r="F2080">
            <v>8700187.9700000007</v>
          </cell>
          <cell r="G2080">
            <v>8700187.9700000007</v>
          </cell>
          <cell r="H2080">
            <v>0</v>
          </cell>
          <cell r="I2080">
            <v>12.5</v>
          </cell>
          <cell r="J2080">
            <v>-271880.88</v>
          </cell>
          <cell r="K2080">
            <v>8428307.0899999999</v>
          </cell>
        </row>
        <row r="2081">
          <cell r="A2081" t="str">
            <v>12300000</v>
          </cell>
          <cell r="B2081" t="str">
            <v>12350100</v>
          </cell>
          <cell r="C2081" t="str">
            <v>350000002046</v>
          </cell>
          <cell r="D2081" t="str">
            <v>RBS 2206 TCESN</v>
          </cell>
          <cell r="E2081">
            <v>38352</v>
          </cell>
          <cell r="F2081">
            <v>8700187.9700000007</v>
          </cell>
          <cell r="G2081">
            <v>8700187.9700000007</v>
          </cell>
          <cell r="H2081">
            <v>0</v>
          </cell>
          <cell r="I2081">
            <v>12.5</v>
          </cell>
          <cell r="J2081">
            <v>-271880.88</v>
          </cell>
          <cell r="K2081">
            <v>8428307.0899999999</v>
          </cell>
        </row>
        <row r="2082">
          <cell r="A2082" t="str">
            <v>12300000</v>
          </cell>
          <cell r="B2082" t="str">
            <v>12350100</v>
          </cell>
          <cell r="C2082" t="str">
            <v>350000002047</v>
          </cell>
          <cell r="D2082" t="str">
            <v>RBS 2206 ASKUIS</v>
          </cell>
          <cell r="E2082">
            <v>38352</v>
          </cell>
          <cell r="F2082">
            <v>8700187.9700000007</v>
          </cell>
          <cell r="G2082">
            <v>8700187.9700000007</v>
          </cell>
          <cell r="H2082">
            <v>0</v>
          </cell>
          <cell r="I2082">
            <v>12.5</v>
          </cell>
          <cell r="J2082">
            <v>-271880.88</v>
          </cell>
          <cell r="K2082">
            <v>8428307.0899999999</v>
          </cell>
        </row>
        <row r="2083">
          <cell r="A2083" t="str">
            <v>12300000</v>
          </cell>
          <cell r="B2083" t="str">
            <v>12350100</v>
          </cell>
          <cell r="C2083" t="str">
            <v>350000002048</v>
          </cell>
          <cell r="D2083" t="str">
            <v>RBS 2206 ASARA</v>
          </cell>
          <cell r="E2083">
            <v>38352</v>
          </cell>
          <cell r="F2083">
            <v>8630239.4499999993</v>
          </cell>
          <cell r="G2083">
            <v>8630239.4499999993</v>
          </cell>
          <cell r="H2083">
            <v>0</v>
          </cell>
          <cell r="I2083">
            <v>12.5</v>
          </cell>
          <cell r="J2083">
            <v>-269694.98</v>
          </cell>
          <cell r="K2083">
            <v>8360544.4699999997</v>
          </cell>
        </row>
        <row r="2084">
          <cell r="A2084" t="str">
            <v>12300000</v>
          </cell>
          <cell r="B2084" t="str">
            <v>12350100</v>
          </cell>
          <cell r="C2084" t="str">
            <v>350000002049</v>
          </cell>
          <cell r="D2084" t="str">
            <v>RBS 2206 DISTR</v>
          </cell>
          <cell r="E2084">
            <v>38352</v>
          </cell>
          <cell r="F2084">
            <v>11605910.16</v>
          </cell>
          <cell r="G2084">
            <v>11605910.16</v>
          </cell>
          <cell r="H2084">
            <v>0</v>
          </cell>
          <cell r="I2084">
            <v>12.5</v>
          </cell>
          <cell r="J2084">
            <v>-362684.69</v>
          </cell>
          <cell r="K2084">
            <v>11243225.470000001</v>
          </cell>
        </row>
        <row r="2085">
          <cell r="A2085" t="str">
            <v>12300000</v>
          </cell>
          <cell r="B2085" t="str">
            <v>12350100</v>
          </cell>
          <cell r="C2085" t="str">
            <v>350000002050</v>
          </cell>
          <cell r="D2085" t="str">
            <v>RBS 2206 ASNUR</v>
          </cell>
          <cell r="E2085">
            <v>38352</v>
          </cell>
          <cell r="F2085">
            <v>8560290.9399999995</v>
          </cell>
          <cell r="G2085">
            <v>8560290.9399999995</v>
          </cell>
          <cell r="H2085">
            <v>0</v>
          </cell>
          <cell r="I2085">
            <v>12.5</v>
          </cell>
          <cell r="J2085">
            <v>-267509.09000000003</v>
          </cell>
          <cell r="K2085">
            <v>8292781.8499999996</v>
          </cell>
        </row>
        <row r="2086">
          <cell r="A2086" t="str">
            <v>12300000</v>
          </cell>
          <cell r="B2086" t="str">
            <v>12350100</v>
          </cell>
          <cell r="C2086" t="str">
            <v>350000002051</v>
          </cell>
          <cell r="D2086" t="str">
            <v>RBS 2206 ASTUL</v>
          </cell>
          <cell r="E2086">
            <v>38352</v>
          </cell>
          <cell r="F2086">
            <v>8473846.2899999991</v>
          </cell>
          <cell r="G2086">
            <v>8473846.2899999991</v>
          </cell>
          <cell r="H2086">
            <v>0</v>
          </cell>
          <cell r="I2086">
            <v>12.5</v>
          </cell>
          <cell r="J2086">
            <v>-264807.7</v>
          </cell>
          <cell r="K2086">
            <v>8209038.5899999999</v>
          </cell>
        </row>
        <row r="2087">
          <cell r="A2087" t="str">
            <v>12300000</v>
          </cell>
          <cell r="B2087" t="str">
            <v>12350100</v>
          </cell>
          <cell r="C2087" t="str">
            <v>350000002052</v>
          </cell>
          <cell r="D2087" t="str">
            <v>RBS 2206 40STN</v>
          </cell>
          <cell r="E2087">
            <v>38352</v>
          </cell>
          <cell r="F2087">
            <v>8404992.1099999994</v>
          </cell>
          <cell r="G2087">
            <v>8404992.1099999994</v>
          </cell>
          <cell r="H2087">
            <v>0</v>
          </cell>
          <cell r="I2087">
            <v>12.5</v>
          </cell>
          <cell r="J2087">
            <v>-262656</v>
          </cell>
          <cell r="K2087">
            <v>8142336.1100000003</v>
          </cell>
        </row>
        <row r="2088">
          <cell r="A2088" t="str">
            <v>12300000</v>
          </cell>
          <cell r="B2088" t="str">
            <v>12350100</v>
          </cell>
          <cell r="C2088" t="str">
            <v>350000002053</v>
          </cell>
          <cell r="D2088" t="str">
            <v>RBS 2206 ASZAV</v>
          </cell>
          <cell r="E2088">
            <v>38352</v>
          </cell>
          <cell r="F2088">
            <v>8404992.1099999994</v>
          </cell>
          <cell r="G2088">
            <v>8404992.1099999994</v>
          </cell>
          <cell r="H2088">
            <v>0</v>
          </cell>
          <cell r="I2088">
            <v>12.5</v>
          </cell>
          <cell r="J2088">
            <v>-262656</v>
          </cell>
          <cell r="K2088">
            <v>8142336.1100000003</v>
          </cell>
        </row>
        <row r="2089">
          <cell r="A2089" t="str">
            <v>12300000</v>
          </cell>
          <cell r="B2089" t="str">
            <v>12350100</v>
          </cell>
          <cell r="C2089" t="str">
            <v>350000002054</v>
          </cell>
          <cell r="D2089" t="str">
            <v>RBS 2206 12SYS</v>
          </cell>
          <cell r="E2089">
            <v>38352</v>
          </cell>
          <cell r="F2089">
            <v>8404992.1099999994</v>
          </cell>
          <cell r="G2089">
            <v>8404992.1099999994</v>
          </cell>
          <cell r="H2089">
            <v>0</v>
          </cell>
          <cell r="I2089">
            <v>12.5</v>
          </cell>
          <cell r="J2089">
            <v>-262656</v>
          </cell>
          <cell r="K2089">
            <v>8142336.1100000003</v>
          </cell>
        </row>
        <row r="2090">
          <cell r="A2090" t="str">
            <v>12300000</v>
          </cell>
          <cell r="B2090" t="str">
            <v>12350100</v>
          </cell>
          <cell r="C2090" t="str">
            <v>350000002055</v>
          </cell>
          <cell r="D2090" t="str">
            <v>RBS 2206 ASELV</v>
          </cell>
          <cell r="E2090">
            <v>38352</v>
          </cell>
          <cell r="F2090">
            <v>11450611.33</v>
          </cell>
          <cell r="G2090">
            <v>11450611.33</v>
          </cell>
          <cell r="H2090">
            <v>0</v>
          </cell>
          <cell r="I2090">
            <v>12.5</v>
          </cell>
          <cell r="J2090">
            <v>-357831.61</v>
          </cell>
          <cell r="K2090">
            <v>11092779.720000001</v>
          </cell>
        </row>
        <row r="2091">
          <cell r="A2091" t="str">
            <v>12300000</v>
          </cell>
          <cell r="B2091" t="str">
            <v>12350100</v>
          </cell>
          <cell r="C2091" t="str">
            <v>350000002102</v>
          </cell>
          <cell r="D2091" t="str">
            <v>RBS2206 ASTSAG</v>
          </cell>
          <cell r="E2091">
            <v>38321</v>
          </cell>
          <cell r="F2091">
            <v>20658416.850000001</v>
          </cell>
          <cell r="G2091">
            <v>20474513.530000001</v>
          </cell>
          <cell r="H2091">
            <v>0</v>
          </cell>
          <cell r="I2091">
            <v>12.5</v>
          </cell>
          <cell r="J2091">
            <v>-645575.53</v>
          </cell>
          <cell r="K2091">
            <v>19828938</v>
          </cell>
        </row>
        <row r="2092">
          <cell r="A2092" t="str">
            <v>12300000</v>
          </cell>
          <cell r="B2092" t="str">
            <v>12350100</v>
          </cell>
          <cell r="C2092" t="str">
            <v>350000002103</v>
          </cell>
          <cell r="D2092" t="str">
            <v>RBS2206 JARIK</v>
          </cell>
          <cell r="E2092">
            <v>38321</v>
          </cell>
          <cell r="F2092">
            <v>21328112.66</v>
          </cell>
          <cell r="G2092">
            <v>21137233.460000001</v>
          </cell>
          <cell r="H2092">
            <v>0</v>
          </cell>
          <cell r="I2092">
            <v>12.5</v>
          </cell>
          <cell r="J2092">
            <v>-666503.52</v>
          </cell>
          <cell r="K2092">
            <v>20470729.940000001</v>
          </cell>
        </row>
        <row r="2093">
          <cell r="A2093" t="str">
            <v>12300000</v>
          </cell>
          <cell r="B2093" t="str">
            <v>12350100</v>
          </cell>
          <cell r="C2093" t="str">
            <v>350000002104</v>
          </cell>
          <cell r="D2093" t="str">
            <v>RBS2206 ALMKOMPOT</v>
          </cell>
          <cell r="E2093">
            <v>38352</v>
          </cell>
          <cell r="F2093">
            <v>14378279.32</v>
          </cell>
          <cell r="G2093">
            <v>14378279.32</v>
          </cell>
          <cell r="H2093">
            <v>0</v>
          </cell>
          <cell r="I2093">
            <v>12.5</v>
          </cell>
          <cell r="J2093">
            <v>-449321.23</v>
          </cell>
          <cell r="K2093">
            <v>13928958.09</v>
          </cell>
        </row>
        <row r="2094">
          <cell r="A2094" t="str">
            <v>12300000</v>
          </cell>
          <cell r="B2094" t="str">
            <v>12350100</v>
          </cell>
          <cell r="C2094" t="str">
            <v>350000002105</v>
          </cell>
          <cell r="D2094" t="str">
            <v>RBS2206 ASTANALEM</v>
          </cell>
          <cell r="E2094">
            <v>38352</v>
          </cell>
          <cell r="F2094">
            <v>12623082.51</v>
          </cell>
          <cell r="G2094">
            <v>12623082.51</v>
          </cell>
          <cell r="H2094">
            <v>0</v>
          </cell>
          <cell r="I2094">
            <v>12.5</v>
          </cell>
          <cell r="J2094">
            <v>-394471.33</v>
          </cell>
          <cell r="K2094">
            <v>12228611.18</v>
          </cell>
        </row>
        <row r="2095">
          <cell r="A2095" t="str">
            <v>12300000</v>
          </cell>
          <cell r="B2095" t="str">
            <v>12350100</v>
          </cell>
          <cell r="C2095" t="str">
            <v>350000002108</v>
          </cell>
          <cell r="D2095" t="str">
            <v>RBS 2202 KRASPAHAR</v>
          </cell>
          <cell r="E2095">
            <v>38352</v>
          </cell>
          <cell r="F2095">
            <v>13247791.5</v>
          </cell>
          <cell r="G2095">
            <v>13247791.5</v>
          </cell>
          <cell r="H2095">
            <v>0</v>
          </cell>
          <cell r="I2095">
            <v>12.5</v>
          </cell>
          <cell r="J2095">
            <v>-413993.49</v>
          </cell>
          <cell r="K2095">
            <v>12833798.01</v>
          </cell>
        </row>
        <row r="2096">
          <cell r="A2096" t="str">
            <v>12300000</v>
          </cell>
          <cell r="B2096" t="str">
            <v>12350100</v>
          </cell>
          <cell r="C2096" t="str">
            <v>350000002109</v>
          </cell>
          <cell r="D2096" t="str">
            <v>RBS 2202 KAREXPERTIZA</v>
          </cell>
          <cell r="E2096">
            <v>38352</v>
          </cell>
          <cell r="F2096">
            <v>14691228.189999999</v>
          </cell>
          <cell r="G2096">
            <v>14691228.189999999</v>
          </cell>
          <cell r="H2096">
            <v>0</v>
          </cell>
          <cell r="I2096">
            <v>12.5</v>
          </cell>
          <cell r="J2096">
            <v>-459100.88</v>
          </cell>
          <cell r="K2096">
            <v>14232127.310000001</v>
          </cell>
        </row>
        <row r="2097">
          <cell r="A2097" t="str">
            <v>12300000</v>
          </cell>
          <cell r="B2097" t="str">
            <v>12350100</v>
          </cell>
          <cell r="C2097" t="str">
            <v>350000002110</v>
          </cell>
          <cell r="D2097" t="str">
            <v>RBS 2202 KARSHAHTSTROI</v>
          </cell>
          <cell r="E2097">
            <v>38352</v>
          </cell>
          <cell r="F2097">
            <v>14691228.189999999</v>
          </cell>
          <cell r="G2097">
            <v>14691228.189999999</v>
          </cell>
          <cell r="H2097">
            <v>0</v>
          </cell>
          <cell r="I2097">
            <v>12.5</v>
          </cell>
          <cell r="J2097">
            <v>-459100.88</v>
          </cell>
          <cell r="K2097">
            <v>14232127.310000001</v>
          </cell>
        </row>
        <row r="2098">
          <cell r="A2098" t="str">
            <v>12300000</v>
          </cell>
          <cell r="B2098" t="str">
            <v>12350100</v>
          </cell>
          <cell r="C2098" t="str">
            <v>350000002111</v>
          </cell>
          <cell r="D2098" t="str">
            <v>RBS 2206 KARAGANDASTEP</v>
          </cell>
          <cell r="E2098">
            <v>38352</v>
          </cell>
          <cell r="F2098">
            <v>12354924.25</v>
          </cell>
          <cell r="G2098">
            <v>12354924.25</v>
          </cell>
          <cell r="H2098">
            <v>0</v>
          </cell>
          <cell r="I2098">
            <v>12.5</v>
          </cell>
          <cell r="J2098">
            <v>-386091.38</v>
          </cell>
          <cell r="K2098">
            <v>11968832.869999999</v>
          </cell>
        </row>
        <row r="2099">
          <cell r="A2099" t="str">
            <v>12300000</v>
          </cell>
          <cell r="B2099" t="str">
            <v>12350200</v>
          </cell>
          <cell r="C2099" t="str">
            <v>350000000001</v>
          </cell>
          <cell r="D2099" t="str">
            <v>MSC 2800 + BGW7.0</v>
          </cell>
          <cell r="E2099">
            <v>36251</v>
          </cell>
          <cell r="F2099">
            <v>620897679</v>
          </cell>
          <cell r="G2099">
            <v>241425714.80000001</v>
          </cell>
          <cell r="H2099">
            <v>0</v>
          </cell>
          <cell r="I2099">
            <v>12.5</v>
          </cell>
          <cell r="J2099">
            <v>-19403052.469999999</v>
          </cell>
          <cell r="K2099">
            <v>222022662.33000001</v>
          </cell>
        </row>
        <row r="2100">
          <cell r="A2100" t="str">
            <v>12300000</v>
          </cell>
          <cell r="B2100" t="str">
            <v>12350200</v>
          </cell>
          <cell r="C2100" t="str">
            <v>350000000002</v>
          </cell>
          <cell r="D2100" t="str">
            <v>BST/TRC 840</v>
          </cell>
          <cell r="E2100">
            <v>36251</v>
          </cell>
          <cell r="F2100">
            <v>376691295</v>
          </cell>
          <cell r="G2100">
            <v>149761700.93000001</v>
          </cell>
          <cell r="H2100">
            <v>0</v>
          </cell>
          <cell r="I2100">
            <v>12.5</v>
          </cell>
          <cell r="J2100">
            <v>-11771602.970000001</v>
          </cell>
          <cell r="K2100">
            <v>137990097.96000001</v>
          </cell>
        </row>
        <row r="2101">
          <cell r="A2101" t="str">
            <v>12300000</v>
          </cell>
          <cell r="B2101" t="str">
            <v>12350200</v>
          </cell>
          <cell r="C2101" t="str">
            <v>350000000003</v>
          </cell>
          <cell r="D2101" t="str">
            <v>MSC/BSC BTS2800+BSC/TRC</v>
          </cell>
          <cell r="E2101">
            <v>36348</v>
          </cell>
          <cell r="F2101">
            <v>157278759.63</v>
          </cell>
          <cell r="G2101">
            <v>65322129.090000004</v>
          </cell>
          <cell r="H2101">
            <v>0</v>
          </cell>
          <cell r="I2101">
            <v>12.5</v>
          </cell>
          <cell r="J2101">
            <v>-4914961.24</v>
          </cell>
          <cell r="K2101">
            <v>60407167.850000001</v>
          </cell>
        </row>
        <row r="2102">
          <cell r="A2102" t="str">
            <v>12300000</v>
          </cell>
          <cell r="B2102" t="str">
            <v>12350200</v>
          </cell>
          <cell r="C2102" t="str">
            <v>350000000004</v>
          </cell>
          <cell r="D2102" t="str">
            <v>MSC 1400  SWITCH</v>
          </cell>
          <cell r="E2102">
            <v>36404</v>
          </cell>
          <cell r="F2102">
            <v>316325228.69999999</v>
          </cell>
          <cell r="G2102">
            <v>134388350.94999999</v>
          </cell>
          <cell r="H2102">
            <v>0</v>
          </cell>
          <cell r="I2102">
            <v>12.5</v>
          </cell>
          <cell r="J2102">
            <v>-9885163.4000000004</v>
          </cell>
          <cell r="K2102">
            <v>124503187.55</v>
          </cell>
        </row>
        <row r="2103">
          <cell r="A2103" t="str">
            <v>12300000</v>
          </cell>
          <cell r="B2103" t="str">
            <v>12350200</v>
          </cell>
          <cell r="C2103" t="str">
            <v>350000000090</v>
          </cell>
          <cell r="D2103" t="str">
            <v>BSC/TRC 552</v>
          </cell>
          <cell r="E2103">
            <v>36404</v>
          </cell>
          <cell r="F2103">
            <v>339571256.63</v>
          </cell>
          <cell r="G2103">
            <v>150188277.40000001</v>
          </cell>
          <cell r="H2103">
            <v>0</v>
          </cell>
          <cell r="I2103">
            <v>12.5</v>
          </cell>
          <cell r="J2103">
            <v>-10611601.77</v>
          </cell>
          <cell r="K2103">
            <v>139576675.63</v>
          </cell>
        </row>
        <row r="2104">
          <cell r="A2104" t="str">
            <v>12300000</v>
          </cell>
          <cell r="B2104" t="str">
            <v>12350200</v>
          </cell>
          <cell r="C2104" t="str">
            <v>350000000091</v>
          </cell>
          <cell r="D2104" t="str">
            <v>BSC/TRC \ BASE STATION CONTROLLERS</v>
          </cell>
          <cell r="E2104">
            <v>36547</v>
          </cell>
          <cell r="F2104">
            <v>119147017</v>
          </cell>
          <cell r="G2104">
            <v>52778601.240000002</v>
          </cell>
          <cell r="H2104">
            <v>0</v>
          </cell>
          <cell r="I2104">
            <v>12.5</v>
          </cell>
          <cell r="J2104">
            <v>-3723344.28</v>
          </cell>
          <cell r="K2104">
            <v>49055256.960000001</v>
          </cell>
        </row>
        <row r="2105">
          <cell r="A2105" t="str">
            <v>12300000</v>
          </cell>
          <cell r="B2105" t="str">
            <v>12350200</v>
          </cell>
          <cell r="C2105" t="str">
            <v>350000000092</v>
          </cell>
          <cell r="D2105" t="str">
            <v>BSC/TRC</v>
          </cell>
          <cell r="E2105">
            <v>36571</v>
          </cell>
          <cell r="F2105">
            <v>168905253.19</v>
          </cell>
          <cell r="G2105">
            <v>79333817.260000005</v>
          </cell>
          <cell r="H2105">
            <v>0</v>
          </cell>
          <cell r="I2105">
            <v>12.5</v>
          </cell>
          <cell r="J2105">
            <v>-5278289.16</v>
          </cell>
          <cell r="K2105">
            <v>74055528.099999994</v>
          </cell>
        </row>
        <row r="2106">
          <cell r="A2106" t="str">
            <v>12300000</v>
          </cell>
          <cell r="B2106" t="str">
            <v>12350200</v>
          </cell>
          <cell r="C2106" t="str">
            <v>350000000093</v>
          </cell>
          <cell r="D2106" t="str">
            <v>MP2100/E/R/230/HP  МЕГОПЛЕКС</v>
          </cell>
          <cell r="E2106">
            <v>36588</v>
          </cell>
          <cell r="F2106">
            <v>4764358.2699999996</v>
          </cell>
          <cell r="G2106">
            <v>2230436.61</v>
          </cell>
          <cell r="H2106">
            <v>0</v>
          </cell>
          <cell r="I2106">
            <v>12.5</v>
          </cell>
          <cell r="J2106">
            <v>-148886.20000000001</v>
          </cell>
          <cell r="K2106">
            <v>2081550.41</v>
          </cell>
        </row>
        <row r="2107">
          <cell r="A2107" t="str">
            <v>12300000</v>
          </cell>
          <cell r="B2107" t="str">
            <v>12350200</v>
          </cell>
          <cell r="C2107" t="str">
            <v>350000000094</v>
          </cell>
          <cell r="D2107" t="str">
            <v>MP2100/E/R/230/HP  МЕГОПЛЕКС</v>
          </cell>
          <cell r="E2107">
            <v>36591</v>
          </cell>
          <cell r="F2107">
            <v>4770944.47</v>
          </cell>
          <cell r="G2107">
            <v>2232762.4900000002</v>
          </cell>
          <cell r="H2107">
            <v>0</v>
          </cell>
          <cell r="I2107">
            <v>12.5</v>
          </cell>
          <cell r="J2107">
            <v>-149092.01999999999</v>
          </cell>
          <cell r="K2107">
            <v>2083670.47</v>
          </cell>
        </row>
        <row r="2108">
          <cell r="A2108" t="str">
            <v>12300000</v>
          </cell>
          <cell r="B2108" t="str">
            <v>12350200</v>
          </cell>
          <cell r="C2108" t="str">
            <v>350000000095</v>
          </cell>
          <cell r="D2108" t="str">
            <v>BSC/TRC</v>
          </cell>
          <cell r="E2108">
            <v>36594</v>
          </cell>
          <cell r="F2108">
            <v>161656970</v>
          </cell>
          <cell r="G2108">
            <v>74100984.349999994</v>
          </cell>
          <cell r="H2108">
            <v>0</v>
          </cell>
          <cell r="I2108">
            <v>12.5</v>
          </cell>
          <cell r="J2108">
            <v>-5051780.3099999996</v>
          </cell>
          <cell r="K2108">
            <v>69049204.040000007</v>
          </cell>
        </row>
        <row r="2109">
          <cell r="A2109" t="str">
            <v>12300000</v>
          </cell>
          <cell r="B2109" t="str">
            <v>12350200</v>
          </cell>
          <cell r="C2109" t="str">
            <v>350000000096</v>
          </cell>
          <cell r="D2109" t="str">
            <v>BSC/TRC</v>
          </cell>
          <cell r="E2109">
            <v>36617</v>
          </cell>
          <cell r="F2109">
            <v>160307470</v>
          </cell>
          <cell r="G2109">
            <v>73025396.709999993</v>
          </cell>
          <cell r="H2109">
            <v>0</v>
          </cell>
          <cell r="I2109">
            <v>12.5</v>
          </cell>
          <cell r="J2109">
            <v>-5009608.4400000004</v>
          </cell>
          <cell r="K2109">
            <v>68015788.269999996</v>
          </cell>
        </row>
        <row r="2110">
          <cell r="A2110" t="str">
            <v>12300000</v>
          </cell>
          <cell r="B2110" t="str">
            <v>12350200</v>
          </cell>
          <cell r="C2110" t="str">
            <v>350000000097</v>
          </cell>
          <cell r="D2110" t="str">
            <v>MP2100/E/R/230/HP  МЕГОПЛЕКС</v>
          </cell>
          <cell r="E2110">
            <v>36635</v>
          </cell>
          <cell r="F2110">
            <v>3993698.92</v>
          </cell>
          <cell r="G2110">
            <v>1847100.4</v>
          </cell>
          <cell r="H2110">
            <v>0</v>
          </cell>
          <cell r="I2110">
            <v>12.5</v>
          </cell>
          <cell r="J2110">
            <v>-124803.09</v>
          </cell>
          <cell r="K2110">
            <v>1722297.31</v>
          </cell>
        </row>
        <row r="2111">
          <cell r="A2111" t="str">
            <v>12300000</v>
          </cell>
          <cell r="B2111" t="str">
            <v>12350200</v>
          </cell>
          <cell r="C2111" t="str">
            <v>350000000098</v>
          </cell>
          <cell r="D2111" t="str">
            <v>MP2100/E/R/230/HP  МЕГОПЛЕКС</v>
          </cell>
          <cell r="E2111">
            <v>36635</v>
          </cell>
          <cell r="F2111">
            <v>3971283.06</v>
          </cell>
          <cell r="G2111">
            <v>1835892.47</v>
          </cell>
          <cell r="H2111">
            <v>0</v>
          </cell>
          <cell r="I2111">
            <v>12.5</v>
          </cell>
          <cell r="J2111">
            <v>-124102.6</v>
          </cell>
          <cell r="K2111">
            <v>1711789.87</v>
          </cell>
        </row>
        <row r="2112">
          <cell r="A2112" t="str">
            <v>12300000</v>
          </cell>
          <cell r="B2112" t="str">
            <v>12350200</v>
          </cell>
          <cell r="C2112" t="str">
            <v>350000000099</v>
          </cell>
          <cell r="D2112" t="str">
            <v>MP2100/E/R/230/HP  \ МЕГОПЛЕКС</v>
          </cell>
          <cell r="E2112">
            <v>36724</v>
          </cell>
          <cell r="F2112">
            <v>2698197.96</v>
          </cell>
          <cell r="G2112">
            <v>1274112.0900000001</v>
          </cell>
          <cell r="H2112">
            <v>0</v>
          </cell>
          <cell r="I2112">
            <v>12.5</v>
          </cell>
          <cell r="J2112">
            <v>-84318.69</v>
          </cell>
          <cell r="K2112">
            <v>1189793.3999999999</v>
          </cell>
        </row>
        <row r="2113">
          <cell r="A2113" t="str">
            <v>12300000</v>
          </cell>
          <cell r="B2113" t="str">
            <v>12350200</v>
          </cell>
          <cell r="C2113" t="str">
            <v>350000000100</v>
          </cell>
          <cell r="D2113" t="str">
            <v>MP2100/E/R/230/HP  \ МЕГОПЛЕКС</v>
          </cell>
          <cell r="E2113">
            <v>36724</v>
          </cell>
          <cell r="F2113">
            <v>2677977.4900000002</v>
          </cell>
          <cell r="G2113">
            <v>1264563.82</v>
          </cell>
          <cell r="H2113">
            <v>0</v>
          </cell>
          <cell r="I2113">
            <v>12.5</v>
          </cell>
          <cell r="J2113">
            <v>-83686.8</v>
          </cell>
          <cell r="K2113">
            <v>1180877.02</v>
          </cell>
        </row>
        <row r="2114">
          <cell r="A2114" t="str">
            <v>12300000</v>
          </cell>
          <cell r="B2114" t="str">
            <v>12350200</v>
          </cell>
          <cell r="C2114" t="str">
            <v>350000000101</v>
          </cell>
          <cell r="D2114" t="str">
            <v>MP2100/E/R/230/HP  \ МЕГОПЛЕКС</v>
          </cell>
          <cell r="E2114">
            <v>36724</v>
          </cell>
          <cell r="F2114">
            <v>2689416.21</v>
          </cell>
          <cell r="G2114">
            <v>1269965.27</v>
          </cell>
          <cell r="H2114">
            <v>0</v>
          </cell>
          <cell r="I2114">
            <v>12.5</v>
          </cell>
          <cell r="J2114">
            <v>-84044.26</v>
          </cell>
          <cell r="K2114">
            <v>1185921.01</v>
          </cell>
        </row>
        <row r="2115">
          <cell r="A2115" t="str">
            <v>12300000</v>
          </cell>
          <cell r="B2115" t="str">
            <v>12350200</v>
          </cell>
          <cell r="C2115" t="str">
            <v>350000000102</v>
          </cell>
          <cell r="D2115" t="str">
            <v>MP2100/E/R/230/HP  \ МЕГОПЛЕКС</v>
          </cell>
          <cell r="E2115">
            <v>36724</v>
          </cell>
          <cell r="F2115">
            <v>2677977.4900000002</v>
          </cell>
          <cell r="G2115">
            <v>1264563.82</v>
          </cell>
          <cell r="H2115">
            <v>0</v>
          </cell>
          <cell r="I2115">
            <v>12.5</v>
          </cell>
          <cell r="J2115">
            <v>-83686.8</v>
          </cell>
          <cell r="K2115">
            <v>1180877.02</v>
          </cell>
        </row>
        <row r="2116">
          <cell r="A2116" t="str">
            <v>12300000</v>
          </cell>
          <cell r="B2116" t="str">
            <v>12350200</v>
          </cell>
          <cell r="C2116" t="str">
            <v>350000000103</v>
          </cell>
          <cell r="D2116" t="str">
            <v>MP2100/E/R/230/HP  \ МЕГОПЛЕКС</v>
          </cell>
          <cell r="E2116">
            <v>36724</v>
          </cell>
          <cell r="F2116">
            <v>2677977.4900000002</v>
          </cell>
          <cell r="G2116">
            <v>1264563.82</v>
          </cell>
          <cell r="H2116">
            <v>0</v>
          </cell>
          <cell r="I2116">
            <v>12.5</v>
          </cell>
          <cell r="J2116">
            <v>-83686.8</v>
          </cell>
          <cell r="K2116">
            <v>1180877.02</v>
          </cell>
        </row>
        <row r="2117">
          <cell r="A2117" t="str">
            <v>12300000</v>
          </cell>
          <cell r="B2117" t="str">
            <v>12350200</v>
          </cell>
          <cell r="C2117" t="str">
            <v>350000000104</v>
          </cell>
          <cell r="D2117" t="str">
            <v>MP2100/E/R/230/HP  \ МЕГОПЛЕКС</v>
          </cell>
          <cell r="E2117">
            <v>36724</v>
          </cell>
          <cell r="F2117">
            <v>2677977.5</v>
          </cell>
          <cell r="G2117">
            <v>1264563.82</v>
          </cell>
          <cell r="H2117">
            <v>0</v>
          </cell>
          <cell r="I2117">
            <v>12.5</v>
          </cell>
          <cell r="J2117">
            <v>-83686.8</v>
          </cell>
          <cell r="K2117">
            <v>1180877.02</v>
          </cell>
        </row>
        <row r="2118">
          <cell r="A2118" t="str">
            <v>12300000</v>
          </cell>
          <cell r="B2118" t="str">
            <v>12350200</v>
          </cell>
          <cell r="C2118" t="str">
            <v>350000000105</v>
          </cell>
          <cell r="D2118" t="str">
            <v>MP2100/E/R/230/HP  \ МЕГОПЛЕКС</v>
          </cell>
          <cell r="E2118">
            <v>36724</v>
          </cell>
          <cell r="F2118">
            <v>4162441.54</v>
          </cell>
          <cell r="G2118">
            <v>1965540.11</v>
          </cell>
          <cell r="H2118">
            <v>0</v>
          </cell>
          <cell r="I2118">
            <v>12.5</v>
          </cell>
          <cell r="J2118">
            <v>-130076.3</v>
          </cell>
          <cell r="K2118">
            <v>1835463.81</v>
          </cell>
        </row>
        <row r="2119">
          <cell r="A2119" t="str">
            <v>12300000</v>
          </cell>
          <cell r="B2119" t="str">
            <v>12350200</v>
          </cell>
          <cell r="C2119" t="str">
            <v>350000000131</v>
          </cell>
          <cell r="D2119" t="str">
            <v>MP2100/E/R/230/HP  \ МЕГОПЛЕКС</v>
          </cell>
          <cell r="E2119">
            <v>36724</v>
          </cell>
          <cell r="F2119">
            <v>4151002.82</v>
          </cell>
          <cell r="G2119">
            <v>1960138.65</v>
          </cell>
          <cell r="H2119">
            <v>0</v>
          </cell>
          <cell r="I2119">
            <v>12.5</v>
          </cell>
          <cell r="J2119">
            <v>-129718.84</v>
          </cell>
          <cell r="K2119">
            <v>1830419.81</v>
          </cell>
        </row>
        <row r="2120">
          <cell r="A2120" t="str">
            <v>12300000</v>
          </cell>
          <cell r="B2120" t="str">
            <v>12350200</v>
          </cell>
          <cell r="C2120" t="str">
            <v>350000000132</v>
          </cell>
          <cell r="D2120" t="str">
            <v>MP2100/E/R/230/HP   \ МЕГОПЛЕКС</v>
          </cell>
          <cell r="E2120">
            <v>36992</v>
          </cell>
          <cell r="F2120">
            <v>4840781.5599999996</v>
          </cell>
          <cell r="G2120">
            <v>2622090.4700000002</v>
          </cell>
          <cell r="H2120">
            <v>0</v>
          </cell>
          <cell r="I2120">
            <v>12.5</v>
          </cell>
          <cell r="J2120">
            <v>-151274.43</v>
          </cell>
          <cell r="K2120">
            <v>2470816.04</v>
          </cell>
        </row>
        <row r="2121">
          <cell r="A2121" t="str">
            <v>12300000</v>
          </cell>
          <cell r="B2121" t="str">
            <v>12350200</v>
          </cell>
          <cell r="C2121" t="str">
            <v>350000000133</v>
          </cell>
          <cell r="D2121" t="str">
            <v>MP2100/E/R/230/HP   \ МЕГОПЛЕКС</v>
          </cell>
          <cell r="E2121">
            <v>36992</v>
          </cell>
          <cell r="F2121">
            <v>4840781.5599999996</v>
          </cell>
          <cell r="G2121">
            <v>2622090.4700000002</v>
          </cell>
          <cell r="H2121">
            <v>0</v>
          </cell>
          <cell r="I2121">
            <v>12.5</v>
          </cell>
          <cell r="J2121">
            <v>-151274.43</v>
          </cell>
          <cell r="K2121">
            <v>2470816.04</v>
          </cell>
        </row>
        <row r="2122">
          <cell r="A2122" t="str">
            <v>12300000</v>
          </cell>
          <cell r="B2122" t="str">
            <v>12350200</v>
          </cell>
          <cell r="C2122" t="str">
            <v>350000000134</v>
          </cell>
          <cell r="D2122" t="str">
            <v>KILOMUX 2100M</v>
          </cell>
          <cell r="E2122">
            <v>37141</v>
          </cell>
          <cell r="F2122">
            <v>10873184.1</v>
          </cell>
          <cell r="G2122">
            <v>6526945.0899999999</v>
          </cell>
          <cell r="H2122">
            <v>0</v>
          </cell>
          <cell r="I2122">
            <v>12.5</v>
          </cell>
          <cell r="J2122">
            <v>-339787</v>
          </cell>
          <cell r="K2122">
            <v>6187158.0899999999</v>
          </cell>
        </row>
        <row r="2123">
          <cell r="A2123" t="str">
            <v>12300000</v>
          </cell>
          <cell r="B2123" t="str">
            <v>12350200</v>
          </cell>
          <cell r="C2123" t="str">
            <v>350000000135</v>
          </cell>
          <cell r="D2123" t="str">
            <v>KILOMUX 2100M</v>
          </cell>
          <cell r="E2123">
            <v>37141</v>
          </cell>
          <cell r="F2123">
            <v>10763697.890000001</v>
          </cell>
          <cell r="G2123">
            <v>6411668.7199999997</v>
          </cell>
          <cell r="H2123">
            <v>0</v>
          </cell>
          <cell r="I2123">
            <v>12.5</v>
          </cell>
          <cell r="J2123">
            <v>-336365.56</v>
          </cell>
          <cell r="K2123">
            <v>6075303.1600000001</v>
          </cell>
        </row>
        <row r="2124">
          <cell r="A2124" t="str">
            <v>12300000</v>
          </cell>
          <cell r="B2124" t="str">
            <v>12350200</v>
          </cell>
          <cell r="C2124" t="str">
            <v>350000000136</v>
          </cell>
          <cell r="D2124" t="str">
            <v>KILOMUX 2100M</v>
          </cell>
          <cell r="E2124">
            <v>37141</v>
          </cell>
          <cell r="F2124">
            <v>5507442.6799999997</v>
          </cell>
          <cell r="G2124">
            <v>3270044.5</v>
          </cell>
          <cell r="H2124">
            <v>0</v>
          </cell>
          <cell r="I2124">
            <v>12.5</v>
          </cell>
          <cell r="J2124">
            <v>-172107.59</v>
          </cell>
          <cell r="K2124">
            <v>3097936.91</v>
          </cell>
        </row>
        <row r="2125">
          <cell r="A2125" t="str">
            <v>12300000</v>
          </cell>
          <cell r="B2125" t="str">
            <v>12350200</v>
          </cell>
          <cell r="C2125" t="str">
            <v>350000000137</v>
          </cell>
          <cell r="D2125" t="str">
            <v>KILOMUX 2100M</v>
          </cell>
          <cell r="E2125">
            <v>37141</v>
          </cell>
          <cell r="F2125">
            <v>2407002.5</v>
          </cell>
          <cell r="G2125">
            <v>1429158.14</v>
          </cell>
          <cell r="H2125">
            <v>0</v>
          </cell>
          <cell r="I2125">
            <v>12.5</v>
          </cell>
          <cell r="J2125">
            <v>-75218.83</v>
          </cell>
          <cell r="K2125">
            <v>1353939.31</v>
          </cell>
        </row>
        <row r="2126">
          <cell r="A2126" t="str">
            <v>12300000</v>
          </cell>
          <cell r="B2126" t="str">
            <v>12350200</v>
          </cell>
          <cell r="C2126" t="str">
            <v>350000000138</v>
          </cell>
          <cell r="D2126" t="str">
            <v>KILOMUX 2100M</v>
          </cell>
          <cell r="E2126">
            <v>37141</v>
          </cell>
          <cell r="F2126">
            <v>1761368.89</v>
          </cell>
          <cell r="G2126">
            <v>1045813.18</v>
          </cell>
          <cell r="H2126">
            <v>0</v>
          </cell>
          <cell r="I2126">
            <v>12.5</v>
          </cell>
          <cell r="J2126">
            <v>-55042.78</v>
          </cell>
          <cell r="K2126">
            <v>990770.4</v>
          </cell>
        </row>
        <row r="2127">
          <cell r="A2127" t="str">
            <v>12300000</v>
          </cell>
          <cell r="B2127" t="str">
            <v>12350200</v>
          </cell>
          <cell r="C2127" t="str">
            <v>350000000139</v>
          </cell>
          <cell r="D2127" t="str">
            <v>KILOMUX 2100M</v>
          </cell>
          <cell r="E2127">
            <v>37141</v>
          </cell>
          <cell r="F2127">
            <v>3698269.76</v>
          </cell>
          <cell r="G2127">
            <v>2195848.08</v>
          </cell>
          <cell r="H2127">
            <v>0</v>
          </cell>
          <cell r="I2127">
            <v>12.5</v>
          </cell>
          <cell r="J2127">
            <v>-115570.93</v>
          </cell>
          <cell r="K2127">
            <v>2080277.15</v>
          </cell>
        </row>
        <row r="2128">
          <cell r="A2128" t="str">
            <v>12300000</v>
          </cell>
          <cell r="B2128" t="str">
            <v>12350200</v>
          </cell>
          <cell r="C2128" t="str">
            <v>350000000140</v>
          </cell>
          <cell r="D2128" t="str">
            <v>BSC KARAG</v>
          </cell>
          <cell r="E2128">
            <v>37174</v>
          </cell>
          <cell r="F2128">
            <v>97449962.260000005</v>
          </cell>
          <cell r="G2128">
            <v>58903444.920000002</v>
          </cell>
          <cell r="H2128">
            <v>0</v>
          </cell>
          <cell r="I2128">
            <v>12.5</v>
          </cell>
          <cell r="J2128">
            <v>-3045311.32</v>
          </cell>
          <cell r="K2128">
            <v>55858133.600000001</v>
          </cell>
        </row>
        <row r="2129">
          <cell r="A2129" t="str">
            <v>12300000</v>
          </cell>
          <cell r="B2129" t="str">
            <v>12350200</v>
          </cell>
          <cell r="C2129" t="str">
            <v>350000000187</v>
          </cell>
          <cell r="D2129" t="str">
            <v>MSC 2800 UPGRADE</v>
          </cell>
          <cell r="E2129">
            <v>37226</v>
          </cell>
          <cell r="F2129">
            <v>888026883.75999999</v>
          </cell>
          <cell r="G2129">
            <v>555034336.77999997</v>
          </cell>
          <cell r="H2129">
            <v>0</v>
          </cell>
          <cell r="I2129">
            <v>12.5</v>
          </cell>
          <cell r="J2129">
            <v>-27750840.120000001</v>
          </cell>
          <cell r="K2129">
            <v>527283496.66000003</v>
          </cell>
        </row>
        <row r="2130">
          <cell r="A2130" t="str">
            <v>12300000</v>
          </cell>
          <cell r="B2130" t="str">
            <v>12350200</v>
          </cell>
          <cell r="C2130" t="str">
            <v>350000000200</v>
          </cell>
          <cell r="D2130" t="str">
            <v>MSC 1400 UPGRADE</v>
          </cell>
          <cell r="E2130">
            <v>37226</v>
          </cell>
          <cell r="F2130">
            <v>152873541.31999999</v>
          </cell>
          <cell r="G2130">
            <v>95545963.700000003</v>
          </cell>
          <cell r="H2130">
            <v>0</v>
          </cell>
          <cell r="I2130">
            <v>12.5</v>
          </cell>
          <cell r="J2130">
            <v>-4777298.17</v>
          </cell>
          <cell r="K2130">
            <v>90768665.530000001</v>
          </cell>
        </row>
        <row r="2131">
          <cell r="A2131" t="str">
            <v>12300000</v>
          </cell>
          <cell r="B2131" t="str">
            <v>12350200</v>
          </cell>
          <cell r="C2131" t="str">
            <v>350000000201</v>
          </cell>
          <cell r="D2131" t="str">
            <v>MSC/BSC BTS 2800+BSC/TRC UPGRA</v>
          </cell>
          <cell r="E2131">
            <v>37226</v>
          </cell>
          <cell r="F2131">
            <v>332103912.13999999</v>
          </cell>
          <cell r="G2131">
            <v>207574104.94</v>
          </cell>
          <cell r="H2131">
            <v>0</v>
          </cell>
          <cell r="I2131">
            <v>12.5</v>
          </cell>
          <cell r="J2131">
            <v>-10378247.26</v>
          </cell>
          <cell r="K2131">
            <v>197195857.68000001</v>
          </cell>
        </row>
        <row r="2132">
          <cell r="A2132" t="str">
            <v>12300000</v>
          </cell>
          <cell r="B2132" t="str">
            <v>12350200</v>
          </cell>
          <cell r="C2132" t="str">
            <v>350000000216</v>
          </cell>
          <cell r="D2132" t="str">
            <v>BST/TRC 840 UPGRADE</v>
          </cell>
          <cell r="E2132">
            <v>37226</v>
          </cell>
          <cell r="F2132">
            <v>227663934.78999999</v>
          </cell>
          <cell r="G2132">
            <v>142289959.62</v>
          </cell>
          <cell r="H2132">
            <v>0</v>
          </cell>
          <cell r="I2132">
            <v>12.5</v>
          </cell>
          <cell r="J2132">
            <v>-7114497.96</v>
          </cell>
          <cell r="K2132">
            <v>135175461.66</v>
          </cell>
        </row>
        <row r="2133">
          <cell r="A2133" t="str">
            <v>12300000</v>
          </cell>
          <cell r="B2133" t="str">
            <v>12350200</v>
          </cell>
          <cell r="C2133" t="str">
            <v>350000000217</v>
          </cell>
          <cell r="D2133" t="str">
            <v>MSC-2  ГТС</v>
          </cell>
          <cell r="E2133">
            <v>37307</v>
          </cell>
          <cell r="F2133">
            <v>118865235.13</v>
          </cell>
          <cell r="G2133">
            <v>76812208.459999993</v>
          </cell>
          <cell r="H2133">
            <v>0</v>
          </cell>
          <cell r="I2133">
            <v>12.5</v>
          </cell>
          <cell r="J2133">
            <v>-3714538.6</v>
          </cell>
          <cell r="K2133">
            <v>73097669.859999999</v>
          </cell>
        </row>
        <row r="2134">
          <cell r="A2134" t="str">
            <v>12300000</v>
          </cell>
          <cell r="B2134" t="str">
            <v>12350200</v>
          </cell>
          <cell r="C2134" t="str">
            <v>350000000218</v>
          </cell>
          <cell r="D2134" t="str">
            <v>MSC-BSC-1 АТС-30</v>
          </cell>
          <cell r="E2134">
            <v>37361</v>
          </cell>
          <cell r="F2134">
            <v>291446866.74000001</v>
          </cell>
          <cell r="G2134">
            <v>194297911.49000001</v>
          </cell>
          <cell r="H2134">
            <v>0</v>
          </cell>
          <cell r="I2134">
            <v>12.5</v>
          </cell>
          <cell r="J2134">
            <v>-9107714.5899999999</v>
          </cell>
          <cell r="K2134">
            <v>185190196.90000001</v>
          </cell>
        </row>
        <row r="2135">
          <cell r="A2135" t="str">
            <v>12300000</v>
          </cell>
          <cell r="B2135" t="str">
            <v>12350200</v>
          </cell>
          <cell r="C2135" t="str">
            <v>350000000219</v>
          </cell>
          <cell r="D2135" t="str">
            <v>MSC-BSC-1 АТС-30   ADD</v>
          </cell>
          <cell r="E2135">
            <v>37361</v>
          </cell>
          <cell r="F2135">
            <v>41934635.560000002</v>
          </cell>
          <cell r="G2135">
            <v>27956424.039999999</v>
          </cell>
          <cell r="H2135">
            <v>0</v>
          </cell>
          <cell r="I2135">
            <v>12.5</v>
          </cell>
          <cell r="J2135">
            <v>-1310457.3600000001</v>
          </cell>
          <cell r="K2135">
            <v>26645966.68</v>
          </cell>
        </row>
        <row r="2136">
          <cell r="A2136" t="str">
            <v>12300000</v>
          </cell>
          <cell r="B2136" t="str">
            <v>12350200</v>
          </cell>
          <cell r="C2136" t="str">
            <v>350000000220</v>
          </cell>
          <cell r="D2136" t="str">
            <v>BSC/TRC     ADD</v>
          </cell>
          <cell r="E2136">
            <v>37401</v>
          </cell>
          <cell r="F2136">
            <v>65530606.950000003</v>
          </cell>
          <cell r="G2136">
            <v>44369682.109999999</v>
          </cell>
          <cell r="H2136">
            <v>0</v>
          </cell>
          <cell r="I2136">
            <v>12.5</v>
          </cell>
          <cell r="J2136">
            <v>-2047831.47</v>
          </cell>
          <cell r="K2136">
            <v>42321850.640000001</v>
          </cell>
        </row>
        <row r="2137">
          <cell r="A2137" t="str">
            <v>12300000</v>
          </cell>
          <cell r="B2137" t="str">
            <v>12350200</v>
          </cell>
          <cell r="C2137" t="str">
            <v>350000000221</v>
          </cell>
          <cell r="D2137" t="str">
            <v>КОММУТ+КОНТРОЛЛЕР MSC/BSC</v>
          </cell>
          <cell r="E2137">
            <v>37449</v>
          </cell>
          <cell r="F2137">
            <v>64930638.560000002</v>
          </cell>
          <cell r="G2137">
            <v>45316175.130000003</v>
          </cell>
          <cell r="H2137">
            <v>0</v>
          </cell>
          <cell r="I2137">
            <v>12.5</v>
          </cell>
          <cell r="J2137">
            <v>-2029082.46</v>
          </cell>
          <cell r="K2137">
            <v>43287092.670000002</v>
          </cell>
        </row>
        <row r="2138">
          <cell r="A2138" t="str">
            <v>12300000</v>
          </cell>
          <cell r="B2138" t="str">
            <v>12350200</v>
          </cell>
          <cell r="C2138" t="str">
            <v>350000000321</v>
          </cell>
          <cell r="D2138" t="str">
            <v>MSC-2  ГТС</v>
          </cell>
          <cell r="E2138">
            <v>37452</v>
          </cell>
          <cell r="F2138">
            <v>19407804.48</v>
          </cell>
          <cell r="G2138">
            <v>14803752.16</v>
          </cell>
          <cell r="H2138">
            <v>0</v>
          </cell>
          <cell r="I2138">
            <v>12.5</v>
          </cell>
          <cell r="J2138">
            <v>-606493.89</v>
          </cell>
          <cell r="K2138">
            <v>14197258.27</v>
          </cell>
        </row>
        <row r="2139">
          <cell r="A2139" t="str">
            <v>12300000</v>
          </cell>
          <cell r="B2139" t="str">
            <v>12350200</v>
          </cell>
          <cell r="C2139" t="str">
            <v>350000000377</v>
          </cell>
          <cell r="D2139" t="str">
            <v>MSC 1400 ASTANA</v>
          </cell>
          <cell r="E2139">
            <v>37480</v>
          </cell>
          <cell r="F2139">
            <v>489035713.80000001</v>
          </cell>
          <cell r="G2139">
            <v>368353670.60000002</v>
          </cell>
          <cell r="H2139">
            <v>0</v>
          </cell>
          <cell r="I2139">
            <v>12.5</v>
          </cell>
          <cell r="J2139">
            <v>-15282366.060000001</v>
          </cell>
          <cell r="K2139">
            <v>353071304.54000002</v>
          </cell>
        </row>
        <row r="2140">
          <cell r="A2140" t="str">
            <v>12300000</v>
          </cell>
          <cell r="B2140" t="str">
            <v>12350200</v>
          </cell>
          <cell r="C2140" t="str">
            <v>350000000378</v>
          </cell>
          <cell r="D2140" t="str">
            <v>BSC/TRC     ADD</v>
          </cell>
          <cell r="E2140">
            <v>37488</v>
          </cell>
          <cell r="F2140">
            <v>60841309.060000002</v>
          </cell>
          <cell r="G2140">
            <v>45630982.039999999</v>
          </cell>
          <cell r="H2140">
            <v>0</v>
          </cell>
          <cell r="I2140">
            <v>12.5</v>
          </cell>
          <cell r="J2140">
            <v>-1901290.91</v>
          </cell>
          <cell r="K2140">
            <v>43729691.130000003</v>
          </cell>
        </row>
        <row r="2141">
          <cell r="A2141" t="str">
            <v>12300000</v>
          </cell>
          <cell r="B2141" t="str">
            <v>12350200</v>
          </cell>
          <cell r="C2141" t="str">
            <v>350000000379</v>
          </cell>
          <cell r="D2141" t="str">
            <v>DXC-8R-1/UTP/48</v>
          </cell>
          <cell r="E2141">
            <v>37503</v>
          </cell>
          <cell r="F2141">
            <v>703080</v>
          </cell>
          <cell r="G2141">
            <v>505339.03</v>
          </cell>
          <cell r="H2141">
            <v>0</v>
          </cell>
          <cell r="I2141">
            <v>12.5</v>
          </cell>
          <cell r="J2141">
            <v>-21971.25</v>
          </cell>
          <cell r="K2141">
            <v>483367.78</v>
          </cell>
        </row>
        <row r="2142">
          <cell r="A2142" t="str">
            <v>12300000</v>
          </cell>
          <cell r="B2142" t="str">
            <v>12350200</v>
          </cell>
          <cell r="C2142" t="str">
            <v>350000000388</v>
          </cell>
          <cell r="D2142" t="str">
            <v>DXC-M/4E1/B</v>
          </cell>
          <cell r="E2142">
            <v>37503</v>
          </cell>
          <cell r="F2142">
            <v>416640</v>
          </cell>
          <cell r="G2142">
            <v>299460.28000000003</v>
          </cell>
          <cell r="H2142">
            <v>0</v>
          </cell>
          <cell r="I2142">
            <v>12.5</v>
          </cell>
          <cell r="J2142">
            <v>-13020</v>
          </cell>
          <cell r="K2142">
            <v>286440.28000000003</v>
          </cell>
        </row>
        <row r="2143">
          <cell r="A2143" t="str">
            <v>12300000</v>
          </cell>
          <cell r="B2143" t="str">
            <v>12350200</v>
          </cell>
          <cell r="C2143" t="str">
            <v>350000000389</v>
          </cell>
          <cell r="D2143" t="str">
            <v>DXC-M/4E1/B</v>
          </cell>
          <cell r="E2143">
            <v>37503</v>
          </cell>
          <cell r="F2143">
            <v>416640</v>
          </cell>
          <cell r="G2143">
            <v>299460.28000000003</v>
          </cell>
          <cell r="H2143">
            <v>0</v>
          </cell>
          <cell r="I2143">
            <v>12.5</v>
          </cell>
          <cell r="J2143">
            <v>-13020</v>
          </cell>
          <cell r="K2143">
            <v>286440.28000000003</v>
          </cell>
        </row>
        <row r="2144">
          <cell r="A2144" t="str">
            <v>12300000</v>
          </cell>
          <cell r="B2144" t="str">
            <v>12350200</v>
          </cell>
          <cell r="C2144" t="str">
            <v>350000000390</v>
          </cell>
          <cell r="D2144" t="str">
            <v>DXC-M/HS</v>
          </cell>
          <cell r="E2144">
            <v>37503</v>
          </cell>
          <cell r="F2144">
            <v>130200</v>
          </cell>
          <cell r="G2144">
            <v>93581.53</v>
          </cell>
          <cell r="H2144">
            <v>0</v>
          </cell>
          <cell r="I2144">
            <v>12.5</v>
          </cell>
          <cell r="J2144">
            <v>-4068.75</v>
          </cell>
          <cell r="K2144">
            <v>89512.78</v>
          </cell>
        </row>
        <row r="2145">
          <cell r="A2145" t="str">
            <v>12300000</v>
          </cell>
          <cell r="B2145" t="str">
            <v>12350200</v>
          </cell>
          <cell r="C2145" t="str">
            <v>350000000400</v>
          </cell>
          <cell r="D2145" t="str">
            <v>DXC-M/HS</v>
          </cell>
          <cell r="E2145">
            <v>37503</v>
          </cell>
          <cell r="F2145">
            <v>130200</v>
          </cell>
          <cell r="G2145">
            <v>93581.53</v>
          </cell>
          <cell r="H2145">
            <v>0</v>
          </cell>
          <cell r="I2145">
            <v>12.5</v>
          </cell>
          <cell r="J2145">
            <v>-4068.75</v>
          </cell>
          <cell r="K2145">
            <v>89512.78</v>
          </cell>
        </row>
        <row r="2146">
          <cell r="A2146" t="str">
            <v>12300000</v>
          </cell>
          <cell r="B2146" t="str">
            <v>12350200</v>
          </cell>
          <cell r="C2146" t="str">
            <v>350000000401</v>
          </cell>
          <cell r="D2146" t="str">
            <v>DXC-M/HS</v>
          </cell>
          <cell r="E2146">
            <v>37503</v>
          </cell>
          <cell r="F2146">
            <v>130200</v>
          </cell>
          <cell r="G2146">
            <v>93581.53</v>
          </cell>
          <cell r="H2146">
            <v>0</v>
          </cell>
          <cell r="I2146">
            <v>12.5</v>
          </cell>
          <cell r="J2146">
            <v>-4068.75</v>
          </cell>
          <cell r="K2146">
            <v>89512.78</v>
          </cell>
        </row>
        <row r="2147">
          <cell r="A2147" t="str">
            <v>12300000</v>
          </cell>
          <cell r="B2147" t="str">
            <v>12350200</v>
          </cell>
          <cell r="C2147" t="str">
            <v>350000000402</v>
          </cell>
          <cell r="D2147" t="str">
            <v>DXC-M/HS</v>
          </cell>
          <cell r="E2147">
            <v>37503</v>
          </cell>
          <cell r="F2147">
            <v>130200</v>
          </cell>
          <cell r="G2147">
            <v>93581.53</v>
          </cell>
          <cell r="H2147">
            <v>0</v>
          </cell>
          <cell r="I2147">
            <v>12.5</v>
          </cell>
          <cell r="J2147">
            <v>-4068.75</v>
          </cell>
          <cell r="K2147">
            <v>89512.78</v>
          </cell>
        </row>
        <row r="2148">
          <cell r="A2148" t="str">
            <v>12300000</v>
          </cell>
          <cell r="B2148" t="str">
            <v>12350200</v>
          </cell>
          <cell r="C2148" t="str">
            <v>350000000403</v>
          </cell>
          <cell r="D2148" t="str">
            <v>KM-2000M-KPS.7</v>
          </cell>
          <cell r="E2148">
            <v>37503</v>
          </cell>
          <cell r="F2148">
            <v>101556</v>
          </cell>
          <cell r="G2148">
            <v>72993.66</v>
          </cell>
          <cell r="H2148">
            <v>0</v>
          </cell>
          <cell r="I2148">
            <v>12.5</v>
          </cell>
          <cell r="J2148">
            <v>-3173.63</v>
          </cell>
          <cell r="K2148">
            <v>69820.03</v>
          </cell>
        </row>
        <row r="2149">
          <cell r="A2149" t="str">
            <v>12300000</v>
          </cell>
          <cell r="B2149" t="str">
            <v>12350200</v>
          </cell>
          <cell r="C2149" t="str">
            <v>350000000404</v>
          </cell>
          <cell r="D2149" t="str">
            <v>KM-2000M-KPS.7</v>
          </cell>
          <cell r="E2149">
            <v>37503</v>
          </cell>
          <cell r="F2149">
            <v>101556</v>
          </cell>
          <cell r="G2149">
            <v>72993.66</v>
          </cell>
          <cell r="H2149">
            <v>0</v>
          </cell>
          <cell r="I2149">
            <v>12.5</v>
          </cell>
          <cell r="J2149">
            <v>-3173.63</v>
          </cell>
          <cell r="K2149">
            <v>69820.03</v>
          </cell>
        </row>
        <row r="2150">
          <cell r="A2150" t="str">
            <v>12300000</v>
          </cell>
          <cell r="B2150" t="str">
            <v>12350200</v>
          </cell>
          <cell r="C2150" t="str">
            <v>350000000405</v>
          </cell>
          <cell r="D2150" t="str">
            <v>MP2100M-PS180/48</v>
          </cell>
          <cell r="E2150">
            <v>37503</v>
          </cell>
          <cell r="F2150">
            <v>156240</v>
          </cell>
          <cell r="G2150">
            <v>112297.78</v>
          </cell>
          <cell r="H2150">
            <v>0</v>
          </cell>
          <cell r="I2150">
            <v>12.5</v>
          </cell>
          <cell r="J2150">
            <v>-4882.5</v>
          </cell>
          <cell r="K2150">
            <v>107415.28</v>
          </cell>
        </row>
        <row r="2151">
          <cell r="A2151" t="str">
            <v>12300000</v>
          </cell>
          <cell r="B2151" t="str">
            <v>12350200</v>
          </cell>
          <cell r="C2151" t="str">
            <v>350000000406</v>
          </cell>
          <cell r="D2151" t="str">
            <v>MSC/BSC.ул.Абая-6.АМTS  add</v>
          </cell>
          <cell r="E2151">
            <v>37509</v>
          </cell>
          <cell r="F2151">
            <v>222672370.50999999</v>
          </cell>
          <cell r="G2151">
            <v>167004278.13</v>
          </cell>
          <cell r="H2151">
            <v>0</v>
          </cell>
          <cell r="I2151">
            <v>12.5</v>
          </cell>
          <cell r="J2151">
            <v>-6958511.5800000001</v>
          </cell>
          <cell r="K2151">
            <v>160045766.55000001</v>
          </cell>
        </row>
        <row r="2152">
          <cell r="A2152" t="str">
            <v>12300000</v>
          </cell>
          <cell r="B2152" t="str">
            <v>12350200</v>
          </cell>
          <cell r="C2152" t="str">
            <v>350000000407</v>
          </cell>
          <cell r="D2152" t="str">
            <v>MSC-BSC-1 АТС-30   ADD</v>
          </cell>
          <cell r="E2152">
            <v>37522</v>
          </cell>
          <cell r="F2152">
            <v>719005938.41999996</v>
          </cell>
          <cell r="G2152">
            <v>539254454.05999994</v>
          </cell>
          <cell r="H2152">
            <v>0</v>
          </cell>
          <cell r="I2152">
            <v>12.5</v>
          </cell>
          <cell r="J2152">
            <v>-22468935.579999998</v>
          </cell>
          <cell r="K2152">
            <v>516785518.48000002</v>
          </cell>
        </row>
        <row r="2153">
          <cell r="A2153" t="str">
            <v>12300000</v>
          </cell>
          <cell r="B2153" t="str">
            <v>12350200</v>
          </cell>
          <cell r="C2153" t="str">
            <v>350000000408</v>
          </cell>
          <cell r="D2153" t="str">
            <v>MP2100M-VF-PBX/E1</v>
          </cell>
          <cell r="E2153">
            <v>37657</v>
          </cell>
          <cell r="F2153">
            <v>473838</v>
          </cell>
          <cell r="G2153">
            <v>365250.35</v>
          </cell>
          <cell r="H2153">
            <v>0</v>
          </cell>
          <cell r="I2153">
            <v>12.5</v>
          </cell>
          <cell r="J2153">
            <v>-14807.44</v>
          </cell>
          <cell r="K2153">
            <v>350442.91</v>
          </cell>
        </row>
        <row r="2154">
          <cell r="A2154" t="str">
            <v>12300000</v>
          </cell>
          <cell r="B2154" t="str">
            <v>12350200</v>
          </cell>
          <cell r="C2154" t="str">
            <v>350000000409</v>
          </cell>
          <cell r="D2154" t="str">
            <v>MP2100M-VF-PBX/E1</v>
          </cell>
          <cell r="E2154">
            <v>37657</v>
          </cell>
          <cell r="F2154">
            <v>473838</v>
          </cell>
          <cell r="G2154">
            <v>365250.35</v>
          </cell>
          <cell r="H2154">
            <v>0</v>
          </cell>
          <cell r="I2154">
            <v>12.5</v>
          </cell>
          <cell r="J2154">
            <v>-14807.44</v>
          </cell>
          <cell r="K2154">
            <v>350442.91</v>
          </cell>
        </row>
        <row r="2155">
          <cell r="A2155" t="str">
            <v>12300000</v>
          </cell>
          <cell r="B2155" t="str">
            <v>12350200</v>
          </cell>
          <cell r="C2155" t="str">
            <v>350000000530</v>
          </cell>
          <cell r="D2155" t="str">
            <v>MP2100M-VF-PBX</v>
          </cell>
          <cell r="E2155">
            <v>37657</v>
          </cell>
          <cell r="F2155">
            <v>338480.33</v>
          </cell>
          <cell r="G2155">
            <v>260912.15</v>
          </cell>
          <cell r="H2155">
            <v>0</v>
          </cell>
          <cell r="I2155">
            <v>12.5</v>
          </cell>
          <cell r="J2155">
            <v>-10577.51</v>
          </cell>
          <cell r="K2155">
            <v>250334.64</v>
          </cell>
        </row>
        <row r="2156">
          <cell r="A2156" t="str">
            <v>12300000</v>
          </cell>
          <cell r="B2156" t="str">
            <v>12350200</v>
          </cell>
          <cell r="C2156" t="str">
            <v>350000000554</v>
          </cell>
          <cell r="D2156" t="str">
            <v>MP2100M-VF-PBX</v>
          </cell>
          <cell r="E2156">
            <v>37657</v>
          </cell>
          <cell r="F2156">
            <v>338480.33</v>
          </cell>
          <cell r="G2156">
            <v>260912.15</v>
          </cell>
          <cell r="H2156">
            <v>0</v>
          </cell>
          <cell r="I2156">
            <v>12.5</v>
          </cell>
          <cell r="J2156">
            <v>-10577.51</v>
          </cell>
          <cell r="K2156">
            <v>250334.64</v>
          </cell>
        </row>
        <row r="2157">
          <cell r="A2157" t="str">
            <v>12300000</v>
          </cell>
          <cell r="B2157" t="str">
            <v>12350200</v>
          </cell>
          <cell r="C2157" t="str">
            <v>350000000555</v>
          </cell>
          <cell r="D2157" t="str">
            <v>MP2100M-VF-PBX</v>
          </cell>
          <cell r="E2157">
            <v>37657</v>
          </cell>
          <cell r="F2157">
            <v>338480.34</v>
          </cell>
          <cell r="G2157">
            <v>260912.16</v>
          </cell>
          <cell r="H2157">
            <v>0</v>
          </cell>
          <cell r="I2157">
            <v>12.5</v>
          </cell>
          <cell r="J2157">
            <v>-10577.51</v>
          </cell>
          <cell r="K2157">
            <v>250334.65</v>
          </cell>
        </row>
        <row r="2158">
          <cell r="A2158" t="str">
            <v>12300000</v>
          </cell>
          <cell r="B2158" t="str">
            <v>12350200</v>
          </cell>
          <cell r="C2158" t="str">
            <v>350000000556</v>
          </cell>
          <cell r="D2158" t="str">
            <v>DXC-30-3/UTP/R/AC Алматы</v>
          </cell>
          <cell r="E2158">
            <v>37783</v>
          </cell>
          <cell r="F2158">
            <v>1344184</v>
          </cell>
          <cell r="G2158">
            <v>1092149.69</v>
          </cell>
          <cell r="H2158">
            <v>0</v>
          </cell>
          <cell r="I2158">
            <v>12.5</v>
          </cell>
          <cell r="J2158">
            <v>-42005.75</v>
          </cell>
          <cell r="K2158">
            <v>1050143.94</v>
          </cell>
        </row>
        <row r="2159">
          <cell r="A2159" t="str">
            <v>12300000</v>
          </cell>
          <cell r="B2159" t="str">
            <v>12350200</v>
          </cell>
          <cell r="C2159" t="str">
            <v>350000000557</v>
          </cell>
          <cell r="D2159" t="str">
            <v>DXC-8R-3/UTP/AC Шымкент</v>
          </cell>
          <cell r="E2159">
            <v>37783</v>
          </cell>
          <cell r="F2159">
            <v>1075282.67</v>
          </cell>
          <cell r="G2159">
            <v>873667.36</v>
          </cell>
          <cell r="H2159">
            <v>0</v>
          </cell>
          <cell r="I2159">
            <v>12.5</v>
          </cell>
          <cell r="J2159">
            <v>-33602.58</v>
          </cell>
          <cell r="K2159">
            <v>840064.78</v>
          </cell>
        </row>
        <row r="2160">
          <cell r="A2160" t="str">
            <v>12300000</v>
          </cell>
          <cell r="B2160" t="str">
            <v>12350200</v>
          </cell>
          <cell r="C2160" t="str">
            <v>350000000558</v>
          </cell>
          <cell r="D2160" t="str">
            <v>DXC-8R-3/UTP/AC Атырау</v>
          </cell>
          <cell r="E2160">
            <v>37783</v>
          </cell>
          <cell r="F2160">
            <v>1075282.67</v>
          </cell>
          <cell r="G2160">
            <v>873667.36</v>
          </cell>
          <cell r="H2160">
            <v>0</v>
          </cell>
          <cell r="I2160">
            <v>12.5</v>
          </cell>
          <cell r="J2160">
            <v>-33602.58</v>
          </cell>
          <cell r="K2160">
            <v>840064.78</v>
          </cell>
        </row>
        <row r="2161">
          <cell r="A2161" t="str">
            <v>12300000</v>
          </cell>
          <cell r="B2161" t="str">
            <v>12350200</v>
          </cell>
          <cell r="C2161" t="str">
            <v>350000000650</v>
          </cell>
          <cell r="D2161" t="str">
            <v>DXC-8R-3/UTP/AC Актау</v>
          </cell>
          <cell r="E2161">
            <v>37783</v>
          </cell>
          <cell r="F2161">
            <v>1075282.6599999999</v>
          </cell>
          <cell r="G2161">
            <v>873667.35</v>
          </cell>
          <cell r="H2161">
            <v>0</v>
          </cell>
          <cell r="I2161">
            <v>12.5</v>
          </cell>
          <cell r="J2161">
            <v>-33602.58</v>
          </cell>
          <cell r="K2161">
            <v>840064.77</v>
          </cell>
        </row>
        <row r="2162">
          <cell r="A2162" t="str">
            <v>12300000</v>
          </cell>
          <cell r="B2162" t="str">
            <v>12350200</v>
          </cell>
          <cell r="C2162" t="str">
            <v>350000000651</v>
          </cell>
          <cell r="D2162" t="str">
            <v>DXC-M/8E1/B Алматы</v>
          </cell>
          <cell r="E2162">
            <v>37783</v>
          </cell>
          <cell r="F2162">
            <v>971249.83</v>
          </cell>
          <cell r="G2162">
            <v>818321.85</v>
          </cell>
          <cell r="H2162">
            <v>0</v>
          </cell>
          <cell r="I2162">
            <v>12.5</v>
          </cell>
          <cell r="J2162">
            <v>-30351.56</v>
          </cell>
          <cell r="K2162">
            <v>787970.29</v>
          </cell>
        </row>
        <row r="2163">
          <cell r="A2163" t="str">
            <v>12300000</v>
          </cell>
          <cell r="B2163" t="str">
            <v>12350200</v>
          </cell>
          <cell r="C2163" t="str">
            <v>350000000652</v>
          </cell>
          <cell r="D2163" t="str">
            <v>DXC-M/4E1/B - 2шт Шымкент</v>
          </cell>
          <cell r="E2163">
            <v>37783</v>
          </cell>
          <cell r="F2163">
            <v>1182810.28</v>
          </cell>
          <cell r="G2163">
            <v>961033.54</v>
          </cell>
          <cell r="H2163">
            <v>0</v>
          </cell>
          <cell r="I2163">
            <v>12.5</v>
          </cell>
          <cell r="J2163">
            <v>-36962.82</v>
          </cell>
          <cell r="K2163">
            <v>924070.72</v>
          </cell>
        </row>
        <row r="2164">
          <cell r="A2164" t="str">
            <v>12300000</v>
          </cell>
          <cell r="B2164" t="str">
            <v>12350200</v>
          </cell>
          <cell r="C2164" t="str">
            <v>350000000653</v>
          </cell>
          <cell r="D2164" t="str">
            <v>DXC-M/4E1/B Астана</v>
          </cell>
          <cell r="E2164">
            <v>37783</v>
          </cell>
          <cell r="F2164">
            <v>591405.14</v>
          </cell>
          <cell r="G2164">
            <v>480516.86</v>
          </cell>
          <cell r="H2164">
            <v>0</v>
          </cell>
          <cell r="I2164">
            <v>12.5</v>
          </cell>
          <cell r="J2164">
            <v>-18481.41</v>
          </cell>
          <cell r="K2164">
            <v>462035.45</v>
          </cell>
        </row>
        <row r="2165">
          <cell r="A2165" t="str">
            <v>12300000</v>
          </cell>
          <cell r="B2165" t="str">
            <v>12350200</v>
          </cell>
          <cell r="C2165" t="str">
            <v>350000000654</v>
          </cell>
          <cell r="D2165" t="str">
            <v>DXC-M/4E1/B - 2шт Атырау</v>
          </cell>
          <cell r="E2165">
            <v>37783</v>
          </cell>
          <cell r="F2165">
            <v>1182810.28</v>
          </cell>
          <cell r="G2165">
            <v>961033.54</v>
          </cell>
          <cell r="H2165">
            <v>0</v>
          </cell>
          <cell r="I2165">
            <v>12.5</v>
          </cell>
          <cell r="J2165">
            <v>-36962.82</v>
          </cell>
          <cell r="K2165">
            <v>924070.72</v>
          </cell>
        </row>
        <row r="2166">
          <cell r="A2166" t="str">
            <v>12300000</v>
          </cell>
          <cell r="B2166" t="str">
            <v>12350200</v>
          </cell>
          <cell r="C2166" t="str">
            <v>350000000655</v>
          </cell>
          <cell r="D2166" t="str">
            <v>DXC-M/4E1/B - 2шт Актау</v>
          </cell>
          <cell r="E2166">
            <v>37783</v>
          </cell>
          <cell r="F2166">
            <v>1182810.3</v>
          </cell>
          <cell r="G2166">
            <v>961033.56</v>
          </cell>
          <cell r="H2166">
            <v>0</v>
          </cell>
          <cell r="I2166">
            <v>12.5</v>
          </cell>
          <cell r="J2166">
            <v>-36962.82</v>
          </cell>
          <cell r="K2166">
            <v>924070.74</v>
          </cell>
        </row>
        <row r="2167">
          <cell r="A2167" t="str">
            <v>12300000</v>
          </cell>
          <cell r="B2167" t="str">
            <v>12350200</v>
          </cell>
          <cell r="C2167" t="str">
            <v>350000000656</v>
          </cell>
          <cell r="D2167" t="str">
            <v>DXC-M/HS/V35 Шымкент</v>
          </cell>
          <cell r="E2167">
            <v>37783</v>
          </cell>
          <cell r="F2167">
            <v>215056.8</v>
          </cell>
          <cell r="G2167">
            <v>174733.84</v>
          </cell>
          <cell r="H2167">
            <v>0</v>
          </cell>
          <cell r="I2167">
            <v>12.5</v>
          </cell>
          <cell r="J2167">
            <v>-6720.53</v>
          </cell>
          <cell r="K2167">
            <v>168013.31</v>
          </cell>
        </row>
        <row r="2168">
          <cell r="A2168" t="str">
            <v>12300000</v>
          </cell>
          <cell r="B2168" t="str">
            <v>12350200</v>
          </cell>
          <cell r="C2168" t="str">
            <v>350000000657</v>
          </cell>
          <cell r="D2168" t="str">
            <v>DXC-M/HS/V35 - 2шт Атырау</v>
          </cell>
          <cell r="E2168">
            <v>37783</v>
          </cell>
          <cell r="F2168">
            <v>430113.6</v>
          </cell>
          <cell r="G2168">
            <v>349467.49</v>
          </cell>
          <cell r="H2168">
            <v>0</v>
          </cell>
          <cell r="I2168">
            <v>12.5</v>
          </cell>
          <cell r="J2168">
            <v>-13441.05</v>
          </cell>
          <cell r="K2168">
            <v>336026.44</v>
          </cell>
        </row>
        <row r="2169">
          <cell r="A2169" t="str">
            <v>12300000</v>
          </cell>
          <cell r="B2169" t="str">
            <v>12350200</v>
          </cell>
          <cell r="C2169" t="str">
            <v>350000000658</v>
          </cell>
          <cell r="D2169" t="str">
            <v>DXC-M/HS/V35 Актау</v>
          </cell>
          <cell r="E2169">
            <v>37783</v>
          </cell>
          <cell r="F2169">
            <v>215056.8</v>
          </cell>
          <cell r="G2169">
            <v>174733.84</v>
          </cell>
          <cell r="H2169">
            <v>0</v>
          </cell>
          <cell r="I2169">
            <v>12.5</v>
          </cell>
          <cell r="J2169">
            <v>-6720.53</v>
          </cell>
          <cell r="K2169">
            <v>168013.31</v>
          </cell>
        </row>
        <row r="2170">
          <cell r="A2170" t="str">
            <v>12300000</v>
          </cell>
          <cell r="B2170" t="str">
            <v>12350200</v>
          </cell>
          <cell r="C2170" t="str">
            <v>350000000659</v>
          </cell>
          <cell r="D2170" t="str">
            <v>DXC-M/HS/V35 Алматы</v>
          </cell>
          <cell r="E2170">
            <v>37783</v>
          </cell>
          <cell r="F2170">
            <v>215056.8</v>
          </cell>
          <cell r="G2170">
            <v>174733.84</v>
          </cell>
          <cell r="H2170">
            <v>0</v>
          </cell>
          <cell r="I2170">
            <v>12.5</v>
          </cell>
          <cell r="J2170">
            <v>-6720.53</v>
          </cell>
          <cell r="K2170">
            <v>168013.31</v>
          </cell>
        </row>
        <row r="2171">
          <cell r="A2171" t="str">
            <v>12300000</v>
          </cell>
          <cell r="B2171" t="str">
            <v>12350200</v>
          </cell>
          <cell r="C2171" t="str">
            <v>350000000660</v>
          </cell>
          <cell r="D2171" t="str">
            <v>DXC-8R-PS/48 Астана</v>
          </cell>
          <cell r="E2171">
            <v>37783</v>
          </cell>
          <cell r="F2171">
            <v>113501</v>
          </cell>
          <cell r="G2171">
            <v>92219.75</v>
          </cell>
          <cell r="H2171">
            <v>0</v>
          </cell>
          <cell r="I2171">
            <v>12.5</v>
          </cell>
          <cell r="J2171">
            <v>-3546.91</v>
          </cell>
          <cell r="K2171">
            <v>88672.84</v>
          </cell>
        </row>
        <row r="2172">
          <cell r="A2172" t="str">
            <v>12300000</v>
          </cell>
          <cell r="B2172" t="str">
            <v>12350200</v>
          </cell>
          <cell r="C2172" t="str">
            <v>350000000661</v>
          </cell>
          <cell r="D2172" t="str">
            <v>DXC-8R-PS/48 Алматы</v>
          </cell>
          <cell r="E2172">
            <v>37783</v>
          </cell>
          <cell r="F2172">
            <v>113501</v>
          </cell>
          <cell r="G2172">
            <v>92219.75</v>
          </cell>
          <cell r="H2172">
            <v>0</v>
          </cell>
          <cell r="I2172">
            <v>12.5</v>
          </cell>
          <cell r="J2172">
            <v>-3546.91</v>
          </cell>
          <cell r="K2172">
            <v>88672.84</v>
          </cell>
        </row>
        <row r="2173">
          <cell r="A2173" t="str">
            <v>12300000</v>
          </cell>
          <cell r="B2173" t="str">
            <v>12350200</v>
          </cell>
          <cell r="C2173" t="str">
            <v>350000000662</v>
          </cell>
          <cell r="D2173" t="str">
            <v>SPS12/UTP Атырау</v>
          </cell>
          <cell r="E2173">
            <v>37783</v>
          </cell>
          <cell r="F2173">
            <v>523209.33</v>
          </cell>
          <cell r="G2173">
            <v>425107.77</v>
          </cell>
          <cell r="H2173">
            <v>0</v>
          </cell>
          <cell r="I2173">
            <v>12.5</v>
          </cell>
          <cell r="J2173">
            <v>-16350.29</v>
          </cell>
          <cell r="K2173">
            <v>408757.48</v>
          </cell>
        </row>
        <row r="2174">
          <cell r="A2174" t="str">
            <v>12300000</v>
          </cell>
          <cell r="B2174" t="str">
            <v>12350200</v>
          </cell>
          <cell r="C2174" t="str">
            <v>350000000663</v>
          </cell>
          <cell r="D2174" t="str">
            <v>SPS12/UTP Актау</v>
          </cell>
          <cell r="E2174">
            <v>37783</v>
          </cell>
          <cell r="F2174">
            <v>523209.33</v>
          </cell>
          <cell r="G2174">
            <v>425107.77</v>
          </cell>
          <cell r="H2174">
            <v>0</v>
          </cell>
          <cell r="I2174">
            <v>12.5</v>
          </cell>
          <cell r="J2174">
            <v>-16350.29</v>
          </cell>
          <cell r="K2174">
            <v>408757.48</v>
          </cell>
        </row>
        <row r="2175">
          <cell r="A2175" t="str">
            <v>12300000</v>
          </cell>
          <cell r="B2175" t="str">
            <v>12350200</v>
          </cell>
          <cell r="C2175" t="str">
            <v>350000000664</v>
          </cell>
          <cell r="D2175" t="str">
            <v>SPS12/UTP Шымкент</v>
          </cell>
          <cell r="E2175">
            <v>37783</v>
          </cell>
          <cell r="F2175">
            <v>523209.34</v>
          </cell>
          <cell r="G2175">
            <v>425107.78</v>
          </cell>
          <cell r="H2175">
            <v>0</v>
          </cell>
          <cell r="I2175">
            <v>12.5</v>
          </cell>
          <cell r="J2175">
            <v>-16350.29</v>
          </cell>
          <cell r="K2175">
            <v>408757.49</v>
          </cell>
        </row>
        <row r="2176">
          <cell r="A2176" t="str">
            <v>12300000</v>
          </cell>
          <cell r="B2176" t="str">
            <v>12350200</v>
          </cell>
          <cell r="C2176" t="str">
            <v>350000000665</v>
          </cell>
          <cell r="D2176" t="str">
            <v>SPS-M/V35 - 5шт Атырау</v>
          </cell>
          <cell r="E2176">
            <v>37783</v>
          </cell>
          <cell r="F2176">
            <v>130801.65</v>
          </cell>
          <cell r="G2176">
            <v>106276.53</v>
          </cell>
          <cell r="H2176">
            <v>0</v>
          </cell>
          <cell r="I2176">
            <v>12.5</v>
          </cell>
          <cell r="J2176">
            <v>-4087.55</v>
          </cell>
          <cell r="K2176">
            <v>102188.98</v>
          </cell>
        </row>
        <row r="2177">
          <cell r="A2177" t="str">
            <v>12300000</v>
          </cell>
          <cell r="B2177" t="str">
            <v>12350200</v>
          </cell>
          <cell r="C2177" t="str">
            <v>350000000666</v>
          </cell>
          <cell r="D2177" t="str">
            <v>SPS-M/V35 - 5шт Актау</v>
          </cell>
          <cell r="E2177">
            <v>37783</v>
          </cell>
          <cell r="F2177">
            <v>130801.65</v>
          </cell>
          <cell r="G2177">
            <v>106276.53</v>
          </cell>
          <cell r="H2177">
            <v>0</v>
          </cell>
          <cell r="I2177">
            <v>12.5</v>
          </cell>
          <cell r="J2177">
            <v>-4087.55</v>
          </cell>
          <cell r="K2177">
            <v>102188.98</v>
          </cell>
        </row>
        <row r="2178">
          <cell r="A2178" t="str">
            <v>12300000</v>
          </cell>
          <cell r="B2178" t="str">
            <v>12350200</v>
          </cell>
          <cell r="C2178" t="str">
            <v>350000000667</v>
          </cell>
          <cell r="D2178" t="str">
            <v>SPS-M/V35 - 7шт Астана</v>
          </cell>
          <cell r="E2178">
            <v>37783</v>
          </cell>
          <cell r="F2178">
            <v>183122.31</v>
          </cell>
          <cell r="G2178">
            <v>148787.06</v>
          </cell>
          <cell r="H2178">
            <v>0</v>
          </cell>
          <cell r="I2178">
            <v>12.5</v>
          </cell>
          <cell r="J2178">
            <v>-5722.57</v>
          </cell>
          <cell r="K2178">
            <v>143064.49</v>
          </cell>
        </row>
        <row r="2179">
          <cell r="A2179" t="str">
            <v>12300000</v>
          </cell>
          <cell r="B2179" t="str">
            <v>12350200</v>
          </cell>
          <cell r="C2179" t="str">
            <v>350000000668</v>
          </cell>
          <cell r="D2179" t="str">
            <v>SPS-M/V35 - 13шт Алматы</v>
          </cell>
          <cell r="E2179">
            <v>37783</v>
          </cell>
          <cell r="F2179">
            <v>340084.39</v>
          </cell>
          <cell r="G2179">
            <v>276318.75</v>
          </cell>
          <cell r="H2179">
            <v>0</v>
          </cell>
          <cell r="I2179">
            <v>12.5</v>
          </cell>
          <cell r="J2179">
            <v>-10627.64</v>
          </cell>
          <cell r="K2179">
            <v>265691.11</v>
          </cell>
        </row>
        <row r="2180">
          <cell r="A2180" t="str">
            <v>12300000</v>
          </cell>
          <cell r="B2180" t="str">
            <v>12350200</v>
          </cell>
          <cell r="C2180" t="str">
            <v>350000000669</v>
          </cell>
          <cell r="D2180" t="str">
            <v>FCD-E1L/B/AC/V35 Актобе</v>
          </cell>
          <cell r="E2180">
            <v>37783</v>
          </cell>
          <cell r="F2180">
            <v>115161.25</v>
          </cell>
          <cell r="G2180">
            <v>93568.7</v>
          </cell>
          <cell r="H2180">
            <v>0</v>
          </cell>
          <cell r="I2180">
            <v>12.5</v>
          </cell>
          <cell r="J2180">
            <v>-3598.79</v>
          </cell>
          <cell r="K2180">
            <v>89969.91</v>
          </cell>
        </row>
        <row r="2181">
          <cell r="A2181" t="str">
            <v>12300000</v>
          </cell>
          <cell r="B2181" t="str">
            <v>12350200</v>
          </cell>
          <cell r="C2181" t="str">
            <v>350000000670</v>
          </cell>
          <cell r="D2181" t="str">
            <v>FCD-E1L/B/AC/V35 Атырау</v>
          </cell>
          <cell r="E2181">
            <v>37783</v>
          </cell>
          <cell r="F2181">
            <v>115161.25</v>
          </cell>
          <cell r="G2181">
            <v>93568.7</v>
          </cell>
          <cell r="H2181">
            <v>0</v>
          </cell>
          <cell r="I2181">
            <v>12.5</v>
          </cell>
          <cell r="J2181">
            <v>-3598.79</v>
          </cell>
          <cell r="K2181">
            <v>89969.91</v>
          </cell>
        </row>
        <row r="2182">
          <cell r="A2182" t="str">
            <v>12300000</v>
          </cell>
          <cell r="B2182" t="str">
            <v>12350200</v>
          </cell>
          <cell r="C2182" t="str">
            <v>350000000671</v>
          </cell>
          <cell r="D2182" t="str">
            <v>FCD-E1L/B/AC/V35 Актау</v>
          </cell>
          <cell r="E2182">
            <v>37783</v>
          </cell>
          <cell r="F2182">
            <v>115161.25</v>
          </cell>
          <cell r="G2182">
            <v>93568.7</v>
          </cell>
          <cell r="H2182">
            <v>0</v>
          </cell>
          <cell r="I2182">
            <v>12.5</v>
          </cell>
          <cell r="J2182">
            <v>-3598.79</v>
          </cell>
          <cell r="K2182">
            <v>89969.91</v>
          </cell>
        </row>
        <row r="2183">
          <cell r="A2183" t="str">
            <v>12300000</v>
          </cell>
          <cell r="B2183" t="str">
            <v>12350200</v>
          </cell>
          <cell r="C2183" t="str">
            <v>350000000672</v>
          </cell>
          <cell r="D2183" t="str">
            <v>FCD-E1L/B/AC/V35 Актау</v>
          </cell>
          <cell r="E2183">
            <v>37783</v>
          </cell>
          <cell r="F2183">
            <v>230322.5</v>
          </cell>
          <cell r="G2183">
            <v>187137.22</v>
          </cell>
          <cell r="H2183">
            <v>0</v>
          </cell>
          <cell r="I2183">
            <v>12.5</v>
          </cell>
          <cell r="J2183">
            <v>-7197.58</v>
          </cell>
          <cell r="K2183">
            <v>179939.64</v>
          </cell>
        </row>
        <row r="2184">
          <cell r="A2184" t="str">
            <v>12300000</v>
          </cell>
          <cell r="B2184" t="str">
            <v>12350200</v>
          </cell>
          <cell r="C2184" t="str">
            <v>350000000673</v>
          </cell>
          <cell r="D2184" t="str">
            <v>FCD-E1L/B/AC/V35 Шымкент</v>
          </cell>
          <cell r="E2184">
            <v>37783</v>
          </cell>
          <cell r="F2184">
            <v>115161.25</v>
          </cell>
          <cell r="G2184">
            <v>93568.7</v>
          </cell>
          <cell r="H2184">
            <v>0</v>
          </cell>
          <cell r="I2184">
            <v>12.5</v>
          </cell>
          <cell r="J2184">
            <v>-3598.79</v>
          </cell>
          <cell r="K2184">
            <v>89969.91</v>
          </cell>
        </row>
        <row r="2185">
          <cell r="A2185" t="str">
            <v>12300000</v>
          </cell>
          <cell r="B2185" t="str">
            <v>12350200</v>
          </cell>
          <cell r="C2185" t="str">
            <v>350000000674</v>
          </cell>
          <cell r="D2185" t="str">
            <v>FCD-E1L/B/AC/V35 - 2шт Астана</v>
          </cell>
          <cell r="E2185">
            <v>37783</v>
          </cell>
          <cell r="F2185">
            <v>230322.5</v>
          </cell>
          <cell r="G2185">
            <v>187137.22</v>
          </cell>
          <cell r="H2185">
            <v>0</v>
          </cell>
          <cell r="I2185">
            <v>12.5</v>
          </cell>
          <cell r="J2185">
            <v>-7197.58</v>
          </cell>
          <cell r="K2185">
            <v>179939.64</v>
          </cell>
        </row>
        <row r="2186">
          <cell r="A2186" t="str">
            <v>12300000</v>
          </cell>
          <cell r="B2186" t="str">
            <v>12350200</v>
          </cell>
          <cell r="C2186" t="str">
            <v>350000000675</v>
          </cell>
          <cell r="D2186" t="str">
            <v>FPS-8/UTP - 2шт Алматы</v>
          </cell>
          <cell r="E2186">
            <v>37783</v>
          </cell>
          <cell r="F2186">
            <v>1678631.34</v>
          </cell>
          <cell r="G2186">
            <v>1363888.15</v>
          </cell>
          <cell r="H2186">
            <v>0</v>
          </cell>
          <cell r="I2186">
            <v>12.5</v>
          </cell>
          <cell r="J2186">
            <v>-52457.23</v>
          </cell>
          <cell r="K2186">
            <v>1311430.92</v>
          </cell>
        </row>
        <row r="2187">
          <cell r="A2187" t="str">
            <v>12300000</v>
          </cell>
          <cell r="B2187" t="str">
            <v>12350200</v>
          </cell>
          <cell r="C2187" t="str">
            <v>350000000676</v>
          </cell>
          <cell r="D2187" t="str">
            <v>FPS-8/UTP Астана</v>
          </cell>
          <cell r="E2187">
            <v>37783</v>
          </cell>
          <cell r="F2187">
            <v>839315.66</v>
          </cell>
          <cell r="G2187">
            <v>681944.16</v>
          </cell>
          <cell r="H2187">
            <v>0</v>
          </cell>
          <cell r="I2187">
            <v>12.5</v>
          </cell>
          <cell r="J2187">
            <v>-26228.62</v>
          </cell>
          <cell r="K2187">
            <v>655715.54</v>
          </cell>
        </row>
        <row r="2188">
          <cell r="A2188" t="str">
            <v>12300000</v>
          </cell>
          <cell r="B2188" t="str">
            <v>12350200</v>
          </cell>
          <cell r="C2188" t="str">
            <v>350000000677</v>
          </cell>
          <cell r="D2188" t="str">
            <v>FPS-M/V35D - 4шт Алматы</v>
          </cell>
          <cell r="E2188">
            <v>37783</v>
          </cell>
          <cell r="F2188">
            <v>218003.44</v>
          </cell>
          <cell r="G2188">
            <v>177127.98</v>
          </cell>
          <cell r="H2188">
            <v>0</v>
          </cell>
          <cell r="I2188">
            <v>12.5</v>
          </cell>
          <cell r="J2188">
            <v>-6812.61</v>
          </cell>
          <cell r="K2188">
            <v>170315.37</v>
          </cell>
        </row>
        <row r="2189">
          <cell r="A2189" t="str">
            <v>12300000</v>
          </cell>
          <cell r="B2189" t="str">
            <v>12350200</v>
          </cell>
          <cell r="C2189" t="str">
            <v>350000000678</v>
          </cell>
          <cell r="D2189" t="str">
            <v>FPS-M/V35D - 3шт Астана</v>
          </cell>
          <cell r="E2189">
            <v>37783</v>
          </cell>
          <cell r="F2189">
            <v>163502.56</v>
          </cell>
          <cell r="G2189">
            <v>132846.01999999999</v>
          </cell>
          <cell r="H2189">
            <v>0</v>
          </cell>
          <cell r="I2189">
            <v>12.5</v>
          </cell>
          <cell r="J2189">
            <v>-5109.46</v>
          </cell>
          <cell r="K2189">
            <v>127736.56</v>
          </cell>
        </row>
        <row r="2190">
          <cell r="A2190" t="str">
            <v>12300000</v>
          </cell>
          <cell r="B2190" t="str">
            <v>12350200</v>
          </cell>
          <cell r="C2190" t="str">
            <v>350000000679</v>
          </cell>
          <cell r="D2190" t="str">
            <v>FPS-M/V36D - 2шт Алматы</v>
          </cell>
          <cell r="E2190">
            <v>37783</v>
          </cell>
          <cell r="F2190">
            <v>109002</v>
          </cell>
          <cell r="G2190">
            <v>88564.31</v>
          </cell>
          <cell r="H2190">
            <v>0</v>
          </cell>
          <cell r="I2190">
            <v>12.5</v>
          </cell>
          <cell r="J2190">
            <v>-3406.31</v>
          </cell>
          <cell r="K2190">
            <v>85158</v>
          </cell>
        </row>
        <row r="2191">
          <cell r="A2191" t="str">
            <v>12300000</v>
          </cell>
          <cell r="B2191" t="str">
            <v>12350200</v>
          </cell>
          <cell r="C2191" t="str">
            <v>350000000680</v>
          </cell>
          <cell r="D2191" t="str">
            <v>VMUX-2100/AC/R (1257) -2штАлма</v>
          </cell>
          <cell r="E2191">
            <v>37788</v>
          </cell>
          <cell r="F2191">
            <v>1021519</v>
          </cell>
          <cell r="G2191">
            <v>829984.37</v>
          </cell>
          <cell r="H2191">
            <v>0</v>
          </cell>
          <cell r="I2191">
            <v>12.5</v>
          </cell>
          <cell r="J2191">
            <v>-31922.47</v>
          </cell>
          <cell r="K2191">
            <v>798061.9</v>
          </cell>
        </row>
        <row r="2192">
          <cell r="A2192" t="str">
            <v>12300000</v>
          </cell>
          <cell r="B2192" t="str">
            <v>12350200</v>
          </cell>
          <cell r="C2192" t="str">
            <v>350000000681</v>
          </cell>
          <cell r="D2192" t="str">
            <v>VMUX-2100/AC/R (1257) Шымкент</v>
          </cell>
          <cell r="E2192">
            <v>37788</v>
          </cell>
          <cell r="F2192">
            <v>510759.5</v>
          </cell>
          <cell r="G2192">
            <v>414992.28</v>
          </cell>
          <cell r="H2192">
            <v>0</v>
          </cell>
          <cell r="I2192">
            <v>12.5</v>
          </cell>
          <cell r="J2192">
            <v>-15961.24</v>
          </cell>
          <cell r="K2192">
            <v>399031.03999999998</v>
          </cell>
        </row>
        <row r="2193">
          <cell r="A2193" t="str">
            <v>12300000</v>
          </cell>
          <cell r="B2193" t="str">
            <v>12350200</v>
          </cell>
          <cell r="C2193" t="str">
            <v>350000000682</v>
          </cell>
          <cell r="D2193" t="str">
            <v>VMUX-2100/AC/R (1257) Астана</v>
          </cell>
          <cell r="E2193">
            <v>37788</v>
          </cell>
          <cell r="F2193">
            <v>510759.5</v>
          </cell>
          <cell r="G2193">
            <v>414992.28</v>
          </cell>
          <cell r="H2193">
            <v>0</v>
          </cell>
          <cell r="I2193">
            <v>12.5</v>
          </cell>
          <cell r="J2193">
            <v>-15961.24</v>
          </cell>
          <cell r="K2193">
            <v>399031.03999999998</v>
          </cell>
        </row>
        <row r="2194">
          <cell r="A2194" t="str">
            <v>12300000</v>
          </cell>
          <cell r="B2194" t="str">
            <v>12350200</v>
          </cell>
          <cell r="C2194" t="str">
            <v>350000000683</v>
          </cell>
          <cell r="D2194" t="str">
            <v>VMUX-2100/AC/R (1072) Алматы</v>
          </cell>
          <cell r="E2194">
            <v>37788</v>
          </cell>
          <cell r="F2194">
            <v>510759.5</v>
          </cell>
          <cell r="G2194">
            <v>414992.28</v>
          </cell>
          <cell r="H2194">
            <v>0</v>
          </cell>
          <cell r="I2194">
            <v>12.5</v>
          </cell>
          <cell r="J2194">
            <v>-15961.24</v>
          </cell>
          <cell r="K2194">
            <v>399031.03999999998</v>
          </cell>
        </row>
        <row r="2195">
          <cell r="A2195" t="str">
            <v>12300000</v>
          </cell>
          <cell r="B2195" t="str">
            <v>12350200</v>
          </cell>
          <cell r="C2195" t="str">
            <v>350000000684</v>
          </cell>
          <cell r="D2195" t="str">
            <v>VMUX-2100/AC/R (1072) Актау</v>
          </cell>
          <cell r="E2195">
            <v>37788</v>
          </cell>
          <cell r="F2195">
            <v>510759.5</v>
          </cell>
          <cell r="G2195">
            <v>414992.28</v>
          </cell>
          <cell r="H2195">
            <v>0</v>
          </cell>
          <cell r="I2195">
            <v>12.5</v>
          </cell>
          <cell r="J2195">
            <v>-15961.24</v>
          </cell>
          <cell r="K2195">
            <v>399031.03999999998</v>
          </cell>
        </row>
        <row r="2196">
          <cell r="A2196" t="str">
            <v>12300000</v>
          </cell>
          <cell r="B2196" t="str">
            <v>12350200</v>
          </cell>
          <cell r="C2196" t="str">
            <v>350000000685</v>
          </cell>
          <cell r="D2196" t="str">
            <v>VMUX-M/M-ETH-E1 (1257)-2штАлма</v>
          </cell>
          <cell r="E2196">
            <v>37788</v>
          </cell>
          <cell r="F2196">
            <v>1344103.5</v>
          </cell>
          <cell r="G2196">
            <v>1092084.28</v>
          </cell>
          <cell r="H2196">
            <v>0</v>
          </cell>
          <cell r="I2196">
            <v>12.5</v>
          </cell>
          <cell r="J2196">
            <v>-42003.24</v>
          </cell>
          <cell r="K2196">
            <v>1050081.04</v>
          </cell>
        </row>
        <row r="2197">
          <cell r="A2197" t="str">
            <v>12300000</v>
          </cell>
          <cell r="B2197" t="str">
            <v>12350200</v>
          </cell>
          <cell r="C2197" t="str">
            <v>350000000686</v>
          </cell>
          <cell r="D2197" t="str">
            <v>VMUX-M/M-ETH-E1 (1257) Шымкент</v>
          </cell>
          <cell r="E2197">
            <v>37788</v>
          </cell>
          <cell r="F2197">
            <v>672051.75</v>
          </cell>
          <cell r="G2197">
            <v>546042.23</v>
          </cell>
          <cell r="H2197">
            <v>0</v>
          </cell>
          <cell r="I2197">
            <v>12.5</v>
          </cell>
          <cell r="J2197">
            <v>-21001.62</v>
          </cell>
          <cell r="K2197">
            <v>525040.61</v>
          </cell>
        </row>
        <row r="2198">
          <cell r="A2198" t="str">
            <v>12300000</v>
          </cell>
          <cell r="B2198" t="str">
            <v>12350200</v>
          </cell>
          <cell r="C2198" t="str">
            <v>350000000687</v>
          </cell>
          <cell r="D2198" t="str">
            <v>VMUX-M/M-ETH-E1 (1257) Астана</v>
          </cell>
          <cell r="E2198">
            <v>37788</v>
          </cell>
          <cell r="F2198">
            <v>672051.75</v>
          </cell>
          <cell r="G2198">
            <v>546042.23</v>
          </cell>
          <cell r="H2198">
            <v>0</v>
          </cell>
          <cell r="I2198">
            <v>12.5</v>
          </cell>
          <cell r="J2198">
            <v>-21001.62</v>
          </cell>
          <cell r="K2198">
            <v>525040.61</v>
          </cell>
        </row>
        <row r="2199">
          <cell r="A2199" t="str">
            <v>12300000</v>
          </cell>
          <cell r="B2199" t="str">
            <v>12350200</v>
          </cell>
          <cell r="C2199" t="str">
            <v>350000000688</v>
          </cell>
          <cell r="D2199" t="str">
            <v>VMUX-M/M-ETH-E1 (1072) Алматы</v>
          </cell>
          <cell r="E2199">
            <v>37788</v>
          </cell>
          <cell r="F2199">
            <v>672051.5</v>
          </cell>
          <cell r="G2199">
            <v>546042.03</v>
          </cell>
          <cell r="H2199">
            <v>0</v>
          </cell>
          <cell r="I2199">
            <v>12.5</v>
          </cell>
          <cell r="J2199">
            <v>-21001.61</v>
          </cell>
          <cell r="K2199">
            <v>525040.42000000004</v>
          </cell>
        </row>
        <row r="2200">
          <cell r="A2200" t="str">
            <v>12300000</v>
          </cell>
          <cell r="B2200" t="str">
            <v>12350200</v>
          </cell>
          <cell r="C2200" t="str">
            <v>350000000689</v>
          </cell>
          <cell r="D2200" t="str">
            <v>VMUX-M/M-ETH-E1 (1072) Актау</v>
          </cell>
          <cell r="E2200">
            <v>37788</v>
          </cell>
          <cell r="F2200">
            <v>672051.5</v>
          </cell>
          <cell r="G2200">
            <v>546042.03</v>
          </cell>
          <cell r="H2200">
            <v>0</v>
          </cell>
          <cell r="I2200">
            <v>12.5</v>
          </cell>
          <cell r="J2200">
            <v>-21001.61</v>
          </cell>
          <cell r="K2200">
            <v>525040.42000000004</v>
          </cell>
        </row>
        <row r="2201">
          <cell r="A2201" t="str">
            <v>12300000</v>
          </cell>
          <cell r="B2201" t="str">
            <v>12350200</v>
          </cell>
          <cell r="C2201" t="str">
            <v>350000000690</v>
          </cell>
          <cell r="D2201" t="str">
            <v>VMUX-M/VC-E1/4 (1257) -3штАлма</v>
          </cell>
          <cell r="E2201">
            <v>37788</v>
          </cell>
          <cell r="F2201">
            <v>8064620.4900000002</v>
          </cell>
          <cell r="G2201">
            <v>6552504.3399999999</v>
          </cell>
          <cell r="H2201">
            <v>0</v>
          </cell>
          <cell r="I2201">
            <v>12.5</v>
          </cell>
          <cell r="J2201">
            <v>-252019.39</v>
          </cell>
          <cell r="K2201">
            <v>6300484.9500000002</v>
          </cell>
        </row>
        <row r="2202">
          <cell r="A2202" t="str">
            <v>12300000</v>
          </cell>
          <cell r="B2202" t="str">
            <v>12350200</v>
          </cell>
          <cell r="C2202" t="str">
            <v>350000000691</v>
          </cell>
          <cell r="D2202" t="str">
            <v>VMUX-M/VC-E1/4 (1257) -3штАста</v>
          </cell>
          <cell r="E2202">
            <v>37788</v>
          </cell>
          <cell r="F2202">
            <v>8064620.5099999998</v>
          </cell>
          <cell r="G2202">
            <v>6552504.3499999996</v>
          </cell>
          <cell r="H2202">
            <v>0</v>
          </cell>
          <cell r="I2202">
            <v>12.5</v>
          </cell>
          <cell r="J2202">
            <v>-252019.39</v>
          </cell>
          <cell r="K2202">
            <v>6300484.96</v>
          </cell>
        </row>
        <row r="2203">
          <cell r="A2203" t="str">
            <v>12300000</v>
          </cell>
          <cell r="B2203" t="str">
            <v>12350200</v>
          </cell>
          <cell r="C2203" t="str">
            <v>350000000692</v>
          </cell>
          <cell r="D2203" t="str">
            <v>VMUX-M/VC-E1/4 (1072) -2штАлма</v>
          </cell>
          <cell r="E2203">
            <v>37788</v>
          </cell>
          <cell r="F2203">
            <v>5376413.7199999997</v>
          </cell>
          <cell r="G2203">
            <v>4368336.33</v>
          </cell>
          <cell r="H2203">
            <v>0</v>
          </cell>
          <cell r="I2203">
            <v>12.5</v>
          </cell>
          <cell r="J2203">
            <v>-168012.93</v>
          </cell>
          <cell r="K2203">
            <v>4200323.4000000004</v>
          </cell>
        </row>
        <row r="2204">
          <cell r="A2204" t="str">
            <v>12300000</v>
          </cell>
          <cell r="B2204" t="str">
            <v>12350200</v>
          </cell>
          <cell r="C2204" t="str">
            <v>350000000693</v>
          </cell>
          <cell r="D2204" t="str">
            <v>VMUX-M/VC-E1/4 (1072) -2штШымк</v>
          </cell>
          <cell r="E2204">
            <v>37788</v>
          </cell>
          <cell r="F2204">
            <v>5376413.7199999997</v>
          </cell>
          <cell r="G2204">
            <v>4368336.33</v>
          </cell>
          <cell r="H2204">
            <v>0</v>
          </cell>
          <cell r="I2204">
            <v>12.5</v>
          </cell>
          <cell r="J2204">
            <v>-168012.93</v>
          </cell>
          <cell r="K2204">
            <v>4200323.4000000004</v>
          </cell>
        </row>
        <row r="2205">
          <cell r="A2205" t="str">
            <v>12300000</v>
          </cell>
          <cell r="B2205" t="str">
            <v>12350200</v>
          </cell>
          <cell r="C2205" t="str">
            <v>350000000694</v>
          </cell>
          <cell r="D2205" t="str">
            <v>VMUX-M/VC-E1/4 (1072) -3штАкта</v>
          </cell>
          <cell r="E2205">
            <v>37788</v>
          </cell>
          <cell r="F2205">
            <v>8064620.5599999996</v>
          </cell>
          <cell r="G2205">
            <v>6552504.3899999997</v>
          </cell>
          <cell r="H2205">
            <v>0</v>
          </cell>
          <cell r="I2205">
            <v>12.5</v>
          </cell>
          <cell r="J2205">
            <v>-252019.39</v>
          </cell>
          <cell r="K2205">
            <v>6300485</v>
          </cell>
        </row>
        <row r="2206">
          <cell r="A2206" t="str">
            <v>12300000</v>
          </cell>
          <cell r="B2206" t="str">
            <v>12350200</v>
          </cell>
          <cell r="C2206" t="str">
            <v>350000000695</v>
          </cell>
          <cell r="D2206" t="str">
            <v>VMUX-M/VC-E1/4 Алматы</v>
          </cell>
          <cell r="E2206">
            <v>37788</v>
          </cell>
          <cell r="F2206">
            <v>2688207</v>
          </cell>
          <cell r="G2206">
            <v>2184168.37</v>
          </cell>
          <cell r="H2206">
            <v>0</v>
          </cell>
          <cell r="I2206">
            <v>12.5</v>
          </cell>
          <cell r="J2206">
            <v>-84006.47</v>
          </cell>
          <cell r="K2206">
            <v>2100161.9</v>
          </cell>
        </row>
        <row r="2207">
          <cell r="A2207" t="str">
            <v>12300000</v>
          </cell>
          <cell r="B2207" t="str">
            <v>12350200</v>
          </cell>
          <cell r="C2207" t="str">
            <v>350000000696</v>
          </cell>
          <cell r="D2207" t="str">
            <v>CBL-RJ45/8WIRE/STR - 6 ШТ Алма</v>
          </cell>
          <cell r="E2207">
            <v>37798</v>
          </cell>
          <cell r="F2207">
            <v>46717.2</v>
          </cell>
          <cell r="G2207">
            <v>37957.910000000003</v>
          </cell>
          <cell r="H2207">
            <v>0</v>
          </cell>
          <cell r="I2207">
            <v>12.5</v>
          </cell>
          <cell r="J2207">
            <v>-1459.91</v>
          </cell>
          <cell r="K2207">
            <v>36498</v>
          </cell>
        </row>
        <row r="2208">
          <cell r="A2208" t="str">
            <v>12300000</v>
          </cell>
          <cell r="B2208" t="str">
            <v>12350200</v>
          </cell>
          <cell r="C2208" t="str">
            <v>350000000697</v>
          </cell>
          <cell r="D2208" t="str">
            <v>CBL-RJ45/8WIRE/STR - 4 ШТ Шымк</v>
          </cell>
          <cell r="E2208">
            <v>37798</v>
          </cell>
          <cell r="F2208">
            <v>31144.799999999999</v>
          </cell>
          <cell r="G2208">
            <v>25305.34</v>
          </cell>
          <cell r="H2208">
            <v>0</v>
          </cell>
          <cell r="I2208">
            <v>12.5</v>
          </cell>
          <cell r="J2208">
            <v>-973.28</v>
          </cell>
          <cell r="K2208">
            <v>24332.06</v>
          </cell>
        </row>
        <row r="2209">
          <cell r="A2209" t="str">
            <v>12300000</v>
          </cell>
          <cell r="B2209" t="str">
            <v>12350200</v>
          </cell>
          <cell r="C2209" t="str">
            <v>350000000698</v>
          </cell>
          <cell r="D2209" t="str">
            <v>CBL-MP-RJ45/CROSS - 5 ШТ Алмат</v>
          </cell>
          <cell r="E2209">
            <v>37798</v>
          </cell>
          <cell r="F2209">
            <v>15573.35</v>
          </cell>
          <cell r="G2209">
            <v>12653.53</v>
          </cell>
          <cell r="H2209">
            <v>0</v>
          </cell>
          <cell r="I2209">
            <v>12.5</v>
          </cell>
          <cell r="J2209">
            <v>-486.67</v>
          </cell>
          <cell r="K2209">
            <v>12166.86</v>
          </cell>
        </row>
        <row r="2210">
          <cell r="A2210" t="str">
            <v>12300000</v>
          </cell>
          <cell r="B2210" t="str">
            <v>12350200</v>
          </cell>
          <cell r="C2210" t="str">
            <v>350000000703</v>
          </cell>
          <cell r="D2210" t="str">
            <v>CBL-MP-RJ45/CROSS - 2 ШТ Астан</v>
          </cell>
          <cell r="E2210">
            <v>37798</v>
          </cell>
          <cell r="F2210">
            <v>6229.34</v>
          </cell>
          <cell r="G2210">
            <v>5061.53</v>
          </cell>
          <cell r="H2210">
            <v>0</v>
          </cell>
          <cell r="I2210">
            <v>12.5</v>
          </cell>
          <cell r="J2210">
            <v>-194.67</v>
          </cell>
          <cell r="K2210">
            <v>4866.8599999999997</v>
          </cell>
        </row>
        <row r="2211">
          <cell r="A2211" t="str">
            <v>12300000</v>
          </cell>
          <cell r="B2211" t="str">
            <v>12350200</v>
          </cell>
          <cell r="C2211" t="str">
            <v>350000000704</v>
          </cell>
          <cell r="D2211" t="str">
            <v>CBL-MP-RJ45/CROSS - Шымкент</v>
          </cell>
          <cell r="E2211">
            <v>37798</v>
          </cell>
          <cell r="F2211">
            <v>3114.67</v>
          </cell>
          <cell r="G2211">
            <v>2530.86</v>
          </cell>
          <cell r="H2211">
            <v>0</v>
          </cell>
          <cell r="I2211">
            <v>12.5</v>
          </cell>
          <cell r="J2211">
            <v>-97.33</v>
          </cell>
          <cell r="K2211">
            <v>2433.5300000000002</v>
          </cell>
        </row>
        <row r="2212">
          <cell r="A2212" t="str">
            <v>12300000</v>
          </cell>
          <cell r="B2212" t="str">
            <v>12350200</v>
          </cell>
          <cell r="C2212" t="str">
            <v>350000000705</v>
          </cell>
          <cell r="D2212" t="str">
            <v>CBL-MP-RJ45/CROSS - 2 ШТ Атыра</v>
          </cell>
          <cell r="E2212">
            <v>37798</v>
          </cell>
          <cell r="F2212">
            <v>6229.34</v>
          </cell>
          <cell r="G2212">
            <v>5061.53</v>
          </cell>
          <cell r="H2212">
            <v>0</v>
          </cell>
          <cell r="I2212">
            <v>12.5</v>
          </cell>
          <cell r="J2212">
            <v>-194.67</v>
          </cell>
          <cell r="K2212">
            <v>4866.8599999999997</v>
          </cell>
        </row>
        <row r="2213">
          <cell r="A2213" t="str">
            <v>12300000</v>
          </cell>
          <cell r="B2213" t="str">
            <v>12350200</v>
          </cell>
          <cell r="C2213" t="str">
            <v>350000000706</v>
          </cell>
          <cell r="D2213" t="str">
            <v>CBL-MP-RJ45/CROSS - Актау</v>
          </cell>
          <cell r="E2213">
            <v>37798</v>
          </cell>
          <cell r="F2213">
            <v>3114.67</v>
          </cell>
          <cell r="G2213">
            <v>2530.86</v>
          </cell>
          <cell r="H2213">
            <v>0</v>
          </cell>
          <cell r="I2213">
            <v>12.5</v>
          </cell>
          <cell r="J2213">
            <v>-97.33</v>
          </cell>
          <cell r="K2213">
            <v>2433.5300000000002</v>
          </cell>
        </row>
        <row r="2214">
          <cell r="A2214" t="str">
            <v>12300000</v>
          </cell>
          <cell r="B2214" t="str">
            <v>12350200</v>
          </cell>
          <cell r="C2214" t="str">
            <v>350000000707</v>
          </cell>
          <cell r="D2214" t="str">
            <v>CBL-MP-RJ45/CROSS - Актобе</v>
          </cell>
          <cell r="E2214">
            <v>37798</v>
          </cell>
          <cell r="F2214">
            <v>3114.63</v>
          </cell>
          <cell r="G2214">
            <v>2530.8200000000002</v>
          </cell>
          <cell r="H2214">
            <v>0</v>
          </cell>
          <cell r="I2214">
            <v>12.5</v>
          </cell>
          <cell r="J2214">
            <v>-97.33</v>
          </cell>
          <cell r="K2214">
            <v>2433.4899999999998</v>
          </cell>
        </row>
        <row r="2215">
          <cell r="A2215" t="str">
            <v>12300000</v>
          </cell>
          <cell r="B2215" t="str">
            <v>12350200</v>
          </cell>
          <cell r="C2215" t="str">
            <v>350000000708</v>
          </cell>
          <cell r="D2215" t="str">
            <v>CBL-HS3/V/1/M Алматы</v>
          </cell>
          <cell r="E2215">
            <v>37798</v>
          </cell>
          <cell r="F2215">
            <v>8650.83</v>
          </cell>
          <cell r="G2215">
            <v>7028.99</v>
          </cell>
          <cell r="H2215">
            <v>0</v>
          </cell>
          <cell r="I2215">
            <v>12.5</v>
          </cell>
          <cell r="J2215">
            <v>-270.33999999999997</v>
          </cell>
          <cell r="K2215">
            <v>6758.65</v>
          </cell>
        </row>
        <row r="2216">
          <cell r="A2216" t="str">
            <v>12300000</v>
          </cell>
          <cell r="B2216" t="str">
            <v>12350200</v>
          </cell>
          <cell r="C2216" t="str">
            <v>350000000709</v>
          </cell>
          <cell r="D2216" t="str">
            <v>CBL-HS3/V/1/M Астана</v>
          </cell>
          <cell r="E2216">
            <v>37798</v>
          </cell>
          <cell r="F2216">
            <v>8650.83</v>
          </cell>
          <cell r="G2216">
            <v>7028.99</v>
          </cell>
          <cell r="H2216">
            <v>0</v>
          </cell>
          <cell r="I2216">
            <v>12.5</v>
          </cell>
          <cell r="J2216">
            <v>-270.33999999999997</v>
          </cell>
          <cell r="K2216">
            <v>6758.65</v>
          </cell>
        </row>
        <row r="2217">
          <cell r="A2217" t="str">
            <v>12300000</v>
          </cell>
          <cell r="B2217" t="str">
            <v>12350200</v>
          </cell>
          <cell r="C2217" t="str">
            <v>350000000710</v>
          </cell>
          <cell r="D2217" t="str">
            <v>CBL-HS3/V/1/M Шымкент</v>
          </cell>
          <cell r="E2217">
            <v>37798</v>
          </cell>
          <cell r="F2217">
            <v>8650.83</v>
          </cell>
          <cell r="G2217">
            <v>7028.99</v>
          </cell>
          <cell r="H2217">
            <v>0</v>
          </cell>
          <cell r="I2217">
            <v>12.5</v>
          </cell>
          <cell r="J2217">
            <v>-270.33999999999997</v>
          </cell>
          <cell r="K2217">
            <v>6758.65</v>
          </cell>
        </row>
        <row r="2218">
          <cell r="A2218" t="str">
            <v>12300000</v>
          </cell>
          <cell r="B2218" t="str">
            <v>12350200</v>
          </cell>
          <cell r="C2218" t="str">
            <v>350000000711</v>
          </cell>
          <cell r="D2218" t="str">
            <v>CBL-HS3/V/1/M Атырау</v>
          </cell>
          <cell r="E2218">
            <v>37798</v>
          </cell>
          <cell r="F2218">
            <v>8650.83</v>
          </cell>
          <cell r="G2218">
            <v>7028.99</v>
          </cell>
          <cell r="H2218">
            <v>0</v>
          </cell>
          <cell r="I2218">
            <v>12.5</v>
          </cell>
          <cell r="J2218">
            <v>-270.33999999999997</v>
          </cell>
          <cell r="K2218">
            <v>6758.65</v>
          </cell>
        </row>
        <row r="2219">
          <cell r="A2219" t="str">
            <v>12300000</v>
          </cell>
          <cell r="B2219" t="str">
            <v>12350200</v>
          </cell>
          <cell r="C2219" t="str">
            <v>350000000712</v>
          </cell>
          <cell r="D2219" t="str">
            <v>CBL-HS3/V/1/M Актау</v>
          </cell>
          <cell r="E2219">
            <v>37798</v>
          </cell>
          <cell r="F2219">
            <v>8650.83</v>
          </cell>
          <cell r="G2219">
            <v>7028.99</v>
          </cell>
          <cell r="H2219">
            <v>0</v>
          </cell>
          <cell r="I2219">
            <v>12.5</v>
          </cell>
          <cell r="J2219">
            <v>-270.33999999999997</v>
          </cell>
          <cell r="K2219">
            <v>6758.65</v>
          </cell>
        </row>
        <row r="2220">
          <cell r="A2220" t="str">
            <v>12300000</v>
          </cell>
          <cell r="B2220" t="str">
            <v>12350200</v>
          </cell>
          <cell r="C2220" t="str">
            <v>350000000713</v>
          </cell>
          <cell r="D2220" t="str">
            <v>CBL-HS3/V/1/M Актобе</v>
          </cell>
          <cell r="E2220">
            <v>37798</v>
          </cell>
          <cell r="F2220">
            <v>8650.85</v>
          </cell>
          <cell r="G2220">
            <v>7029</v>
          </cell>
          <cell r="H2220">
            <v>0</v>
          </cell>
          <cell r="I2220">
            <v>12.5</v>
          </cell>
          <cell r="J2220">
            <v>-270.33999999999997</v>
          </cell>
          <cell r="K2220">
            <v>6758.66</v>
          </cell>
        </row>
        <row r="2221">
          <cell r="A2221" t="str">
            <v>12300000</v>
          </cell>
          <cell r="B2221" t="str">
            <v>12350200</v>
          </cell>
          <cell r="C2221" t="str">
            <v>350000000714</v>
          </cell>
          <cell r="D2221" t="str">
            <v>VMUX-M/VC-E1/4 - 4 ШТ Алматы</v>
          </cell>
          <cell r="E2221">
            <v>37798</v>
          </cell>
          <cell r="F2221">
            <v>10752827.640000001</v>
          </cell>
          <cell r="G2221">
            <v>8736672.6400000006</v>
          </cell>
          <cell r="H2221">
            <v>0</v>
          </cell>
          <cell r="I2221">
            <v>12.5</v>
          </cell>
          <cell r="J2221">
            <v>-336025.87</v>
          </cell>
          <cell r="K2221">
            <v>8400646.7699999996</v>
          </cell>
        </row>
        <row r="2222">
          <cell r="A2222" t="str">
            <v>12300000</v>
          </cell>
          <cell r="B2222" t="str">
            <v>12350200</v>
          </cell>
          <cell r="C2222" t="str">
            <v>350000000715</v>
          </cell>
          <cell r="D2222" t="str">
            <v>VMUX-M/VC-E1/4 - 2 ШТ Астана</v>
          </cell>
          <cell r="E2222">
            <v>37798</v>
          </cell>
          <cell r="F2222">
            <v>5376413.8200000003</v>
          </cell>
          <cell r="G2222">
            <v>4368336.42</v>
          </cell>
          <cell r="H2222">
            <v>0</v>
          </cell>
          <cell r="I2222">
            <v>12.5</v>
          </cell>
          <cell r="J2222">
            <v>-168012.93</v>
          </cell>
          <cell r="K2222">
            <v>4200323.49</v>
          </cell>
        </row>
        <row r="2223">
          <cell r="A2223" t="str">
            <v>12300000</v>
          </cell>
          <cell r="B2223" t="str">
            <v>12350200</v>
          </cell>
          <cell r="C2223" t="str">
            <v>350000000716</v>
          </cell>
          <cell r="D2223" t="str">
            <v>VMUX-M/VC-E1/4 - Шымкент</v>
          </cell>
          <cell r="E2223">
            <v>37798</v>
          </cell>
          <cell r="F2223">
            <v>2688206.91</v>
          </cell>
          <cell r="G2223">
            <v>2184168.2999999998</v>
          </cell>
          <cell r="H2223">
            <v>0</v>
          </cell>
          <cell r="I2223">
            <v>12.5</v>
          </cell>
          <cell r="J2223">
            <v>-84006.47</v>
          </cell>
          <cell r="K2223">
            <v>2100161.83</v>
          </cell>
        </row>
        <row r="2224">
          <cell r="A2224" t="str">
            <v>12300000</v>
          </cell>
          <cell r="B2224" t="str">
            <v>12350200</v>
          </cell>
          <cell r="C2224" t="str">
            <v>350000000717</v>
          </cell>
          <cell r="D2224" t="str">
            <v>VMUX-M/VC-E1/4 - 2 ШТ Атырау</v>
          </cell>
          <cell r="E2224">
            <v>37798</v>
          </cell>
          <cell r="F2224">
            <v>5376413.8200000003</v>
          </cell>
          <cell r="G2224">
            <v>4368336.42</v>
          </cell>
          <cell r="H2224">
            <v>0</v>
          </cell>
          <cell r="I2224">
            <v>12.5</v>
          </cell>
          <cell r="J2224">
            <v>-168012.93</v>
          </cell>
          <cell r="K2224">
            <v>4200323.49</v>
          </cell>
        </row>
        <row r="2225">
          <cell r="A2225" t="str">
            <v>12300000</v>
          </cell>
          <cell r="B2225" t="str">
            <v>12350200</v>
          </cell>
          <cell r="C2225" t="str">
            <v>350000000718</v>
          </cell>
          <cell r="D2225" t="str">
            <v>VMUX-M/VC-E1/4 - Актау</v>
          </cell>
          <cell r="E2225">
            <v>37798</v>
          </cell>
          <cell r="F2225">
            <v>2688206.91</v>
          </cell>
          <cell r="G2225">
            <v>2184168.2999999998</v>
          </cell>
          <cell r="H2225">
            <v>0</v>
          </cell>
          <cell r="I2225">
            <v>12.5</v>
          </cell>
          <cell r="J2225">
            <v>-84006.47</v>
          </cell>
          <cell r="K2225">
            <v>2100161.83</v>
          </cell>
        </row>
        <row r="2226">
          <cell r="A2226" t="str">
            <v>12300000</v>
          </cell>
          <cell r="B2226" t="str">
            <v>12350200</v>
          </cell>
          <cell r="C2226" t="str">
            <v>350000000719</v>
          </cell>
          <cell r="D2226" t="str">
            <v>VMUX-M/VC-E1/4 - Актобе</v>
          </cell>
          <cell r="E2226">
            <v>37798</v>
          </cell>
          <cell r="F2226">
            <v>2688206.9</v>
          </cell>
          <cell r="G2226">
            <v>2184168.29</v>
          </cell>
          <cell r="H2226">
            <v>0</v>
          </cell>
          <cell r="I2226">
            <v>12.5</v>
          </cell>
          <cell r="J2226">
            <v>-84006.47</v>
          </cell>
          <cell r="K2226">
            <v>2100161.8199999998</v>
          </cell>
        </row>
        <row r="2227">
          <cell r="A2227" t="str">
            <v>12300000</v>
          </cell>
          <cell r="B2227" t="str">
            <v>12350200</v>
          </cell>
          <cell r="C2227" t="str">
            <v>350000000720</v>
          </cell>
          <cell r="D2227" t="str">
            <v>VMUX-M/M-ETH-E1 - Алматы</v>
          </cell>
          <cell r="E2227">
            <v>37798</v>
          </cell>
          <cell r="F2227">
            <v>672051.8</v>
          </cell>
          <cell r="G2227">
            <v>546042.27</v>
          </cell>
          <cell r="H2227">
            <v>0</v>
          </cell>
          <cell r="I2227">
            <v>12.5</v>
          </cell>
          <cell r="J2227">
            <v>-21001.62</v>
          </cell>
          <cell r="K2227">
            <v>525040.65</v>
          </cell>
        </row>
        <row r="2228">
          <cell r="A2228" t="str">
            <v>12300000</v>
          </cell>
          <cell r="B2228" t="str">
            <v>12350200</v>
          </cell>
          <cell r="C2228" t="str">
            <v>350000000721</v>
          </cell>
          <cell r="D2228" t="str">
            <v>VMUX-M/M-ETH-E1 - Астана</v>
          </cell>
          <cell r="E2228">
            <v>37798</v>
          </cell>
          <cell r="F2228">
            <v>672051.8</v>
          </cell>
          <cell r="G2228">
            <v>546042.27</v>
          </cell>
          <cell r="H2228">
            <v>0</v>
          </cell>
          <cell r="I2228">
            <v>12.5</v>
          </cell>
          <cell r="J2228">
            <v>-21001.62</v>
          </cell>
          <cell r="K2228">
            <v>525040.65</v>
          </cell>
        </row>
        <row r="2229">
          <cell r="A2229" t="str">
            <v>12300000</v>
          </cell>
          <cell r="B2229" t="str">
            <v>12350200</v>
          </cell>
          <cell r="C2229" t="str">
            <v>350000000722</v>
          </cell>
          <cell r="D2229" t="str">
            <v>VMUX-M/M-ETH-E1 - Шымкент</v>
          </cell>
          <cell r="E2229">
            <v>37798</v>
          </cell>
          <cell r="F2229">
            <v>672051.8</v>
          </cell>
          <cell r="G2229">
            <v>546042.27</v>
          </cell>
          <cell r="H2229">
            <v>0</v>
          </cell>
          <cell r="I2229">
            <v>12.5</v>
          </cell>
          <cell r="J2229">
            <v>-21001.62</v>
          </cell>
          <cell r="K2229">
            <v>525040.65</v>
          </cell>
        </row>
        <row r="2230">
          <cell r="A2230" t="str">
            <v>12300000</v>
          </cell>
          <cell r="B2230" t="str">
            <v>12350200</v>
          </cell>
          <cell r="C2230" t="str">
            <v>350000000723</v>
          </cell>
          <cell r="D2230" t="str">
            <v>VMUX-M/M-ETH-E1 - Атырау</v>
          </cell>
          <cell r="E2230">
            <v>37798</v>
          </cell>
          <cell r="F2230">
            <v>672051.8</v>
          </cell>
          <cell r="G2230">
            <v>546042.27</v>
          </cell>
          <cell r="H2230">
            <v>0</v>
          </cell>
          <cell r="I2230">
            <v>12.5</v>
          </cell>
          <cell r="J2230">
            <v>-21001.62</v>
          </cell>
          <cell r="K2230">
            <v>525040.65</v>
          </cell>
        </row>
        <row r="2231">
          <cell r="A2231" t="str">
            <v>12300000</v>
          </cell>
          <cell r="B2231" t="str">
            <v>12350200</v>
          </cell>
          <cell r="C2231" t="str">
            <v>350000000724</v>
          </cell>
          <cell r="D2231" t="str">
            <v>VMUX-M/M-ETH-E1 - Актобе</v>
          </cell>
          <cell r="E2231">
            <v>37798</v>
          </cell>
          <cell r="F2231">
            <v>672051.8</v>
          </cell>
          <cell r="G2231">
            <v>546042.27</v>
          </cell>
          <cell r="H2231">
            <v>0</v>
          </cell>
          <cell r="I2231">
            <v>12.5</v>
          </cell>
          <cell r="J2231">
            <v>-21001.62</v>
          </cell>
          <cell r="K2231">
            <v>525040.65</v>
          </cell>
        </row>
        <row r="2232">
          <cell r="A2232" t="str">
            <v>12300000</v>
          </cell>
          <cell r="B2232" t="str">
            <v>12350200</v>
          </cell>
          <cell r="C2232" t="str">
            <v>350000000725</v>
          </cell>
          <cell r="D2232" t="str">
            <v>VMUX-2100/AC/R - Алматы</v>
          </cell>
          <cell r="E2232">
            <v>37798</v>
          </cell>
          <cell r="F2232">
            <v>510759.4</v>
          </cell>
          <cell r="G2232">
            <v>414992.2</v>
          </cell>
          <cell r="H2232">
            <v>0</v>
          </cell>
          <cell r="I2232">
            <v>12.5</v>
          </cell>
          <cell r="J2232">
            <v>-15961.23</v>
          </cell>
          <cell r="K2232">
            <v>399030.97</v>
          </cell>
        </row>
        <row r="2233">
          <cell r="A2233" t="str">
            <v>12300000</v>
          </cell>
          <cell r="B2233" t="str">
            <v>12350200</v>
          </cell>
          <cell r="C2233" t="str">
            <v>350000000726</v>
          </cell>
          <cell r="D2233" t="str">
            <v>VMUX-2100/AC/R - Астана</v>
          </cell>
          <cell r="E2233">
            <v>37798</v>
          </cell>
          <cell r="F2233">
            <v>510759.4</v>
          </cell>
          <cell r="G2233">
            <v>414992.2</v>
          </cell>
          <cell r="H2233">
            <v>0</v>
          </cell>
          <cell r="I2233">
            <v>12.5</v>
          </cell>
          <cell r="J2233">
            <v>-15961.23</v>
          </cell>
          <cell r="K2233">
            <v>399030.97</v>
          </cell>
        </row>
        <row r="2234">
          <cell r="A2234" t="str">
            <v>12300000</v>
          </cell>
          <cell r="B2234" t="str">
            <v>12350200</v>
          </cell>
          <cell r="C2234" t="str">
            <v>350000000727</v>
          </cell>
          <cell r="D2234" t="str">
            <v>VMUX-2100/AC/R - Шымкент</v>
          </cell>
          <cell r="E2234">
            <v>37798</v>
          </cell>
          <cell r="F2234">
            <v>510759.4</v>
          </cell>
          <cell r="G2234">
            <v>414992.2</v>
          </cell>
          <cell r="H2234">
            <v>0</v>
          </cell>
          <cell r="I2234">
            <v>12.5</v>
          </cell>
          <cell r="J2234">
            <v>-15961.23</v>
          </cell>
          <cell r="K2234">
            <v>399030.97</v>
          </cell>
        </row>
        <row r="2235">
          <cell r="A2235" t="str">
            <v>12300000</v>
          </cell>
          <cell r="B2235" t="str">
            <v>12350200</v>
          </cell>
          <cell r="C2235" t="str">
            <v>350000000728</v>
          </cell>
          <cell r="D2235" t="str">
            <v>VMUX-2100/AC/R - Атырау</v>
          </cell>
          <cell r="E2235">
            <v>37798</v>
          </cell>
          <cell r="F2235">
            <v>510759.4</v>
          </cell>
          <cell r="G2235">
            <v>414992.2</v>
          </cell>
          <cell r="H2235">
            <v>0</v>
          </cell>
          <cell r="I2235">
            <v>12.5</v>
          </cell>
          <cell r="J2235">
            <v>-15961.23</v>
          </cell>
          <cell r="K2235">
            <v>399030.97</v>
          </cell>
        </row>
        <row r="2236">
          <cell r="A2236" t="str">
            <v>12300000</v>
          </cell>
          <cell r="B2236" t="str">
            <v>12350200</v>
          </cell>
          <cell r="C2236" t="str">
            <v>350000000729</v>
          </cell>
          <cell r="D2236" t="str">
            <v>VMUX-2100/AC/R - Актобе</v>
          </cell>
          <cell r="E2236">
            <v>37798</v>
          </cell>
          <cell r="F2236">
            <v>510759.4</v>
          </cell>
          <cell r="G2236">
            <v>414992.2</v>
          </cell>
          <cell r="H2236">
            <v>0</v>
          </cell>
          <cell r="I2236">
            <v>12.5</v>
          </cell>
          <cell r="J2236">
            <v>-15961.23</v>
          </cell>
          <cell r="K2236">
            <v>399030.97</v>
          </cell>
        </row>
        <row r="2237">
          <cell r="A2237" t="str">
            <v>12300000</v>
          </cell>
          <cell r="B2237" t="str">
            <v>12350200</v>
          </cell>
          <cell r="C2237" t="str">
            <v>350000000730</v>
          </cell>
          <cell r="D2237" t="str">
            <v>VMUX-2100/AC/R - Алматы</v>
          </cell>
          <cell r="E2237">
            <v>37804</v>
          </cell>
          <cell r="F2237">
            <v>510762</v>
          </cell>
          <cell r="G2237">
            <v>420314.74</v>
          </cell>
          <cell r="H2237">
            <v>0</v>
          </cell>
          <cell r="I2237">
            <v>12.5</v>
          </cell>
          <cell r="J2237">
            <v>-15961.31</v>
          </cell>
          <cell r="K2237">
            <v>404353.43</v>
          </cell>
        </row>
        <row r="2238">
          <cell r="A2238" t="str">
            <v>12300000</v>
          </cell>
          <cell r="B2238" t="str">
            <v>12350200</v>
          </cell>
          <cell r="C2238" t="str">
            <v>350000000731</v>
          </cell>
          <cell r="D2238" t="str">
            <v>VMUX-2100/AC/R - Актау</v>
          </cell>
          <cell r="E2238">
            <v>37804</v>
          </cell>
          <cell r="F2238">
            <v>510762</v>
          </cell>
          <cell r="G2238">
            <v>420314.74</v>
          </cell>
          <cell r="H2238">
            <v>0</v>
          </cell>
          <cell r="I2238">
            <v>12.5</v>
          </cell>
          <cell r="J2238">
            <v>-15961.31</v>
          </cell>
          <cell r="K2238">
            <v>404353.43</v>
          </cell>
        </row>
        <row r="2239">
          <cell r="A2239" t="str">
            <v>12300000</v>
          </cell>
          <cell r="B2239" t="str">
            <v>12350200</v>
          </cell>
          <cell r="C2239" t="str">
            <v>350000000732</v>
          </cell>
          <cell r="D2239" t="str">
            <v>VMUX-M/M-ETH-E1 - Алматы</v>
          </cell>
          <cell r="E2239">
            <v>37804</v>
          </cell>
          <cell r="F2239">
            <v>672051.5</v>
          </cell>
          <cell r="G2239">
            <v>553042.56000000006</v>
          </cell>
          <cell r="H2239">
            <v>0</v>
          </cell>
          <cell r="I2239">
            <v>12.5</v>
          </cell>
          <cell r="J2239">
            <v>-21001.61</v>
          </cell>
          <cell r="K2239">
            <v>532040.94999999995</v>
          </cell>
        </row>
        <row r="2240">
          <cell r="A2240" t="str">
            <v>12300000</v>
          </cell>
          <cell r="B2240" t="str">
            <v>12350200</v>
          </cell>
          <cell r="C2240" t="str">
            <v>350000000733</v>
          </cell>
          <cell r="D2240" t="str">
            <v>VMUX-M/M-ETH-E1 - Актау</v>
          </cell>
          <cell r="E2240">
            <v>37804</v>
          </cell>
          <cell r="F2240">
            <v>672051.5</v>
          </cell>
          <cell r="G2240">
            <v>553042.56000000006</v>
          </cell>
          <cell r="H2240">
            <v>0</v>
          </cell>
          <cell r="I2240">
            <v>12.5</v>
          </cell>
          <cell r="J2240">
            <v>-21001.61</v>
          </cell>
          <cell r="K2240">
            <v>532040.94999999995</v>
          </cell>
        </row>
        <row r="2241">
          <cell r="A2241" t="str">
            <v>12300000</v>
          </cell>
          <cell r="B2241" t="str">
            <v>12350200</v>
          </cell>
          <cell r="C2241" t="str">
            <v>350000000734</v>
          </cell>
          <cell r="D2241" t="str">
            <v>BSC-MMC-SWICH ДОСТЫК 105</v>
          </cell>
          <cell r="E2241">
            <v>37865</v>
          </cell>
          <cell r="F2241">
            <v>2869410607.8400002</v>
          </cell>
          <cell r="G2241">
            <v>2421472152.27</v>
          </cell>
          <cell r="H2241">
            <v>0</v>
          </cell>
          <cell r="I2241">
            <v>12.5</v>
          </cell>
          <cell r="J2241">
            <v>-89669081.5</v>
          </cell>
          <cell r="K2241">
            <v>2331803070.77</v>
          </cell>
        </row>
        <row r="2242">
          <cell r="A2242" t="str">
            <v>12300000</v>
          </cell>
          <cell r="B2242" t="str">
            <v>12350200</v>
          </cell>
          <cell r="C2242" t="str">
            <v>350000000735</v>
          </cell>
          <cell r="D2242" t="str">
            <v>СТОЙКА МОНТАЖНАЯ 44U</v>
          </cell>
          <cell r="E2242">
            <v>37893</v>
          </cell>
          <cell r="F2242">
            <v>57456.9</v>
          </cell>
          <cell r="G2242">
            <v>48479.42</v>
          </cell>
          <cell r="H2242">
            <v>0</v>
          </cell>
          <cell r="I2242">
            <v>12.5</v>
          </cell>
          <cell r="J2242">
            <v>-1795.53</v>
          </cell>
          <cell r="K2242">
            <v>46683.89</v>
          </cell>
        </row>
        <row r="2243">
          <cell r="A2243" t="str">
            <v>12300000</v>
          </cell>
          <cell r="B2243" t="str">
            <v>12350200</v>
          </cell>
          <cell r="C2243" t="str">
            <v>350000000736</v>
          </cell>
          <cell r="D2243" t="str">
            <v>СТОЙКА МОНТАЖНАЯ 44U</v>
          </cell>
          <cell r="E2243">
            <v>37893</v>
          </cell>
          <cell r="F2243">
            <v>57456.9</v>
          </cell>
          <cell r="G2243">
            <v>48479.42</v>
          </cell>
          <cell r="H2243">
            <v>0</v>
          </cell>
          <cell r="I2243">
            <v>12.5</v>
          </cell>
          <cell r="J2243">
            <v>-1795.53</v>
          </cell>
          <cell r="K2243">
            <v>46683.89</v>
          </cell>
        </row>
        <row r="2244">
          <cell r="A2244" t="str">
            <v>12300000</v>
          </cell>
          <cell r="B2244" t="str">
            <v>12350200</v>
          </cell>
          <cell r="C2244" t="str">
            <v>350000000922</v>
          </cell>
          <cell r="D2244" t="str">
            <v>СТОЙКА МОНТАЖНАЯ 44U</v>
          </cell>
          <cell r="E2244">
            <v>37893</v>
          </cell>
          <cell r="F2244">
            <v>57456.9</v>
          </cell>
          <cell r="G2244">
            <v>48479.42</v>
          </cell>
          <cell r="H2244">
            <v>0</v>
          </cell>
          <cell r="I2244">
            <v>12.5</v>
          </cell>
          <cell r="J2244">
            <v>-1795.53</v>
          </cell>
          <cell r="K2244">
            <v>46683.89</v>
          </cell>
        </row>
        <row r="2245">
          <cell r="A2245" t="str">
            <v>12300000</v>
          </cell>
          <cell r="B2245" t="str">
            <v>12350200</v>
          </cell>
          <cell r="C2245" t="str">
            <v>350000000928</v>
          </cell>
          <cell r="D2245" t="str">
            <v>СТОЙКА МОНТАЖНАЯ 44U</v>
          </cell>
          <cell r="E2245">
            <v>37893</v>
          </cell>
          <cell r="F2245">
            <v>57456.89</v>
          </cell>
          <cell r="G2245">
            <v>48479.41</v>
          </cell>
          <cell r="H2245">
            <v>0</v>
          </cell>
          <cell r="I2245">
            <v>12.5</v>
          </cell>
          <cell r="J2245">
            <v>-1795.53</v>
          </cell>
          <cell r="K2245">
            <v>46683.88</v>
          </cell>
        </row>
        <row r="2246">
          <cell r="A2246" t="str">
            <v>12300000</v>
          </cell>
          <cell r="B2246" t="str">
            <v>12350200</v>
          </cell>
          <cell r="C2246" t="str">
            <v>350000000929</v>
          </cell>
          <cell r="D2246" t="str">
            <v>MSC/BSC BTS2800+BSC/TRC ADD</v>
          </cell>
          <cell r="E2246">
            <v>37956</v>
          </cell>
          <cell r="F2246">
            <v>28071787.449999999</v>
          </cell>
          <cell r="G2246">
            <v>24591870.399999999</v>
          </cell>
          <cell r="H2246">
            <v>0</v>
          </cell>
          <cell r="I2246">
            <v>12.5</v>
          </cell>
          <cell r="J2246">
            <v>-877243.36</v>
          </cell>
          <cell r="K2246">
            <v>23714627.039999999</v>
          </cell>
        </row>
        <row r="2247">
          <cell r="A2247" t="str">
            <v>12300000</v>
          </cell>
          <cell r="B2247" t="str">
            <v>12350200</v>
          </cell>
          <cell r="C2247" t="str">
            <v>350000000930</v>
          </cell>
          <cell r="D2247" t="str">
            <v>BSC/TRC ADD</v>
          </cell>
          <cell r="E2247">
            <v>37956</v>
          </cell>
          <cell r="F2247">
            <v>15033070.1</v>
          </cell>
          <cell r="G2247">
            <v>13153936.460000001</v>
          </cell>
          <cell r="H2247">
            <v>0</v>
          </cell>
          <cell r="I2247">
            <v>12.5</v>
          </cell>
          <cell r="J2247">
            <v>-469783.44</v>
          </cell>
          <cell r="K2247">
            <v>12684153.02</v>
          </cell>
        </row>
        <row r="2248">
          <cell r="A2248" t="str">
            <v>12300000</v>
          </cell>
          <cell r="B2248" t="str">
            <v>12350200</v>
          </cell>
          <cell r="C2248" t="str">
            <v>350000000931</v>
          </cell>
          <cell r="D2248" t="str">
            <v>MSC-2 ГТС add</v>
          </cell>
          <cell r="E2248">
            <v>37956</v>
          </cell>
          <cell r="F2248">
            <v>30395328.359999999</v>
          </cell>
          <cell r="G2248">
            <v>26666572.609999999</v>
          </cell>
          <cell r="H2248">
            <v>0</v>
          </cell>
          <cell r="I2248">
            <v>12.5</v>
          </cell>
          <cell r="J2248">
            <v>-949854.01</v>
          </cell>
          <cell r="K2248">
            <v>25716718.600000001</v>
          </cell>
        </row>
        <row r="2249">
          <cell r="A2249" t="str">
            <v>12300000</v>
          </cell>
          <cell r="B2249" t="str">
            <v>12350200</v>
          </cell>
          <cell r="C2249" t="str">
            <v>350000001193</v>
          </cell>
          <cell r="D2249" t="str">
            <v>RV-SC/VMUX/UNIX (1361)</v>
          </cell>
          <cell r="E2249">
            <v>38033</v>
          </cell>
          <cell r="F2249">
            <v>798927.83</v>
          </cell>
          <cell r="G2249">
            <v>715706.29</v>
          </cell>
          <cell r="H2249">
            <v>0</v>
          </cell>
          <cell r="I2249">
            <v>12.5</v>
          </cell>
          <cell r="J2249">
            <v>-24966.5</v>
          </cell>
          <cell r="K2249">
            <v>690739.79</v>
          </cell>
        </row>
        <row r="2250">
          <cell r="A2250" t="str">
            <v>12300000</v>
          </cell>
          <cell r="B2250" t="str">
            <v>12350200</v>
          </cell>
          <cell r="C2250" t="str">
            <v>350000001397</v>
          </cell>
          <cell r="D2250" t="str">
            <v>MSC/BSC ASTANA SWICH</v>
          </cell>
          <cell r="E2250">
            <v>38169</v>
          </cell>
          <cell r="F2250">
            <v>42819639.420000002</v>
          </cell>
          <cell r="G2250">
            <v>40788972.840000004</v>
          </cell>
          <cell r="H2250">
            <v>0</v>
          </cell>
          <cell r="I2250">
            <v>12.5</v>
          </cell>
          <cell r="J2250">
            <v>-1338113.73</v>
          </cell>
          <cell r="K2250">
            <v>39450859.109999999</v>
          </cell>
        </row>
        <row r="2251">
          <cell r="A2251" t="str">
            <v>12300000</v>
          </cell>
          <cell r="B2251" t="str">
            <v>12350200</v>
          </cell>
          <cell r="C2251" t="str">
            <v>350000001398</v>
          </cell>
          <cell r="D2251" t="str">
            <v>MSC/BSC CHIMKENT SWICH</v>
          </cell>
          <cell r="E2251">
            <v>38169</v>
          </cell>
          <cell r="F2251">
            <v>629250003.99000001</v>
          </cell>
          <cell r="G2251">
            <v>611105109.34000003</v>
          </cell>
          <cell r="H2251">
            <v>0</v>
          </cell>
          <cell r="I2251">
            <v>12.5</v>
          </cell>
          <cell r="J2251">
            <v>-19664062.629999999</v>
          </cell>
          <cell r="K2251">
            <v>591441046.71000004</v>
          </cell>
        </row>
        <row r="2252">
          <cell r="A2252" t="str">
            <v>12300000</v>
          </cell>
          <cell r="B2252" t="str">
            <v>12350200</v>
          </cell>
          <cell r="C2252" t="str">
            <v>350000001399</v>
          </cell>
          <cell r="D2252" t="str">
            <v>MSC/BSC ATYRAU SWICH</v>
          </cell>
          <cell r="E2252">
            <v>38169</v>
          </cell>
          <cell r="F2252">
            <v>268222447.84</v>
          </cell>
          <cell r="G2252">
            <v>261126129.84999999</v>
          </cell>
          <cell r="H2252">
            <v>0</v>
          </cell>
          <cell r="I2252">
            <v>12.5</v>
          </cell>
          <cell r="J2252">
            <v>-8381951.5</v>
          </cell>
          <cell r="K2252">
            <v>252744178.34999999</v>
          </cell>
        </row>
        <row r="2253">
          <cell r="A2253" t="str">
            <v>12300000</v>
          </cell>
          <cell r="B2253" t="str">
            <v>12350200</v>
          </cell>
          <cell r="C2253" t="str">
            <v>350000001400</v>
          </cell>
          <cell r="D2253" t="str">
            <v>MSC/BSC URALSK SWICH</v>
          </cell>
          <cell r="E2253">
            <v>38169</v>
          </cell>
          <cell r="F2253">
            <v>125186246.67</v>
          </cell>
          <cell r="G2253">
            <v>121638429.11</v>
          </cell>
          <cell r="H2253">
            <v>0</v>
          </cell>
          <cell r="I2253">
            <v>12.5</v>
          </cell>
          <cell r="J2253">
            <v>-3912070.21</v>
          </cell>
          <cell r="K2253">
            <v>117726358.90000001</v>
          </cell>
        </row>
        <row r="2254">
          <cell r="A2254" t="str">
            <v>12300000</v>
          </cell>
          <cell r="B2254" t="str">
            <v>12350200</v>
          </cell>
          <cell r="C2254" t="str">
            <v>350000001401</v>
          </cell>
          <cell r="D2254" t="str">
            <v>MSC/BSC KARAGANDA SWICH</v>
          </cell>
          <cell r="E2254">
            <v>38169</v>
          </cell>
          <cell r="F2254">
            <v>221909156.50999999</v>
          </cell>
          <cell r="G2254">
            <v>214784554.36000001</v>
          </cell>
          <cell r="H2254">
            <v>0</v>
          </cell>
          <cell r="I2254">
            <v>12.5</v>
          </cell>
          <cell r="J2254">
            <v>-6934661.1399999997</v>
          </cell>
          <cell r="K2254">
            <v>207849893.22</v>
          </cell>
        </row>
        <row r="2255">
          <cell r="A2255" t="str">
            <v>12300000</v>
          </cell>
          <cell r="B2255" t="str">
            <v>12350200</v>
          </cell>
          <cell r="C2255" t="str">
            <v>350000001465</v>
          </cell>
          <cell r="D2255" t="str">
            <v>MSC/BSC PAVLODAR SWICH</v>
          </cell>
          <cell r="E2255">
            <v>38169</v>
          </cell>
          <cell r="F2255">
            <v>77644639.620000005</v>
          </cell>
          <cell r="G2255">
            <v>75037406.090000004</v>
          </cell>
          <cell r="H2255">
            <v>0</v>
          </cell>
          <cell r="I2255">
            <v>12.5</v>
          </cell>
          <cell r="J2255">
            <v>-2426394.9900000002</v>
          </cell>
          <cell r="K2255">
            <v>72611011.099999994</v>
          </cell>
        </row>
        <row r="2256">
          <cell r="A2256" t="str">
            <v>12300000</v>
          </cell>
          <cell r="B2256" t="str">
            <v>12350200</v>
          </cell>
          <cell r="C2256" t="str">
            <v>350000001466</v>
          </cell>
          <cell r="D2256" t="str">
            <v>MSC/BSC AKTOBE SWICH</v>
          </cell>
          <cell r="E2256">
            <v>38169</v>
          </cell>
          <cell r="F2256">
            <v>292593484.88999999</v>
          </cell>
          <cell r="G2256">
            <v>285456468.61000001</v>
          </cell>
          <cell r="H2256">
            <v>0</v>
          </cell>
          <cell r="I2256">
            <v>12.5</v>
          </cell>
          <cell r="J2256">
            <v>-9143546.4000000004</v>
          </cell>
          <cell r="K2256">
            <v>276312922.20999998</v>
          </cell>
        </row>
        <row r="2257">
          <cell r="A2257" t="str">
            <v>12300000</v>
          </cell>
          <cell r="B2257" t="str">
            <v>12350200</v>
          </cell>
          <cell r="C2257" t="str">
            <v>350000001467</v>
          </cell>
          <cell r="D2257" t="str">
            <v>MEDIA GATEWAY AUM1G</v>
          </cell>
          <cell r="E2257">
            <v>38175</v>
          </cell>
          <cell r="F2257">
            <v>18156214.239999998</v>
          </cell>
          <cell r="G2257">
            <v>17210578.129999999</v>
          </cell>
          <cell r="H2257">
            <v>0</v>
          </cell>
          <cell r="I2257">
            <v>12.5</v>
          </cell>
          <cell r="J2257">
            <v>-567381.69999999995</v>
          </cell>
          <cell r="K2257">
            <v>16643196.43</v>
          </cell>
        </row>
        <row r="2258">
          <cell r="A2258" t="str">
            <v>12300000</v>
          </cell>
          <cell r="B2258" t="str">
            <v>12350200</v>
          </cell>
          <cell r="C2258" t="str">
            <v>350000001469</v>
          </cell>
          <cell r="D2258" t="str">
            <v>MEDIA GATEWAY AUM1G</v>
          </cell>
          <cell r="E2258">
            <v>38175</v>
          </cell>
          <cell r="F2258">
            <v>18156214.239999998</v>
          </cell>
          <cell r="G2258">
            <v>17210578.129999999</v>
          </cell>
          <cell r="H2258">
            <v>0</v>
          </cell>
          <cell r="I2258">
            <v>12.5</v>
          </cell>
          <cell r="J2258">
            <v>-567381.69999999995</v>
          </cell>
          <cell r="K2258">
            <v>16643196.43</v>
          </cell>
        </row>
        <row r="2259">
          <cell r="A2259" t="str">
            <v>12300000</v>
          </cell>
          <cell r="B2259" t="str">
            <v>12350200</v>
          </cell>
          <cell r="C2259" t="str">
            <v>350000001470</v>
          </cell>
          <cell r="D2259" t="str">
            <v>MEDIA GATEWAY AUM1G</v>
          </cell>
          <cell r="E2259">
            <v>38175</v>
          </cell>
          <cell r="F2259">
            <v>18156214.239999998</v>
          </cell>
          <cell r="G2259">
            <v>17210578.129999999</v>
          </cell>
          <cell r="H2259">
            <v>0</v>
          </cell>
          <cell r="I2259">
            <v>12.5</v>
          </cell>
          <cell r="J2259">
            <v>-567381.69999999995</v>
          </cell>
          <cell r="K2259">
            <v>16643196.43</v>
          </cell>
        </row>
        <row r="2260">
          <cell r="A2260" t="str">
            <v>12300000</v>
          </cell>
          <cell r="B2260" t="str">
            <v>12350200</v>
          </cell>
          <cell r="C2260" t="str">
            <v>350000001471</v>
          </cell>
          <cell r="D2260" t="str">
            <v>MEDIA GATEWAY AUM1G</v>
          </cell>
          <cell r="E2260">
            <v>38175</v>
          </cell>
          <cell r="F2260">
            <v>18156214.239999998</v>
          </cell>
          <cell r="G2260">
            <v>17210578.129999999</v>
          </cell>
          <cell r="H2260">
            <v>0</v>
          </cell>
          <cell r="I2260">
            <v>12.5</v>
          </cell>
          <cell r="J2260">
            <v>-567381.69999999995</v>
          </cell>
          <cell r="K2260">
            <v>16643196.43</v>
          </cell>
        </row>
        <row r="2261">
          <cell r="A2261" t="str">
            <v>12300000</v>
          </cell>
          <cell r="B2261" t="str">
            <v>12350200</v>
          </cell>
          <cell r="C2261" t="str">
            <v>350000001472</v>
          </cell>
          <cell r="D2261" t="str">
            <v>MEDIA GATEWAY AUM1G</v>
          </cell>
          <cell r="E2261">
            <v>38175</v>
          </cell>
          <cell r="F2261">
            <v>18156214.260000002</v>
          </cell>
          <cell r="G2261">
            <v>17210578.149999999</v>
          </cell>
          <cell r="H2261">
            <v>0</v>
          </cell>
          <cell r="I2261">
            <v>12.5</v>
          </cell>
          <cell r="J2261">
            <v>-567381.69999999995</v>
          </cell>
          <cell r="K2261">
            <v>16643196.449999999</v>
          </cell>
        </row>
        <row r="2262">
          <cell r="A2262" t="str">
            <v>12300000</v>
          </cell>
          <cell r="B2262" t="str">
            <v>12350200</v>
          </cell>
          <cell r="C2262" t="str">
            <v>350000001586</v>
          </cell>
          <cell r="D2262" t="str">
            <v>MSC/BSC SWITCH</v>
          </cell>
          <cell r="E2262">
            <v>38260</v>
          </cell>
          <cell r="F2262">
            <v>527236248.52999997</v>
          </cell>
          <cell r="G2262">
            <v>511566522.99000001</v>
          </cell>
          <cell r="H2262">
            <v>0</v>
          </cell>
          <cell r="I2262">
            <v>12.5</v>
          </cell>
          <cell r="J2262">
            <v>-16476132.77</v>
          </cell>
          <cell r="K2262">
            <v>495090390.22000003</v>
          </cell>
        </row>
        <row r="2263">
          <cell r="A2263" t="str">
            <v>12300000</v>
          </cell>
          <cell r="B2263" t="str">
            <v>12350200</v>
          </cell>
          <cell r="C2263" t="str">
            <v>350000001642</v>
          </cell>
          <cell r="D2263" t="str">
            <v>MSC/BSC AKTAU SWICH КОМУТАТОР</v>
          </cell>
          <cell r="E2263">
            <v>38260</v>
          </cell>
          <cell r="F2263">
            <v>190829325.06</v>
          </cell>
          <cell r="G2263">
            <v>184985622.43000001</v>
          </cell>
          <cell r="H2263">
            <v>0</v>
          </cell>
          <cell r="I2263">
            <v>12.5</v>
          </cell>
          <cell r="J2263">
            <v>-5963416.4100000001</v>
          </cell>
          <cell r="K2263">
            <v>179022206.02000001</v>
          </cell>
        </row>
        <row r="2264">
          <cell r="A2264" t="str">
            <v>12300000</v>
          </cell>
          <cell r="B2264" t="str">
            <v>12350200</v>
          </cell>
          <cell r="C2264" t="str">
            <v>350000001643</v>
          </cell>
          <cell r="D2264" t="str">
            <v>MSC/BSC ALMATY SWICH</v>
          </cell>
          <cell r="E2264">
            <v>38260</v>
          </cell>
          <cell r="F2264">
            <v>390500349.68000001</v>
          </cell>
          <cell r="G2264">
            <v>380740689.07999998</v>
          </cell>
          <cell r="H2264">
            <v>0</v>
          </cell>
          <cell r="I2264">
            <v>12.5</v>
          </cell>
          <cell r="J2264">
            <v>-12203135.93</v>
          </cell>
          <cell r="K2264">
            <v>368537553.14999998</v>
          </cell>
        </row>
        <row r="2265">
          <cell r="A2265" t="str">
            <v>12300000</v>
          </cell>
          <cell r="B2265" t="str">
            <v>12350200</v>
          </cell>
          <cell r="C2265" t="str">
            <v>350000002020</v>
          </cell>
          <cell r="D2265" t="str">
            <v>BSC SWITCH</v>
          </cell>
          <cell r="E2265">
            <v>38321</v>
          </cell>
          <cell r="F2265">
            <v>1398072325.22</v>
          </cell>
          <cell r="G2265">
            <v>1385614383.55</v>
          </cell>
          <cell r="H2265">
            <v>0</v>
          </cell>
          <cell r="I2265">
            <v>12.5</v>
          </cell>
          <cell r="J2265">
            <v>-43689760.159999996</v>
          </cell>
          <cell r="K2265">
            <v>1341924623.3900001</v>
          </cell>
        </row>
        <row r="2266">
          <cell r="A2266" t="str">
            <v>12300000</v>
          </cell>
          <cell r="B2266" t="str">
            <v>12350200</v>
          </cell>
          <cell r="C2266" t="str">
            <v>350000002021</v>
          </cell>
          <cell r="D2266" t="str">
            <v>BSC-1 AND BSC-2 SWITCH</v>
          </cell>
          <cell r="E2266">
            <v>38321</v>
          </cell>
          <cell r="F2266">
            <v>74035896.290000007</v>
          </cell>
          <cell r="G2266">
            <v>73264689.049999997</v>
          </cell>
          <cell r="H2266">
            <v>0</v>
          </cell>
          <cell r="I2266">
            <v>12.5</v>
          </cell>
          <cell r="J2266">
            <v>-2313621.7599999998</v>
          </cell>
          <cell r="K2266">
            <v>70951067.290000007</v>
          </cell>
        </row>
        <row r="2267">
          <cell r="A2267" t="str">
            <v>12300000</v>
          </cell>
          <cell r="B2267" t="str">
            <v>12350200</v>
          </cell>
          <cell r="C2267" t="str">
            <v>350000002022</v>
          </cell>
          <cell r="D2267" t="str">
            <v>BSC-1 SWITCH</v>
          </cell>
          <cell r="E2267">
            <v>38321</v>
          </cell>
          <cell r="F2267">
            <v>8996300.9800000004</v>
          </cell>
          <cell r="G2267">
            <v>8902589.5199999996</v>
          </cell>
          <cell r="H2267">
            <v>0</v>
          </cell>
          <cell r="I2267">
            <v>12.5</v>
          </cell>
          <cell r="J2267">
            <v>-281134.40999999997</v>
          </cell>
          <cell r="K2267">
            <v>8621455.1099999994</v>
          </cell>
        </row>
        <row r="2268">
          <cell r="A2268" t="str">
            <v>12300000</v>
          </cell>
          <cell r="B2268" t="str">
            <v>12350200</v>
          </cell>
          <cell r="C2268" t="str">
            <v>350000002023</v>
          </cell>
          <cell r="D2268" t="str">
            <v>BSC-2 SWITCH</v>
          </cell>
          <cell r="E2268">
            <v>38321</v>
          </cell>
          <cell r="F2268">
            <v>8996300.9800000004</v>
          </cell>
          <cell r="G2268">
            <v>8902589.5199999996</v>
          </cell>
          <cell r="H2268">
            <v>0</v>
          </cell>
          <cell r="I2268">
            <v>12.5</v>
          </cell>
          <cell r="J2268">
            <v>-281134.40999999997</v>
          </cell>
          <cell r="K2268">
            <v>8621455.1099999994</v>
          </cell>
        </row>
        <row r="2269">
          <cell r="A2269" t="str">
            <v>12300000</v>
          </cell>
          <cell r="B2269" t="str">
            <v>12350200</v>
          </cell>
          <cell r="C2269" t="str">
            <v>350000002024</v>
          </cell>
          <cell r="D2269" t="str">
            <v>OSS SWITCH</v>
          </cell>
          <cell r="E2269">
            <v>38321</v>
          </cell>
          <cell r="F2269">
            <v>1582221596.6300001</v>
          </cell>
          <cell r="G2269">
            <v>1565740121.6800001</v>
          </cell>
          <cell r="H2269">
            <v>0</v>
          </cell>
          <cell r="I2269">
            <v>12.5</v>
          </cell>
          <cell r="J2269">
            <v>-49444424.899999999</v>
          </cell>
          <cell r="K2269">
            <v>1516295696.78</v>
          </cell>
        </row>
        <row r="2270">
          <cell r="A2270" t="str">
            <v>12300000</v>
          </cell>
          <cell r="B2270" t="str">
            <v>12350200</v>
          </cell>
          <cell r="C2270" t="str">
            <v>350000002025</v>
          </cell>
          <cell r="D2270" t="str">
            <v>HLR SWITCH</v>
          </cell>
          <cell r="E2270">
            <v>38321</v>
          </cell>
          <cell r="F2270">
            <v>154596782.03</v>
          </cell>
          <cell r="G2270">
            <v>152986398.88999999</v>
          </cell>
          <cell r="H2270">
            <v>0</v>
          </cell>
          <cell r="I2270">
            <v>12.5</v>
          </cell>
          <cell r="J2270">
            <v>-4831149.4400000004</v>
          </cell>
          <cell r="K2270">
            <v>148155249.44999999</v>
          </cell>
        </row>
        <row r="2271">
          <cell r="A2271" t="str">
            <v>12300000</v>
          </cell>
          <cell r="B2271" t="str">
            <v>12350200</v>
          </cell>
          <cell r="C2271" t="str">
            <v>350000002026</v>
          </cell>
          <cell r="D2271" t="str">
            <v>HLR SWITCH</v>
          </cell>
          <cell r="E2271">
            <v>38321</v>
          </cell>
          <cell r="F2271">
            <v>32418539.210000001</v>
          </cell>
          <cell r="G2271">
            <v>32080846.100000001</v>
          </cell>
          <cell r="H2271">
            <v>0</v>
          </cell>
          <cell r="I2271">
            <v>12.5</v>
          </cell>
          <cell r="J2271">
            <v>-1013079.35</v>
          </cell>
          <cell r="K2271">
            <v>31067766.75</v>
          </cell>
        </row>
        <row r="2272">
          <cell r="A2272" t="str">
            <v>12300000</v>
          </cell>
          <cell r="B2272" t="str">
            <v>12350200</v>
          </cell>
          <cell r="C2272" t="str">
            <v>350000002027</v>
          </cell>
          <cell r="D2272" t="str">
            <v>MSC SWITCH</v>
          </cell>
          <cell r="E2272">
            <v>38321</v>
          </cell>
          <cell r="F2272">
            <v>1122005671.48</v>
          </cell>
          <cell r="G2272">
            <v>1121436447.6500001</v>
          </cell>
          <cell r="H2272">
            <v>0</v>
          </cell>
          <cell r="I2272">
            <v>12.5</v>
          </cell>
          <cell r="J2272">
            <v>-35062677.240000002</v>
          </cell>
          <cell r="K2272">
            <v>1086373770.4100001</v>
          </cell>
        </row>
        <row r="2273">
          <cell r="A2273" t="str">
            <v>12300000</v>
          </cell>
          <cell r="B2273" t="str">
            <v>12350200</v>
          </cell>
          <cell r="C2273" t="str">
            <v>350000002028</v>
          </cell>
          <cell r="D2273" t="str">
            <v>MSC/BSC SWITCH</v>
          </cell>
          <cell r="E2273">
            <v>38322</v>
          </cell>
          <cell r="F2273">
            <v>261696496.34999999</v>
          </cell>
          <cell r="G2273">
            <v>261696496.34999999</v>
          </cell>
          <cell r="H2273">
            <v>0</v>
          </cell>
          <cell r="I2273">
            <v>12.5</v>
          </cell>
          <cell r="J2273">
            <v>-8178015.5099999998</v>
          </cell>
          <cell r="K2273">
            <v>253518480.84</v>
          </cell>
        </row>
        <row r="2274">
          <cell r="A2274" t="str">
            <v>12300000</v>
          </cell>
          <cell r="B2274" t="str">
            <v>12350200</v>
          </cell>
          <cell r="C2274" t="str">
            <v>350000002029</v>
          </cell>
          <cell r="D2274" t="str">
            <v>Media Gateway</v>
          </cell>
          <cell r="E2274">
            <v>38351</v>
          </cell>
          <cell r="F2274">
            <v>25529281.719999999</v>
          </cell>
          <cell r="G2274">
            <v>25529281.719999999</v>
          </cell>
          <cell r="H2274">
            <v>0</v>
          </cell>
          <cell r="I2274">
            <v>12.5</v>
          </cell>
          <cell r="J2274">
            <v>-797790.06</v>
          </cell>
          <cell r="K2274">
            <v>24731491.66</v>
          </cell>
        </row>
        <row r="2275">
          <cell r="A2275" t="str">
            <v>12300000</v>
          </cell>
          <cell r="B2275" t="str">
            <v>12350200</v>
          </cell>
          <cell r="C2275" t="str">
            <v>350000002030</v>
          </cell>
          <cell r="D2275" t="str">
            <v>Media Gateway</v>
          </cell>
          <cell r="E2275">
            <v>38351</v>
          </cell>
          <cell r="F2275">
            <v>25529281.719999999</v>
          </cell>
          <cell r="G2275">
            <v>25529281.719999999</v>
          </cell>
          <cell r="H2275">
            <v>0</v>
          </cell>
          <cell r="I2275">
            <v>12.5</v>
          </cell>
          <cell r="J2275">
            <v>-797790.06</v>
          </cell>
          <cell r="K2275">
            <v>24731491.66</v>
          </cell>
        </row>
        <row r="2276">
          <cell r="A2276" t="str">
            <v>12300000</v>
          </cell>
          <cell r="B2276" t="str">
            <v>12350200</v>
          </cell>
          <cell r="C2276" t="str">
            <v>350000002031</v>
          </cell>
          <cell r="D2276" t="str">
            <v>Media Gateway</v>
          </cell>
          <cell r="E2276">
            <v>38351</v>
          </cell>
          <cell r="F2276">
            <v>25529281.719999999</v>
          </cell>
          <cell r="G2276">
            <v>25529281.719999999</v>
          </cell>
          <cell r="H2276">
            <v>0</v>
          </cell>
          <cell r="I2276">
            <v>12.5</v>
          </cell>
          <cell r="J2276">
            <v>-797790.06</v>
          </cell>
          <cell r="K2276">
            <v>24731491.66</v>
          </cell>
        </row>
        <row r="2277">
          <cell r="A2277" t="str">
            <v>12300000</v>
          </cell>
          <cell r="B2277" t="str">
            <v>12350200</v>
          </cell>
          <cell r="C2277" t="str">
            <v>350000002032</v>
          </cell>
          <cell r="D2277" t="str">
            <v>Media Gateway</v>
          </cell>
          <cell r="E2277">
            <v>38351</v>
          </cell>
          <cell r="F2277">
            <v>25529281.719999999</v>
          </cell>
          <cell r="G2277">
            <v>25529281.719999999</v>
          </cell>
          <cell r="H2277">
            <v>0</v>
          </cell>
          <cell r="I2277">
            <v>12.5</v>
          </cell>
          <cell r="J2277">
            <v>-797790.06</v>
          </cell>
          <cell r="K2277">
            <v>24731491.66</v>
          </cell>
        </row>
        <row r="2278">
          <cell r="A2278" t="str">
            <v>12300000</v>
          </cell>
          <cell r="B2278" t="str">
            <v>12350200</v>
          </cell>
          <cell r="C2278" t="str">
            <v>350000002040</v>
          </cell>
          <cell r="D2278" t="str">
            <v>Media Gateway</v>
          </cell>
          <cell r="E2278">
            <v>38351</v>
          </cell>
          <cell r="F2278">
            <v>25529281.719999999</v>
          </cell>
          <cell r="G2278">
            <v>25529281.719999999</v>
          </cell>
          <cell r="H2278">
            <v>0</v>
          </cell>
          <cell r="I2278">
            <v>12.5</v>
          </cell>
          <cell r="J2278">
            <v>-797790.06</v>
          </cell>
          <cell r="K2278">
            <v>24731491.66</v>
          </cell>
        </row>
        <row r="2279">
          <cell r="A2279" t="str">
            <v>12300000</v>
          </cell>
          <cell r="B2279" t="str">
            <v>12350200</v>
          </cell>
          <cell r="C2279" t="str">
            <v>350000002087</v>
          </cell>
          <cell r="D2279" t="str">
            <v>BSC/MSC SWITCH AGUL</v>
          </cell>
          <cell r="E2279">
            <v>38352</v>
          </cell>
          <cell r="F2279">
            <v>72119488.920000002</v>
          </cell>
          <cell r="G2279">
            <v>72119488.920000002</v>
          </cell>
          <cell r="H2279">
            <v>0</v>
          </cell>
          <cell r="I2279">
            <v>12.5</v>
          </cell>
          <cell r="J2279">
            <v>-2253734.0299999998</v>
          </cell>
          <cell r="K2279">
            <v>69865754.890000001</v>
          </cell>
        </row>
        <row r="2280">
          <cell r="A2280" t="str">
            <v>12300000</v>
          </cell>
          <cell r="B2280" t="str">
            <v>12350200</v>
          </cell>
          <cell r="C2280" t="str">
            <v>350000002088</v>
          </cell>
          <cell r="D2280" t="str">
            <v>BSC/MSC SWITCH</v>
          </cell>
          <cell r="E2280">
            <v>38352</v>
          </cell>
          <cell r="F2280">
            <v>193083541</v>
          </cell>
          <cell r="G2280">
            <v>193083541</v>
          </cell>
          <cell r="H2280">
            <v>0</v>
          </cell>
          <cell r="I2280">
            <v>12.5</v>
          </cell>
          <cell r="J2280">
            <v>-6033860.6600000001</v>
          </cell>
          <cell r="K2280">
            <v>187049680.34</v>
          </cell>
        </row>
        <row r="2281">
          <cell r="A2281" t="str">
            <v>12300000</v>
          </cell>
          <cell r="B2281" t="str">
            <v>12350200</v>
          </cell>
          <cell r="C2281" t="str">
            <v>350000002089</v>
          </cell>
          <cell r="D2281" t="str">
            <v>BSC/MSC SWITCH</v>
          </cell>
          <cell r="E2281">
            <v>38352</v>
          </cell>
          <cell r="F2281">
            <v>140355680.55000001</v>
          </cell>
          <cell r="G2281">
            <v>140355680.55000001</v>
          </cell>
          <cell r="H2281">
            <v>0</v>
          </cell>
          <cell r="I2281">
            <v>12.5</v>
          </cell>
          <cell r="J2281">
            <v>-4386115.0199999996</v>
          </cell>
          <cell r="K2281">
            <v>135969565.53</v>
          </cell>
        </row>
        <row r="2282">
          <cell r="A2282" t="str">
            <v>12300000</v>
          </cell>
          <cell r="B2282" t="str">
            <v>12350200</v>
          </cell>
          <cell r="C2282" t="str">
            <v>350000002090</v>
          </cell>
          <cell r="D2282" t="str">
            <v>BSC/MSC SWITCH</v>
          </cell>
          <cell r="E2282">
            <v>38352</v>
          </cell>
          <cell r="F2282">
            <v>142003455.36000001</v>
          </cell>
          <cell r="G2282">
            <v>142003455.36000001</v>
          </cell>
          <cell r="H2282">
            <v>0</v>
          </cell>
          <cell r="I2282">
            <v>12.5</v>
          </cell>
          <cell r="J2282">
            <v>-4437607.9800000004</v>
          </cell>
          <cell r="K2282">
            <v>137565847.38</v>
          </cell>
        </row>
        <row r="2283">
          <cell r="A2283" t="str">
            <v>12300000</v>
          </cell>
          <cell r="B2283" t="str">
            <v>12350200</v>
          </cell>
          <cell r="C2283" t="str">
            <v>350000002091</v>
          </cell>
          <cell r="D2283" t="str">
            <v>BSC/MSC SWITCH</v>
          </cell>
          <cell r="E2283">
            <v>38352</v>
          </cell>
          <cell r="F2283">
            <v>124077110.06999999</v>
          </cell>
          <cell r="G2283">
            <v>124077110.06999999</v>
          </cell>
          <cell r="H2283">
            <v>0</v>
          </cell>
          <cell r="I2283">
            <v>12.5</v>
          </cell>
          <cell r="J2283">
            <v>-3877409.69</v>
          </cell>
          <cell r="K2283">
            <v>120199700.38</v>
          </cell>
        </row>
        <row r="2284">
          <cell r="A2284" t="str">
            <v>12300000</v>
          </cell>
          <cell r="B2284" t="str">
            <v>12350200</v>
          </cell>
          <cell r="C2284" t="str">
            <v>350000002106</v>
          </cell>
          <cell r="D2284" t="str">
            <v>BSC SWITCH ATYRAU</v>
          </cell>
          <cell r="E2284">
            <v>38292</v>
          </cell>
          <cell r="F2284">
            <v>0</v>
          </cell>
          <cell r="G2284">
            <v>0</v>
          </cell>
          <cell r="H2284">
            <v>0</v>
          </cell>
          <cell r="I2284">
            <v>12.5</v>
          </cell>
          <cell r="J2284">
            <v>0</v>
          </cell>
          <cell r="K2284">
            <v>0</v>
          </cell>
        </row>
        <row r="2285">
          <cell r="A2285" t="str">
            <v>12300000</v>
          </cell>
          <cell r="B2285" t="str">
            <v>12350200</v>
          </cell>
          <cell r="C2285" t="str">
            <v>350000002107</v>
          </cell>
          <cell r="D2285" t="str">
            <v>SDH SWITCH ALMATY</v>
          </cell>
          <cell r="E2285">
            <v>38292</v>
          </cell>
          <cell r="F2285">
            <v>0</v>
          </cell>
          <cell r="G2285">
            <v>0</v>
          </cell>
          <cell r="H2285">
            <v>0</v>
          </cell>
          <cell r="I2285">
            <v>12.5</v>
          </cell>
          <cell r="J2285">
            <v>0</v>
          </cell>
          <cell r="K2285">
            <v>0</v>
          </cell>
        </row>
        <row r="2286">
          <cell r="A2286" t="str">
            <v>12300000</v>
          </cell>
          <cell r="B2286" t="str">
            <v>12350300</v>
          </cell>
          <cell r="C2286" t="str">
            <v>350000000190</v>
          </cell>
          <cell r="D2286" t="str">
            <v>ERICSSON 1018</v>
          </cell>
          <cell r="E2286">
            <v>36901</v>
          </cell>
          <cell r="F2286">
            <v>8651</v>
          </cell>
          <cell r="G2286">
            <v>181.21</v>
          </cell>
          <cell r="H2286">
            <v>0</v>
          </cell>
          <cell r="I2286">
            <v>25</v>
          </cell>
          <cell r="J2286">
            <v>-180.23</v>
          </cell>
          <cell r="K2286">
            <v>0.98</v>
          </cell>
        </row>
        <row r="2287">
          <cell r="A2287" t="str">
            <v>12300000</v>
          </cell>
          <cell r="B2287" t="str">
            <v>12350300</v>
          </cell>
          <cell r="C2287" t="str">
            <v>350000000191</v>
          </cell>
          <cell r="D2287" t="str">
            <v>ERICSSON 1018</v>
          </cell>
          <cell r="E2287">
            <v>36901</v>
          </cell>
          <cell r="F2287">
            <v>8651</v>
          </cell>
          <cell r="G2287">
            <v>181.21</v>
          </cell>
          <cell r="H2287">
            <v>0</v>
          </cell>
          <cell r="I2287">
            <v>25</v>
          </cell>
          <cell r="J2287">
            <v>-180.23</v>
          </cell>
          <cell r="K2287">
            <v>0.98</v>
          </cell>
        </row>
        <row r="2288">
          <cell r="A2288" t="str">
            <v>12300000</v>
          </cell>
          <cell r="B2288" t="str">
            <v>12350300</v>
          </cell>
          <cell r="C2288" t="str">
            <v>350000000192</v>
          </cell>
          <cell r="D2288" t="str">
            <v>ERICSSON 1018</v>
          </cell>
          <cell r="E2288">
            <v>36937</v>
          </cell>
          <cell r="F2288">
            <v>7227.5</v>
          </cell>
          <cell r="G2288">
            <v>302.10000000000002</v>
          </cell>
          <cell r="H2288">
            <v>0</v>
          </cell>
          <cell r="I2288">
            <v>25</v>
          </cell>
          <cell r="J2288">
            <v>-301.14999999999998</v>
          </cell>
          <cell r="K2288">
            <v>0.95</v>
          </cell>
        </row>
        <row r="2289">
          <cell r="A2289" t="str">
            <v>12300000</v>
          </cell>
          <cell r="B2289" t="str">
            <v>12350300</v>
          </cell>
          <cell r="C2289" t="str">
            <v>350000000193</v>
          </cell>
          <cell r="D2289" t="str">
            <v>ERICSSON 1018</v>
          </cell>
          <cell r="E2289">
            <v>36937</v>
          </cell>
          <cell r="F2289">
            <v>7227.5</v>
          </cell>
          <cell r="G2289">
            <v>302.10000000000002</v>
          </cell>
          <cell r="H2289">
            <v>0</v>
          </cell>
          <cell r="I2289">
            <v>25</v>
          </cell>
          <cell r="J2289">
            <v>-301.14999999999998</v>
          </cell>
          <cell r="K2289">
            <v>0.95</v>
          </cell>
        </row>
        <row r="2290">
          <cell r="A2290" t="str">
            <v>12300000</v>
          </cell>
          <cell r="B2290" t="str">
            <v>12350300</v>
          </cell>
          <cell r="C2290" t="str">
            <v>350000000194</v>
          </cell>
          <cell r="D2290" t="str">
            <v>NOKIA 6210</v>
          </cell>
          <cell r="E2290">
            <v>36941</v>
          </cell>
          <cell r="F2290">
            <v>0</v>
          </cell>
          <cell r="G2290">
            <v>1691.65</v>
          </cell>
          <cell r="H2290">
            <v>0</v>
          </cell>
          <cell r="I2290">
            <v>25</v>
          </cell>
          <cell r="J2290">
            <v>38885.019999999997</v>
          </cell>
          <cell r="K2290">
            <v>0</v>
          </cell>
        </row>
        <row r="2291">
          <cell r="A2291" t="str">
            <v>12300000</v>
          </cell>
          <cell r="B2291" t="str">
            <v>12350300</v>
          </cell>
          <cell r="C2291" t="str">
            <v>350000000195</v>
          </cell>
          <cell r="D2291" t="str">
            <v>NOKIA 3310</v>
          </cell>
          <cell r="E2291">
            <v>36943</v>
          </cell>
          <cell r="F2291">
            <v>20843.330000000002</v>
          </cell>
          <cell r="G2291">
            <v>869.43</v>
          </cell>
          <cell r="H2291">
            <v>0</v>
          </cell>
          <cell r="I2291">
            <v>25</v>
          </cell>
          <cell r="J2291">
            <v>-868.47</v>
          </cell>
          <cell r="K2291">
            <v>0.96</v>
          </cell>
        </row>
        <row r="2292">
          <cell r="A2292" t="str">
            <v>12300000</v>
          </cell>
          <cell r="B2292" t="str">
            <v>12350300</v>
          </cell>
          <cell r="C2292" t="str">
            <v>350000000196</v>
          </cell>
          <cell r="D2292" t="str">
            <v>NOKIA 3310</v>
          </cell>
          <cell r="E2292">
            <v>36966</v>
          </cell>
          <cell r="F2292">
            <v>24543.33</v>
          </cell>
          <cell r="G2292">
            <v>1534.9</v>
          </cell>
          <cell r="H2292">
            <v>0</v>
          </cell>
          <cell r="I2292">
            <v>25</v>
          </cell>
          <cell r="J2292">
            <v>-1533.96</v>
          </cell>
          <cell r="K2292">
            <v>0.94</v>
          </cell>
        </row>
        <row r="2293">
          <cell r="A2293" t="str">
            <v>12300000</v>
          </cell>
          <cell r="B2293" t="str">
            <v>12350300</v>
          </cell>
          <cell r="C2293" t="str">
            <v>350000000197</v>
          </cell>
          <cell r="D2293" t="str">
            <v>NOKIA 6210</v>
          </cell>
          <cell r="E2293">
            <v>36997</v>
          </cell>
          <cell r="F2293">
            <v>43166.67</v>
          </cell>
          <cell r="G2293">
            <v>3598.14</v>
          </cell>
          <cell r="H2293">
            <v>0</v>
          </cell>
          <cell r="I2293">
            <v>25</v>
          </cell>
          <cell r="J2293">
            <v>-2697.92</v>
          </cell>
          <cell r="K2293">
            <v>900.22</v>
          </cell>
        </row>
        <row r="2294">
          <cell r="A2294" t="str">
            <v>12300000</v>
          </cell>
          <cell r="B2294" t="str">
            <v>12350300</v>
          </cell>
          <cell r="C2294" t="str">
            <v>350000000202</v>
          </cell>
          <cell r="D2294" t="str">
            <v>NOKIA 6210</v>
          </cell>
          <cell r="E2294">
            <v>37001</v>
          </cell>
          <cell r="F2294">
            <v>43166.67</v>
          </cell>
          <cell r="G2294">
            <v>3598.14</v>
          </cell>
          <cell r="H2294">
            <v>0</v>
          </cell>
          <cell r="I2294">
            <v>25</v>
          </cell>
          <cell r="J2294">
            <v>-2697.92</v>
          </cell>
          <cell r="K2294">
            <v>900.22</v>
          </cell>
        </row>
        <row r="2295">
          <cell r="A2295" t="str">
            <v>12300000</v>
          </cell>
          <cell r="B2295" t="str">
            <v>12350300</v>
          </cell>
          <cell r="C2295" t="str">
            <v>350000000203</v>
          </cell>
          <cell r="D2295" t="str">
            <v>NOKIA 3310</v>
          </cell>
          <cell r="E2295">
            <v>37054</v>
          </cell>
          <cell r="F2295">
            <v>24709.17</v>
          </cell>
          <cell r="G2295">
            <v>3089.52</v>
          </cell>
          <cell r="H2295">
            <v>0</v>
          </cell>
          <cell r="I2295">
            <v>25</v>
          </cell>
          <cell r="J2295">
            <v>-1544.32</v>
          </cell>
          <cell r="K2295">
            <v>1545.2</v>
          </cell>
        </row>
        <row r="2296">
          <cell r="A2296" t="str">
            <v>12300000</v>
          </cell>
          <cell r="B2296" t="str">
            <v>12350300</v>
          </cell>
          <cell r="C2296" t="str">
            <v>350000000204</v>
          </cell>
          <cell r="D2296" t="str">
            <v>SIEMENS S25</v>
          </cell>
          <cell r="E2296">
            <v>37056</v>
          </cell>
          <cell r="F2296">
            <v>19800</v>
          </cell>
          <cell r="G2296">
            <v>2475.87</v>
          </cell>
          <cell r="H2296">
            <v>0</v>
          </cell>
          <cell r="I2296">
            <v>25</v>
          </cell>
          <cell r="J2296">
            <v>-1237.5</v>
          </cell>
          <cell r="K2296">
            <v>1238.3699999999999</v>
          </cell>
        </row>
        <row r="2297">
          <cell r="A2297" t="str">
            <v>12300000</v>
          </cell>
          <cell r="B2297" t="str">
            <v>12350300</v>
          </cell>
          <cell r="C2297" t="str">
            <v>350000000205</v>
          </cell>
          <cell r="D2297" t="str">
            <v>NOKIA 3310</v>
          </cell>
          <cell r="E2297">
            <v>37063</v>
          </cell>
          <cell r="F2297">
            <v>22076.67</v>
          </cell>
          <cell r="G2297">
            <v>2760.46</v>
          </cell>
          <cell r="H2297">
            <v>0</v>
          </cell>
          <cell r="I2297">
            <v>25</v>
          </cell>
          <cell r="J2297">
            <v>-1379.79</v>
          </cell>
          <cell r="K2297">
            <v>1380.67</v>
          </cell>
        </row>
        <row r="2298">
          <cell r="A2298" t="str">
            <v>12300000</v>
          </cell>
          <cell r="B2298" t="str">
            <v>12350300</v>
          </cell>
          <cell r="C2298" t="str">
            <v>350000000206</v>
          </cell>
          <cell r="D2298" t="str">
            <v>NOKIA 3310</v>
          </cell>
          <cell r="E2298">
            <v>37085</v>
          </cell>
          <cell r="F2298">
            <v>19775.87</v>
          </cell>
          <cell r="G2298">
            <v>2884.84</v>
          </cell>
          <cell r="H2298">
            <v>0</v>
          </cell>
          <cell r="I2298">
            <v>25</v>
          </cell>
          <cell r="J2298">
            <v>-1235.99</v>
          </cell>
          <cell r="K2298">
            <v>1648.85</v>
          </cell>
        </row>
        <row r="2299">
          <cell r="A2299" t="str">
            <v>12300000</v>
          </cell>
          <cell r="B2299" t="str">
            <v>12350300</v>
          </cell>
          <cell r="C2299" t="str">
            <v>350000000214</v>
          </cell>
          <cell r="D2299" t="str">
            <v>NOKIA 6210</v>
          </cell>
          <cell r="E2299">
            <v>37120</v>
          </cell>
          <cell r="F2299">
            <v>34437.07</v>
          </cell>
          <cell r="G2299">
            <v>5740.34</v>
          </cell>
          <cell r="H2299">
            <v>0</v>
          </cell>
          <cell r="I2299">
            <v>25</v>
          </cell>
          <cell r="J2299">
            <v>-2152.3200000000002</v>
          </cell>
          <cell r="K2299">
            <v>3588.02</v>
          </cell>
        </row>
        <row r="2300">
          <cell r="A2300" t="str">
            <v>12300000</v>
          </cell>
          <cell r="B2300" t="str">
            <v>12350300</v>
          </cell>
          <cell r="C2300" t="str">
            <v>350000000222</v>
          </cell>
          <cell r="D2300" t="str">
            <v>SIEMENS SL45</v>
          </cell>
          <cell r="E2300">
            <v>37120</v>
          </cell>
          <cell r="F2300">
            <v>49664.66</v>
          </cell>
          <cell r="G2300">
            <v>8278.2800000000007</v>
          </cell>
          <cell r="H2300">
            <v>0</v>
          </cell>
          <cell r="I2300">
            <v>25</v>
          </cell>
          <cell r="J2300">
            <v>-3104.04</v>
          </cell>
          <cell r="K2300">
            <v>5174.24</v>
          </cell>
        </row>
        <row r="2301">
          <cell r="A2301" t="str">
            <v>12300000</v>
          </cell>
          <cell r="B2301" t="str">
            <v>12350300</v>
          </cell>
          <cell r="C2301" t="str">
            <v>350000000224</v>
          </cell>
          <cell r="D2301" t="str">
            <v>NOKIA 9210 С ФОТОАППАРАТОМ</v>
          </cell>
          <cell r="E2301">
            <v>37167</v>
          </cell>
          <cell r="F2301">
            <v>141767.24</v>
          </cell>
          <cell r="G2301">
            <v>29535.63</v>
          </cell>
          <cell r="H2301">
            <v>0</v>
          </cell>
          <cell r="I2301">
            <v>25</v>
          </cell>
          <cell r="J2301">
            <v>-8860.4500000000007</v>
          </cell>
          <cell r="K2301">
            <v>20675.18</v>
          </cell>
        </row>
        <row r="2302">
          <cell r="A2302" t="str">
            <v>12300000</v>
          </cell>
          <cell r="B2302" t="str">
            <v>12350300</v>
          </cell>
          <cell r="C2302" t="str">
            <v>350000000225</v>
          </cell>
          <cell r="D2302" t="str">
            <v>NOKIA 9210 С ФОТОАППАРАТОМ</v>
          </cell>
          <cell r="E2302">
            <v>37167</v>
          </cell>
          <cell r="F2302">
            <v>141853.45000000001</v>
          </cell>
          <cell r="G2302">
            <v>29553.59</v>
          </cell>
          <cell r="H2302">
            <v>0</v>
          </cell>
          <cell r="I2302">
            <v>25</v>
          </cell>
          <cell r="J2302">
            <v>-8865.84</v>
          </cell>
          <cell r="K2302">
            <v>20687.75</v>
          </cell>
        </row>
        <row r="2303">
          <cell r="A2303" t="str">
            <v>12300000</v>
          </cell>
          <cell r="B2303" t="str">
            <v>12350300</v>
          </cell>
          <cell r="C2303" t="str">
            <v>350000000226</v>
          </cell>
          <cell r="D2303" t="str">
            <v>NOKIA 3310</v>
          </cell>
          <cell r="E2303">
            <v>37180</v>
          </cell>
          <cell r="F2303">
            <v>0</v>
          </cell>
          <cell r="G2303">
            <v>4404.17</v>
          </cell>
          <cell r="H2303">
            <v>0</v>
          </cell>
          <cell r="I2303">
            <v>25</v>
          </cell>
          <cell r="J2303">
            <v>16732.04</v>
          </cell>
          <cell r="K2303">
            <v>0</v>
          </cell>
        </row>
        <row r="2304">
          <cell r="A2304" t="str">
            <v>12300000</v>
          </cell>
          <cell r="B2304" t="str">
            <v>12350300</v>
          </cell>
          <cell r="C2304" t="str">
            <v>350000000227</v>
          </cell>
          <cell r="D2304" t="str">
            <v>NOKIA 5110</v>
          </cell>
          <cell r="E2304">
            <v>37195</v>
          </cell>
          <cell r="F2304">
            <v>12931</v>
          </cell>
          <cell r="G2304">
            <v>2694.75</v>
          </cell>
          <cell r="H2304">
            <v>0</v>
          </cell>
          <cell r="I2304">
            <v>25</v>
          </cell>
          <cell r="J2304">
            <v>-808.19</v>
          </cell>
          <cell r="K2304">
            <v>1886.56</v>
          </cell>
        </row>
        <row r="2305">
          <cell r="A2305" t="str">
            <v>12300000</v>
          </cell>
          <cell r="B2305" t="str">
            <v>12350300</v>
          </cell>
          <cell r="C2305" t="str">
            <v>350000000228</v>
          </cell>
          <cell r="D2305" t="str">
            <v>СПУТНИКОВ.ТЕРМИНАЛ ASCOM 21</v>
          </cell>
          <cell r="E2305">
            <v>37221</v>
          </cell>
          <cell r="F2305">
            <v>118343.97</v>
          </cell>
          <cell r="G2305">
            <v>27121.26</v>
          </cell>
          <cell r="H2305">
            <v>0</v>
          </cell>
          <cell r="I2305">
            <v>25</v>
          </cell>
          <cell r="J2305">
            <v>-7396.5</v>
          </cell>
          <cell r="K2305">
            <v>19724.759999999998</v>
          </cell>
        </row>
        <row r="2306">
          <cell r="A2306" t="str">
            <v>12300000</v>
          </cell>
          <cell r="B2306" t="str">
            <v>12350300</v>
          </cell>
          <cell r="C2306" t="str">
            <v>350000000229</v>
          </cell>
          <cell r="D2306" t="str">
            <v>NOKIA 5110</v>
          </cell>
          <cell r="E2306">
            <v>37231</v>
          </cell>
          <cell r="F2306">
            <v>12801.72</v>
          </cell>
          <cell r="G2306">
            <v>3201.18</v>
          </cell>
          <cell r="H2306">
            <v>0</v>
          </cell>
          <cell r="I2306">
            <v>25</v>
          </cell>
          <cell r="J2306">
            <v>-800.11</v>
          </cell>
          <cell r="K2306">
            <v>2401.0700000000002</v>
          </cell>
        </row>
        <row r="2307">
          <cell r="A2307" t="str">
            <v>12300000</v>
          </cell>
          <cell r="B2307" t="str">
            <v>12350300</v>
          </cell>
          <cell r="C2307" t="str">
            <v>350000000230</v>
          </cell>
          <cell r="D2307" t="str">
            <v>NOKIA 5110</v>
          </cell>
          <cell r="E2307">
            <v>37231</v>
          </cell>
          <cell r="F2307">
            <v>12801.72</v>
          </cell>
          <cell r="G2307">
            <v>3201.18</v>
          </cell>
          <cell r="H2307">
            <v>0</v>
          </cell>
          <cell r="I2307">
            <v>25</v>
          </cell>
          <cell r="J2307">
            <v>-800.11</v>
          </cell>
          <cell r="K2307">
            <v>2401.0700000000002</v>
          </cell>
        </row>
        <row r="2308">
          <cell r="A2308" t="str">
            <v>12300000</v>
          </cell>
          <cell r="B2308" t="str">
            <v>12350300</v>
          </cell>
          <cell r="C2308" t="str">
            <v>350000000231</v>
          </cell>
          <cell r="D2308" t="str">
            <v>NOKIA 5110</v>
          </cell>
          <cell r="E2308">
            <v>37231</v>
          </cell>
          <cell r="F2308">
            <v>12801.74</v>
          </cell>
          <cell r="G2308">
            <v>3201.18</v>
          </cell>
          <cell r="H2308">
            <v>0</v>
          </cell>
          <cell r="I2308">
            <v>25</v>
          </cell>
          <cell r="J2308">
            <v>-800.11</v>
          </cell>
          <cell r="K2308">
            <v>2401.0700000000002</v>
          </cell>
        </row>
        <row r="2309">
          <cell r="A2309" t="str">
            <v>12300000</v>
          </cell>
          <cell r="B2309" t="str">
            <v>12350300</v>
          </cell>
          <cell r="C2309" t="str">
            <v>350000000232</v>
          </cell>
          <cell r="D2309" t="str">
            <v>NOKIA 8210</v>
          </cell>
          <cell r="E2309">
            <v>37231</v>
          </cell>
          <cell r="F2309">
            <v>33491.379999999997</v>
          </cell>
          <cell r="G2309">
            <v>8373.59</v>
          </cell>
          <cell r="H2309">
            <v>0</v>
          </cell>
          <cell r="I2309">
            <v>25</v>
          </cell>
          <cell r="J2309">
            <v>-2093.21</v>
          </cell>
          <cell r="K2309">
            <v>6280.38</v>
          </cell>
        </row>
        <row r="2310">
          <cell r="A2310" t="str">
            <v>12300000</v>
          </cell>
          <cell r="B2310" t="str">
            <v>12350300</v>
          </cell>
          <cell r="C2310" t="str">
            <v>350000000233</v>
          </cell>
          <cell r="D2310" t="str">
            <v>NOKIA 8310</v>
          </cell>
          <cell r="E2310">
            <v>37231</v>
          </cell>
          <cell r="F2310">
            <v>0</v>
          </cell>
          <cell r="G2310">
            <v>13901.61</v>
          </cell>
          <cell r="H2310">
            <v>0</v>
          </cell>
          <cell r="I2310">
            <v>25</v>
          </cell>
          <cell r="J2310">
            <v>41701.839999999997</v>
          </cell>
          <cell r="K2310">
            <v>0</v>
          </cell>
        </row>
        <row r="2311">
          <cell r="A2311" t="str">
            <v>12300000</v>
          </cell>
          <cell r="B2311" t="str">
            <v>12350300</v>
          </cell>
          <cell r="C2311" t="str">
            <v>350000000239</v>
          </cell>
          <cell r="D2311" t="str">
            <v>NOKIA 3310</v>
          </cell>
          <cell r="E2311">
            <v>37267</v>
          </cell>
          <cell r="F2311">
            <v>21206.9</v>
          </cell>
          <cell r="G2311">
            <v>5744.26</v>
          </cell>
          <cell r="H2311">
            <v>0</v>
          </cell>
          <cell r="I2311">
            <v>25</v>
          </cell>
          <cell r="J2311">
            <v>-1325.43</v>
          </cell>
          <cell r="K2311">
            <v>4418.83</v>
          </cell>
        </row>
        <row r="2312">
          <cell r="A2312" t="str">
            <v>12300000</v>
          </cell>
          <cell r="B2312" t="str">
            <v>12350300</v>
          </cell>
          <cell r="C2312" t="str">
            <v>350000000322</v>
          </cell>
          <cell r="D2312" t="str">
            <v>NOKIA 3310</v>
          </cell>
          <cell r="E2312">
            <v>37278</v>
          </cell>
          <cell r="F2312">
            <v>21043.1</v>
          </cell>
          <cell r="G2312">
            <v>5699.9</v>
          </cell>
          <cell r="H2312">
            <v>0</v>
          </cell>
          <cell r="I2312">
            <v>25</v>
          </cell>
          <cell r="J2312">
            <v>-1315.2</v>
          </cell>
          <cell r="K2312">
            <v>4384.7</v>
          </cell>
        </row>
        <row r="2313">
          <cell r="A2313" t="str">
            <v>12300000</v>
          </cell>
          <cell r="B2313" t="str">
            <v>12350300</v>
          </cell>
          <cell r="C2313" t="str">
            <v>350000000323</v>
          </cell>
          <cell r="D2313" t="str">
            <v>NOKIA 3310</v>
          </cell>
          <cell r="E2313">
            <v>37291</v>
          </cell>
          <cell r="F2313">
            <v>0</v>
          </cell>
          <cell r="G2313">
            <v>6138.28</v>
          </cell>
          <cell r="H2313">
            <v>0</v>
          </cell>
          <cell r="I2313">
            <v>25</v>
          </cell>
          <cell r="J2313">
            <v>14904.82</v>
          </cell>
          <cell r="K2313">
            <v>0</v>
          </cell>
        </row>
        <row r="2314">
          <cell r="A2314" t="str">
            <v>12300000</v>
          </cell>
          <cell r="B2314" t="str">
            <v>12350300</v>
          </cell>
          <cell r="C2314" t="str">
            <v>350000000324</v>
          </cell>
          <cell r="D2314" t="str">
            <v>NOKIA 5110</v>
          </cell>
          <cell r="E2314">
            <v>37293</v>
          </cell>
          <cell r="F2314">
            <v>0</v>
          </cell>
          <cell r="G2314">
            <v>3230.06</v>
          </cell>
          <cell r="H2314">
            <v>0</v>
          </cell>
          <cell r="I2314">
            <v>25</v>
          </cell>
          <cell r="J2314">
            <v>7842.01</v>
          </cell>
          <cell r="K2314">
            <v>0</v>
          </cell>
        </row>
        <row r="2315">
          <cell r="A2315" t="str">
            <v>12300000</v>
          </cell>
          <cell r="B2315" t="str">
            <v>12350300</v>
          </cell>
          <cell r="C2315" t="str">
            <v>350000000326</v>
          </cell>
          <cell r="D2315" t="str">
            <v>ТЕЛЕФОН SIEMENS</v>
          </cell>
          <cell r="E2315">
            <v>37299</v>
          </cell>
          <cell r="F2315">
            <v>12134</v>
          </cell>
          <cell r="G2315">
            <v>3539.79</v>
          </cell>
          <cell r="H2315">
            <v>0</v>
          </cell>
          <cell r="I2315">
            <v>25</v>
          </cell>
          <cell r="J2315">
            <v>-758.38</v>
          </cell>
          <cell r="K2315">
            <v>2781.41</v>
          </cell>
        </row>
        <row r="2316">
          <cell r="A2316" t="str">
            <v>12300000</v>
          </cell>
          <cell r="B2316" t="str">
            <v>12350300</v>
          </cell>
          <cell r="C2316" t="str">
            <v>350000000327</v>
          </cell>
          <cell r="D2316" t="str">
            <v>NOKIA 3310</v>
          </cell>
          <cell r="E2316">
            <v>37299</v>
          </cell>
          <cell r="F2316">
            <v>0</v>
          </cell>
          <cell r="G2316">
            <v>7015.03</v>
          </cell>
          <cell r="H2316">
            <v>0</v>
          </cell>
          <cell r="I2316">
            <v>25</v>
          </cell>
          <cell r="J2316">
            <v>14028.07</v>
          </cell>
          <cell r="K2316">
            <v>0</v>
          </cell>
        </row>
        <row r="2317">
          <cell r="A2317" t="str">
            <v>12300000</v>
          </cell>
          <cell r="B2317" t="str">
            <v>12350300</v>
          </cell>
          <cell r="C2317" t="str">
            <v>350000000328</v>
          </cell>
          <cell r="D2317" t="str">
            <v>ТЕЛ SAMSUNG R-220</v>
          </cell>
          <cell r="E2317">
            <v>37320</v>
          </cell>
          <cell r="F2317">
            <v>21762.93</v>
          </cell>
          <cell r="G2317">
            <v>6801.6</v>
          </cell>
          <cell r="H2317">
            <v>0</v>
          </cell>
          <cell r="I2317">
            <v>25</v>
          </cell>
          <cell r="J2317">
            <v>-1360.18</v>
          </cell>
          <cell r="K2317">
            <v>5441.42</v>
          </cell>
        </row>
        <row r="2318">
          <cell r="A2318" t="str">
            <v>12300000</v>
          </cell>
          <cell r="B2318" t="str">
            <v>12350300</v>
          </cell>
          <cell r="C2318" t="str">
            <v>350000000329</v>
          </cell>
          <cell r="D2318" t="str">
            <v>NOKIA 9210</v>
          </cell>
          <cell r="E2318">
            <v>37328</v>
          </cell>
          <cell r="F2318">
            <v>124482.76</v>
          </cell>
          <cell r="G2318">
            <v>38901.550000000003</v>
          </cell>
          <cell r="H2318">
            <v>0</v>
          </cell>
          <cell r="I2318">
            <v>25</v>
          </cell>
          <cell r="J2318">
            <v>-7780.17</v>
          </cell>
          <cell r="K2318">
            <v>31121.38</v>
          </cell>
        </row>
        <row r="2319">
          <cell r="A2319" t="str">
            <v>12300000</v>
          </cell>
          <cell r="B2319" t="str">
            <v>12350300</v>
          </cell>
          <cell r="C2319" t="str">
            <v>350000000330</v>
          </cell>
          <cell r="D2319" t="str">
            <v>SAMSUNG R210</v>
          </cell>
          <cell r="E2319">
            <v>37344</v>
          </cell>
          <cell r="F2319">
            <v>0</v>
          </cell>
          <cell r="G2319">
            <v>6212.43</v>
          </cell>
          <cell r="H2319">
            <v>0</v>
          </cell>
          <cell r="I2319">
            <v>25</v>
          </cell>
          <cell r="J2319">
            <v>13665.16</v>
          </cell>
          <cell r="K2319">
            <v>0</v>
          </cell>
        </row>
        <row r="2320">
          <cell r="A2320" t="str">
            <v>12300000</v>
          </cell>
          <cell r="B2320" t="str">
            <v>12350300</v>
          </cell>
          <cell r="C2320" t="str">
            <v>350000000331</v>
          </cell>
          <cell r="D2320" t="str">
            <v>SAMSUNG R210</v>
          </cell>
          <cell r="E2320">
            <v>37344</v>
          </cell>
          <cell r="F2320">
            <v>19877.580000000002</v>
          </cell>
          <cell r="G2320">
            <v>6212.43</v>
          </cell>
          <cell r="H2320">
            <v>0</v>
          </cell>
          <cell r="I2320">
            <v>25</v>
          </cell>
          <cell r="J2320">
            <v>-1242.3499999999999</v>
          </cell>
          <cell r="K2320">
            <v>4970.08</v>
          </cell>
        </row>
        <row r="2321">
          <cell r="A2321" t="str">
            <v>12300000</v>
          </cell>
          <cell r="B2321" t="str">
            <v>12350300</v>
          </cell>
          <cell r="C2321" t="str">
            <v>350000000332</v>
          </cell>
          <cell r="D2321" t="str">
            <v>NOKIA 3310</v>
          </cell>
          <cell r="E2321">
            <v>37347</v>
          </cell>
          <cell r="F2321">
            <v>0</v>
          </cell>
          <cell r="G2321">
            <v>7015.03</v>
          </cell>
          <cell r="H2321">
            <v>0</v>
          </cell>
          <cell r="I2321">
            <v>25</v>
          </cell>
          <cell r="J2321">
            <v>14028.07</v>
          </cell>
          <cell r="K2321">
            <v>0</v>
          </cell>
        </row>
        <row r="2322">
          <cell r="A2322" t="str">
            <v>12300000</v>
          </cell>
          <cell r="B2322" t="str">
            <v>12350300</v>
          </cell>
          <cell r="C2322" t="str">
            <v>350000000333</v>
          </cell>
          <cell r="D2322" t="str">
            <v>NOKIA 6210</v>
          </cell>
          <cell r="E2322">
            <v>37348</v>
          </cell>
          <cell r="F2322">
            <v>33056.9</v>
          </cell>
          <cell r="G2322">
            <v>11019.63</v>
          </cell>
          <cell r="H2322">
            <v>0</v>
          </cell>
          <cell r="I2322">
            <v>25</v>
          </cell>
          <cell r="J2322">
            <v>-2066.06</v>
          </cell>
          <cell r="K2322">
            <v>8953.57</v>
          </cell>
        </row>
        <row r="2323">
          <cell r="A2323" t="str">
            <v>12300000</v>
          </cell>
          <cell r="B2323" t="str">
            <v>12350300</v>
          </cell>
          <cell r="C2323" t="str">
            <v>350000000334</v>
          </cell>
          <cell r="D2323" t="str">
            <v>NOKIA 6210</v>
          </cell>
          <cell r="E2323">
            <v>37348</v>
          </cell>
          <cell r="F2323">
            <v>33056.9</v>
          </cell>
          <cell r="G2323">
            <v>11019.63</v>
          </cell>
          <cell r="H2323">
            <v>0</v>
          </cell>
          <cell r="I2323">
            <v>25</v>
          </cell>
          <cell r="J2323">
            <v>-2066.06</v>
          </cell>
          <cell r="K2323">
            <v>8953.57</v>
          </cell>
        </row>
        <row r="2324">
          <cell r="A2324" t="str">
            <v>12300000</v>
          </cell>
          <cell r="B2324" t="str">
            <v>12350300</v>
          </cell>
          <cell r="C2324" t="str">
            <v>350000000335</v>
          </cell>
          <cell r="D2324" t="str">
            <v>NOKIA 6210</v>
          </cell>
          <cell r="E2324">
            <v>37348</v>
          </cell>
          <cell r="F2324">
            <v>33056.9</v>
          </cell>
          <cell r="G2324">
            <v>11019.63</v>
          </cell>
          <cell r="H2324">
            <v>0</v>
          </cell>
          <cell r="I2324">
            <v>25</v>
          </cell>
          <cell r="J2324">
            <v>-2066.06</v>
          </cell>
          <cell r="K2324">
            <v>8953.57</v>
          </cell>
        </row>
        <row r="2325">
          <cell r="A2325" t="str">
            <v>12300000</v>
          </cell>
          <cell r="B2325" t="str">
            <v>12350300</v>
          </cell>
          <cell r="C2325" t="str">
            <v>350000000336</v>
          </cell>
          <cell r="D2325" t="str">
            <v>NOKIA 6210</v>
          </cell>
          <cell r="E2325">
            <v>37348</v>
          </cell>
          <cell r="F2325">
            <v>33056.9</v>
          </cell>
          <cell r="G2325">
            <v>11019.63</v>
          </cell>
          <cell r="H2325">
            <v>0</v>
          </cell>
          <cell r="I2325">
            <v>25</v>
          </cell>
          <cell r="J2325">
            <v>-2066.06</v>
          </cell>
          <cell r="K2325">
            <v>8953.57</v>
          </cell>
        </row>
        <row r="2326">
          <cell r="A2326" t="str">
            <v>12300000</v>
          </cell>
          <cell r="B2326" t="str">
            <v>12350300</v>
          </cell>
          <cell r="C2326" t="str">
            <v>350000000337</v>
          </cell>
          <cell r="D2326" t="str">
            <v>SONY J-70</v>
          </cell>
          <cell r="E2326">
            <v>37376</v>
          </cell>
          <cell r="F2326">
            <v>0</v>
          </cell>
          <cell r="G2326">
            <v>7535.72</v>
          </cell>
          <cell r="H2326">
            <v>0</v>
          </cell>
          <cell r="I2326">
            <v>25</v>
          </cell>
          <cell r="J2326">
            <v>15069.45</v>
          </cell>
          <cell r="K2326">
            <v>0</v>
          </cell>
        </row>
        <row r="2327">
          <cell r="A2327" t="str">
            <v>12300000</v>
          </cell>
          <cell r="B2327" t="str">
            <v>12350300</v>
          </cell>
          <cell r="C2327" t="str">
            <v>350000000338</v>
          </cell>
          <cell r="D2327" t="str">
            <v>NOKIA 3310</v>
          </cell>
          <cell r="E2327">
            <v>37376</v>
          </cell>
          <cell r="F2327">
            <v>20212.07</v>
          </cell>
          <cell r="G2327">
            <v>6738.02</v>
          </cell>
          <cell r="H2327">
            <v>0</v>
          </cell>
          <cell r="I2327">
            <v>25</v>
          </cell>
          <cell r="J2327">
            <v>-1263.26</v>
          </cell>
          <cell r="K2327">
            <v>5474.76</v>
          </cell>
        </row>
        <row r="2328">
          <cell r="A2328" t="str">
            <v>12300000</v>
          </cell>
          <cell r="B2328" t="str">
            <v>12350300</v>
          </cell>
          <cell r="C2328" t="str">
            <v>350000000339</v>
          </cell>
          <cell r="D2328" t="str">
            <v>NOKIA 3310</v>
          </cell>
          <cell r="E2328">
            <v>37376</v>
          </cell>
          <cell r="F2328">
            <v>20212.07</v>
          </cell>
          <cell r="G2328">
            <v>6738.02</v>
          </cell>
          <cell r="H2328">
            <v>0</v>
          </cell>
          <cell r="I2328">
            <v>25</v>
          </cell>
          <cell r="J2328">
            <v>-1263.26</v>
          </cell>
          <cell r="K2328">
            <v>5474.76</v>
          </cell>
        </row>
        <row r="2329">
          <cell r="A2329" t="str">
            <v>12300000</v>
          </cell>
          <cell r="B2329" t="str">
            <v>12350300</v>
          </cell>
          <cell r="C2329" t="str">
            <v>350000000341</v>
          </cell>
          <cell r="D2329" t="str">
            <v>PANASONIC KX-TS2360</v>
          </cell>
          <cell r="E2329">
            <v>37415</v>
          </cell>
          <cell r="F2329">
            <v>0</v>
          </cell>
          <cell r="G2329">
            <v>0</v>
          </cell>
          <cell r="H2329">
            <v>0</v>
          </cell>
          <cell r="I2329">
            <v>25</v>
          </cell>
          <cell r="J2329">
            <v>0</v>
          </cell>
          <cell r="K2329">
            <v>0</v>
          </cell>
        </row>
        <row r="2330">
          <cell r="A2330" t="str">
            <v>12300000</v>
          </cell>
          <cell r="B2330" t="str">
            <v>12350300</v>
          </cell>
          <cell r="C2330" t="str">
            <v>350000000345</v>
          </cell>
          <cell r="D2330" t="str">
            <v>NOKIA 2100</v>
          </cell>
          <cell r="E2330">
            <v>37415</v>
          </cell>
          <cell r="F2330">
            <v>15517.24</v>
          </cell>
          <cell r="G2330">
            <v>10345.16</v>
          </cell>
          <cell r="H2330">
            <v>0</v>
          </cell>
          <cell r="I2330">
            <v>25</v>
          </cell>
          <cell r="J2330">
            <v>-969.83</v>
          </cell>
          <cell r="K2330">
            <v>9375.33</v>
          </cell>
        </row>
        <row r="2331">
          <cell r="A2331" t="str">
            <v>12300000</v>
          </cell>
          <cell r="B2331" t="str">
            <v>12350300</v>
          </cell>
          <cell r="C2331" t="str">
            <v>350000000346</v>
          </cell>
          <cell r="D2331" t="str">
            <v>SONY J70</v>
          </cell>
          <cell r="E2331">
            <v>37417</v>
          </cell>
          <cell r="F2331">
            <v>19267</v>
          </cell>
          <cell r="G2331">
            <v>7225.75</v>
          </cell>
          <cell r="H2331">
            <v>0</v>
          </cell>
          <cell r="I2331">
            <v>25</v>
          </cell>
          <cell r="J2331">
            <v>-1204.19</v>
          </cell>
          <cell r="K2331">
            <v>6021.56</v>
          </cell>
        </row>
        <row r="2332">
          <cell r="A2332" t="str">
            <v>12300000</v>
          </cell>
          <cell r="B2332" t="str">
            <v>12350300</v>
          </cell>
          <cell r="C2332" t="str">
            <v>350000000347</v>
          </cell>
          <cell r="D2332" t="str">
            <v>SAMSUNG R210</v>
          </cell>
          <cell r="E2332">
            <v>37426</v>
          </cell>
          <cell r="F2332">
            <v>0</v>
          </cell>
          <cell r="G2332">
            <v>6349.12</v>
          </cell>
          <cell r="H2332">
            <v>0</v>
          </cell>
          <cell r="I2332">
            <v>25</v>
          </cell>
          <cell r="J2332">
            <v>10580.19</v>
          </cell>
          <cell r="K2332">
            <v>0</v>
          </cell>
        </row>
        <row r="2333">
          <cell r="A2333" t="str">
            <v>12300000</v>
          </cell>
          <cell r="B2333" t="str">
            <v>12350300</v>
          </cell>
          <cell r="C2333" t="str">
            <v>350000000348</v>
          </cell>
          <cell r="D2333" t="str">
            <v>SAMSUNG R210</v>
          </cell>
          <cell r="E2333">
            <v>37426</v>
          </cell>
          <cell r="F2333">
            <v>16929.310000000001</v>
          </cell>
          <cell r="G2333">
            <v>6349.12</v>
          </cell>
          <cell r="H2333">
            <v>0</v>
          </cell>
          <cell r="I2333">
            <v>25</v>
          </cell>
          <cell r="J2333">
            <v>-1058.08</v>
          </cell>
          <cell r="K2333">
            <v>5291.04</v>
          </cell>
        </row>
        <row r="2334">
          <cell r="A2334" t="str">
            <v>12300000</v>
          </cell>
          <cell r="B2334" t="str">
            <v>12350300</v>
          </cell>
          <cell r="C2334" t="str">
            <v>350000000393</v>
          </cell>
          <cell r="D2334" t="str">
            <v>ERICSSON T10 S</v>
          </cell>
          <cell r="E2334">
            <v>37427</v>
          </cell>
          <cell r="F2334">
            <v>9963.36</v>
          </cell>
          <cell r="G2334">
            <v>3736.88</v>
          </cell>
          <cell r="H2334">
            <v>0</v>
          </cell>
          <cell r="I2334">
            <v>25</v>
          </cell>
          <cell r="J2334">
            <v>-622.71</v>
          </cell>
          <cell r="K2334">
            <v>3114.17</v>
          </cell>
        </row>
        <row r="2335">
          <cell r="A2335" t="str">
            <v>12300000</v>
          </cell>
          <cell r="B2335" t="str">
            <v>12350300</v>
          </cell>
          <cell r="C2335" t="str">
            <v>350000000394</v>
          </cell>
          <cell r="D2335" t="str">
            <v>СОТОВЫЙ ТЕЛЕФОН SONY J70</v>
          </cell>
          <cell r="E2335">
            <v>37445</v>
          </cell>
          <cell r="F2335">
            <v>18598.28</v>
          </cell>
          <cell r="G2335">
            <v>7362.42</v>
          </cell>
          <cell r="H2335">
            <v>0</v>
          </cell>
          <cell r="I2335">
            <v>25</v>
          </cell>
          <cell r="J2335">
            <v>-1162.3900000000001</v>
          </cell>
          <cell r="K2335">
            <v>6200.03</v>
          </cell>
        </row>
        <row r="2336">
          <cell r="A2336" t="str">
            <v>12300000</v>
          </cell>
          <cell r="B2336" t="str">
            <v>12350300</v>
          </cell>
          <cell r="C2336" t="str">
            <v>350000000395</v>
          </cell>
          <cell r="D2336" t="str">
            <v>NOKIA 3310</v>
          </cell>
          <cell r="E2336">
            <v>37461</v>
          </cell>
          <cell r="F2336">
            <v>16724.14</v>
          </cell>
          <cell r="G2336">
            <v>6620.58</v>
          </cell>
          <cell r="H2336">
            <v>0</v>
          </cell>
          <cell r="I2336">
            <v>25</v>
          </cell>
          <cell r="J2336">
            <v>-1045.26</v>
          </cell>
          <cell r="K2336">
            <v>5575.32</v>
          </cell>
        </row>
        <row r="2337">
          <cell r="A2337" t="str">
            <v>12300000</v>
          </cell>
          <cell r="B2337" t="str">
            <v>12350300</v>
          </cell>
          <cell r="C2337" t="str">
            <v>350000000396</v>
          </cell>
          <cell r="D2337" t="str">
            <v>NOKIA 3310</v>
          </cell>
          <cell r="E2337">
            <v>37461</v>
          </cell>
          <cell r="F2337">
            <v>16724.14</v>
          </cell>
          <cell r="G2337">
            <v>6620.58</v>
          </cell>
          <cell r="H2337">
            <v>0</v>
          </cell>
          <cell r="I2337">
            <v>25</v>
          </cell>
          <cell r="J2337">
            <v>-1045.26</v>
          </cell>
          <cell r="K2337">
            <v>5575.32</v>
          </cell>
        </row>
        <row r="2338">
          <cell r="A2338" t="str">
            <v>12300000</v>
          </cell>
          <cell r="B2338" t="str">
            <v>12350300</v>
          </cell>
          <cell r="C2338" t="str">
            <v>350000000445</v>
          </cell>
          <cell r="D2338" t="str">
            <v>NOKIA 6510</v>
          </cell>
          <cell r="E2338">
            <v>37461</v>
          </cell>
          <cell r="F2338">
            <v>0</v>
          </cell>
          <cell r="G2338">
            <v>22774.67</v>
          </cell>
          <cell r="H2338">
            <v>0</v>
          </cell>
          <cell r="I2338">
            <v>25</v>
          </cell>
          <cell r="J2338">
            <v>34759.81</v>
          </cell>
          <cell r="K2338">
            <v>0</v>
          </cell>
        </row>
        <row r="2339">
          <cell r="A2339" t="str">
            <v>12300000</v>
          </cell>
          <cell r="B2339" t="str">
            <v>12350300</v>
          </cell>
          <cell r="C2339" t="str">
            <v>350000000446</v>
          </cell>
          <cell r="D2339" t="str">
            <v>SAMSUNG R210</v>
          </cell>
          <cell r="E2339">
            <v>37519</v>
          </cell>
          <cell r="F2339">
            <v>0</v>
          </cell>
          <cell r="G2339">
            <v>7472.38</v>
          </cell>
          <cell r="H2339">
            <v>0</v>
          </cell>
          <cell r="I2339">
            <v>25</v>
          </cell>
          <cell r="J2339">
            <v>9606.07</v>
          </cell>
          <cell r="K2339">
            <v>0</v>
          </cell>
        </row>
        <row r="2340">
          <cell r="A2340" t="str">
            <v>12300000</v>
          </cell>
          <cell r="B2340" t="str">
            <v>12350300</v>
          </cell>
          <cell r="C2340" t="str">
            <v>350000000447</v>
          </cell>
          <cell r="D2340" t="str">
            <v>SAMSUNG N620</v>
          </cell>
          <cell r="E2340">
            <v>37519</v>
          </cell>
          <cell r="F2340">
            <v>32275</v>
          </cell>
          <cell r="G2340">
            <v>14120.87</v>
          </cell>
          <cell r="H2340">
            <v>0</v>
          </cell>
          <cell r="I2340">
            <v>25</v>
          </cell>
          <cell r="J2340">
            <v>-2017.19</v>
          </cell>
          <cell r="K2340">
            <v>12103.68</v>
          </cell>
        </row>
        <row r="2341">
          <cell r="A2341" t="str">
            <v>12300000</v>
          </cell>
          <cell r="B2341" t="str">
            <v>12350300</v>
          </cell>
          <cell r="C2341" t="str">
            <v>350000000448</v>
          </cell>
          <cell r="D2341" t="str">
            <v>NOKIA 3330</v>
          </cell>
          <cell r="E2341">
            <v>37524</v>
          </cell>
          <cell r="F2341">
            <v>0</v>
          </cell>
          <cell r="G2341">
            <v>10002.719999999999</v>
          </cell>
          <cell r="H2341">
            <v>0</v>
          </cell>
          <cell r="I2341">
            <v>25</v>
          </cell>
          <cell r="J2341">
            <v>12859.35</v>
          </cell>
          <cell r="K2341">
            <v>0</v>
          </cell>
        </row>
        <row r="2342">
          <cell r="A2342" t="str">
            <v>12300000</v>
          </cell>
          <cell r="B2342" t="str">
            <v>12350300</v>
          </cell>
          <cell r="C2342" t="str">
            <v>350000000449</v>
          </cell>
          <cell r="D2342" t="str">
            <v>NOKIA 3310</v>
          </cell>
          <cell r="E2342">
            <v>37530</v>
          </cell>
          <cell r="F2342">
            <v>22862.07</v>
          </cell>
          <cell r="G2342">
            <v>12244.08</v>
          </cell>
          <cell r="H2342">
            <v>0</v>
          </cell>
          <cell r="I2342">
            <v>25</v>
          </cell>
          <cell r="J2342">
            <v>-1428.88</v>
          </cell>
          <cell r="K2342">
            <v>10815.2</v>
          </cell>
        </row>
        <row r="2343">
          <cell r="A2343" t="str">
            <v>12300000</v>
          </cell>
          <cell r="B2343" t="str">
            <v>12350300</v>
          </cell>
          <cell r="C2343" t="str">
            <v>350000000450</v>
          </cell>
          <cell r="D2343" t="str">
            <v>NOKIA 3310</v>
          </cell>
          <cell r="E2343">
            <v>37530</v>
          </cell>
          <cell r="F2343">
            <v>16810.34</v>
          </cell>
          <cell r="G2343">
            <v>7705.28</v>
          </cell>
          <cell r="H2343">
            <v>0</v>
          </cell>
          <cell r="I2343">
            <v>25</v>
          </cell>
          <cell r="J2343">
            <v>-1050.6500000000001</v>
          </cell>
          <cell r="K2343">
            <v>6654.63</v>
          </cell>
        </row>
        <row r="2344">
          <cell r="A2344" t="str">
            <v>12300000</v>
          </cell>
          <cell r="B2344" t="str">
            <v>12350300</v>
          </cell>
          <cell r="C2344" t="str">
            <v>350000000451</v>
          </cell>
          <cell r="D2344" t="str">
            <v>SAMSUNG A300</v>
          </cell>
          <cell r="E2344">
            <v>37538</v>
          </cell>
          <cell r="F2344">
            <v>32069</v>
          </cell>
          <cell r="G2344">
            <v>14698.83</v>
          </cell>
          <cell r="H2344">
            <v>0</v>
          </cell>
          <cell r="I2344">
            <v>25</v>
          </cell>
          <cell r="J2344">
            <v>-2004.31</v>
          </cell>
          <cell r="K2344">
            <v>12694.52</v>
          </cell>
        </row>
        <row r="2345">
          <cell r="A2345" t="str">
            <v>12300000</v>
          </cell>
          <cell r="B2345" t="str">
            <v>12350300</v>
          </cell>
          <cell r="C2345" t="str">
            <v>350000000452</v>
          </cell>
          <cell r="D2345" t="str">
            <v>ERICSSON T68 I</v>
          </cell>
          <cell r="E2345">
            <v>37551</v>
          </cell>
          <cell r="F2345">
            <v>54961.21</v>
          </cell>
          <cell r="G2345">
            <v>25191.1</v>
          </cell>
          <cell r="H2345">
            <v>0</v>
          </cell>
          <cell r="I2345">
            <v>25</v>
          </cell>
          <cell r="J2345">
            <v>-3435.08</v>
          </cell>
          <cell r="K2345">
            <v>21756.02</v>
          </cell>
        </row>
        <row r="2346">
          <cell r="A2346" t="str">
            <v>12300000</v>
          </cell>
          <cell r="B2346" t="str">
            <v>12350300</v>
          </cell>
          <cell r="C2346" t="str">
            <v>350000000453</v>
          </cell>
          <cell r="D2346" t="str">
            <v>NOKIA 6510</v>
          </cell>
          <cell r="E2346">
            <v>37553</v>
          </cell>
          <cell r="F2346">
            <v>0</v>
          </cell>
          <cell r="G2346">
            <v>28348.06</v>
          </cell>
          <cell r="H2346">
            <v>0</v>
          </cell>
          <cell r="I2346">
            <v>25</v>
          </cell>
          <cell r="J2346">
            <v>33501.08</v>
          </cell>
          <cell r="K2346">
            <v>0</v>
          </cell>
        </row>
        <row r="2347">
          <cell r="A2347" t="str">
            <v>12300000</v>
          </cell>
          <cell r="B2347" t="str">
            <v>12350300</v>
          </cell>
          <cell r="C2347" t="str">
            <v>350000000454</v>
          </cell>
          <cell r="D2347" t="str">
            <v>NOKIA 3310</v>
          </cell>
          <cell r="E2347">
            <v>37553</v>
          </cell>
          <cell r="F2347">
            <v>0</v>
          </cell>
          <cell r="G2347">
            <v>7705.29</v>
          </cell>
          <cell r="H2347">
            <v>0</v>
          </cell>
          <cell r="I2347">
            <v>25</v>
          </cell>
          <cell r="J2347">
            <v>9105.06</v>
          </cell>
          <cell r="K2347">
            <v>0</v>
          </cell>
        </row>
        <row r="2348">
          <cell r="A2348" t="str">
            <v>12300000</v>
          </cell>
          <cell r="B2348" t="str">
            <v>12350300</v>
          </cell>
          <cell r="C2348" t="str">
            <v>350000000455</v>
          </cell>
          <cell r="D2348" t="str">
            <v>NOKIA 3310</v>
          </cell>
          <cell r="E2348">
            <v>37553</v>
          </cell>
          <cell r="F2348">
            <v>16810.349999999999</v>
          </cell>
          <cell r="G2348">
            <v>7705.29</v>
          </cell>
          <cell r="H2348">
            <v>0</v>
          </cell>
          <cell r="I2348">
            <v>25</v>
          </cell>
          <cell r="J2348">
            <v>-1050.6500000000001</v>
          </cell>
          <cell r="K2348">
            <v>6654.64</v>
          </cell>
        </row>
        <row r="2349">
          <cell r="A2349" t="str">
            <v>12300000</v>
          </cell>
          <cell r="B2349" t="str">
            <v>12350300</v>
          </cell>
          <cell r="C2349" t="str">
            <v>350000000456</v>
          </cell>
          <cell r="D2349" t="str">
            <v>NOKIA 3310</v>
          </cell>
          <cell r="E2349">
            <v>37553</v>
          </cell>
          <cell r="F2349">
            <v>16810.349999999999</v>
          </cell>
          <cell r="G2349">
            <v>7705.29</v>
          </cell>
          <cell r="H2349">
            <v>0</v>
          </cell>
          <cell r="I2349">
            <v>25</v>
          </cell>
          <cell r="J2349">
            <v>-1050.6500000000001</v>
          </cell>
          <cell r="K2349">
            <v>6654.64</v>
          </cell>
        </row>
        <row r="2350">
          <cell r="A2350" t="str">
            <v>12300000</v>
          </cell>
          <cell r="B2350" t="str">
            <v>12350300</v>
          </cell>
          <cell r="C2350" t="str">
            <v>350000000457</v>
          </cell>
          <cell r="D2350" t="str">
            <v>NOKIA 6310</v>
          </cell>
          <cell r="E2350">
            <v>37553</v>
          </cell>
          <cell r="F2350">
            <v>52448.27</v>
          </cell>
          <cell r="G2350">
            <v>24039.33</v>
          </cell>
          <cell r="H2350">
            <v>0</v>
          </cell>
          <cell r="I2350">
            <v>25</v>
          </cell>
          <cell r="J2350">
            <v>-3278.02</v>
          </cell>
          <cell r="K2350">
            <v>20761.310000000001</v>
          </cell>
        </row>
        <row r="2351">
          <cell r="A2351" t="str">
            <v>12300000</v>
          </cell>
          <cell r="B2351" t="str">
            <v>12350300</v>
          </cell>
          <cell r="C2351" t="str">
            <v>350000000458</v>
          </cell>
          <cell r="D2351" t="str">
            <v>NOKIA 6310</v>
          </cell>
          <cell r="E2351">
            <v>37553</v>
          </cell>
          <cell r="F2351">
            <v>52448.27</v>
          </cell>
          <cell r="G2351">
            <v>24039.33</v>
          </cell>
          <cell r="H2351">
            <v>0</v>
          </cell>
          <cell r="I2351">
            <v>25</v>
          </cell>
          <cell r="J2351">
            <v>-3278.02</v>
          </cell>
          <cell r="K2351">
            <v>20761.310000000001</v>
          </cell>
        </row>
        <row r="2352">
          <cell r="A2352" t="str">
            <v>12300000</v>
          </cell>
          <cell r="B2352" t="str">
            <v>12350300</v>
          </cell>
          <cell r="C2352" t="str">
            <v>350000000459</v>
          </cell>
          <cell r="D2352" t="str">
            <v>NOKIA 6310</v>
          </cell>
          <cell r="E2352">
            <v>37553</v>
          </cell>
          <cell r="F2352">
            <v>0</v>
          </cell>
          <cell r="G2352">
            <v>24039.33</v>
          </cell>
          <cell r="H2352">
            <v>0</v>
          </cell>
          <cell r="I2352">
            <v>25</v>
          </cell>
          <cell r="J2352">
            <v>28408.94</v>
          </cell>
          <cell r="K2352">
            <v>0</v>
          </cell>
        </row>
        <row r="2353">
          <cell r="A2353" t="str">
            <v>12300000</v>
          </cell>
          <cell r="B2353" t="str">
            <v>12350300</v>
          </cell>
          <cell r="C2353" t="str">
            <v>350000000460</v>
          </cell>
          <cell r="D2353" t="str">
            <v>NOKIA 3310</v>
          </cell>
          <cell r="E2353">
            <v>37561</v>
          </cell>
          <cell r="F2353">
            <v>16758.62</v>
          </cell>
          <cell r="G2353">
            <v>8030.69</v>
          </cell>
          <cell r="H2353">
            <v>0</v>
          </cell>
          <cell r="I2353">
            <v>25</v>
          </cell>
          <cell r="J2353">
            <v>-1047.42</v>
          </cell>
          <cell r="K2353">
            <v>6983.27</v>
          </cell>
        </row>
        <row r="2354">
          <cell r="A2354" t="str">
            <v>12300000</v>
          </cell>
          <cell r="B2354" t="str">
            <v>12350300</v>
          </cell>
          <cell r="C2354" t="str">
            <v>350000000461</v>
          </cell>
          <cell r="D2354" t="str">
            <v>NOKIA 3310</v>
          </cell>
          <cell r="E2354">
            <v>37561</v>
          </cell>
          <cell r="F2354">
            <v>16758.62</v>
          </cell>
          <cell r="G2354">
            <v>8030.69</v>
          </cell>
          <cell r="H2354">
            <v>0</v>
          </cell>
          <cell r="I2354">
            <v>25</v>
          </cell>
          <cell r="J2354">
            <v>-1047.42</v>
          </cell>
          <cell r="K2354">
            <v>6983.27</v>
          </cell>
        </row>
        <row r="2355">
          <cell r="A2355" t="str">
            <v>12300000</v>
          </cell>
          <cell r="B2355" t="str">
            <v>12350300</v>
          </cell>
          <cell r="C2355" t="str">
            <v>350000000462</v>
          </cell>
          <cell r="D2355" t="str">
            <v>NOKIA 3310</v>
          </cell>
          <cell r="E2355">
            <v>37561</v>
          </cell>
          <cell r="F2355">
            <v>16758.62</v>
          </cell>
          <cell r="G2355">
            <v>8030.69</v>
          </cell>
          <cell r="H2355">
            <v>0</v>
          </cell>
          <cell r="I2355">
            <v>25</v>
          </cell>
          <cell r="J2355">
            <v>-1047.42</v>
          </cell>
          <cell r="K2355">
            <v>6983.27</v>
          </cell>
        </row>
        <row r="2356">
          <cell r="A2356" t="str">
            <v>12300000</v>
          </cell>
          <cell r="B2356" t="str">
            <v>12350300</v>
          </cell>
          <cell r="C2356" t="str">
            <v>350000000463</v>
          </cell>
          <cell r="D2356" t="str">
            <v>NOKIA 6310</v>
          </cell>
          <cell r="E2356">
            <v>37561</v>
          </cell>
          <cell r="F2356">
            <v>0</v>
          </cell>
          <cell r="G2356">
            <v>23766.78</v>
          </cell>
          <cell r="H2356">
            <v>0</v>
          </cell>
          <cell r="I2356">
            <v>25</v>
          </cell>
          <cell r="J2356">
            <v>25832.36</v>
          </cell>
          <cell r="K2356">
            <v>0</v>
          </cell>
        </row>
        <row r="2357">
          <cell r="A2357" t="str">
            <v>12300000</v>
          </cell>
          <cell r="B2357" t="str">
            <v>12350300</v>
          </cell>
          <cell r="C2357" t="str">
            <v>350000000464</v>
          </cell>
          <cell r="D2357" t="str">
            <v>NOKIA 6310</v>
          </cell>
          <cell r="E2357">
            <v>37561</v>
          </cell>
          <cell r="F2357">
            <v>49599.14</v>
          </cell>
          <cell r="G2357">
            <v>23766.78</v>
          </cell>
          <cell r="H2357">
            <v>0</v>
          </cell>
          <cell r="I2357">
            <v>25</v>
          </cell>
          <cell r="J2357">
            <v>-3099.95</v>
          </cell>
          <cell r="K2357">
            <v>20666.830000000002</v>
          </cell>
        </row>
        <row r="2358">
          <cell r="A2358" t="str">
            <v>12300000</v>
          </cell>
          <cell r="B2358" t="str">
            <v>12350300</v>
          </cell>
          <cell r="C2358" t="str">
            <v>350000000465</v>
          </cell>
          <cell r="D2358" t="str">
            <v>СОТ.ТЕЛЕФОН LG-5200</v>
          </cell>
          <cell r="E2358">
            <v>37564</v>
          </cell>
          <cell r="F2358">
            <v>36285.339999999997</v>
          </cell>
          <cell r="G2358">
            <v>17387.25</v>
          </cell>
          <cell r="H2358">
            <v>0</v>
          </cell>
          <cell r="I2358">
            <v>25</v>
          </cell>
          <cell r="J2358">
            <v>-2267.84</v>
          </cell>
          <cell r="K2358">
            <v>15119.41</v>
          </cell>
        </row>
        <row r="2359">
          <cell r="A2359" t="str">
            <v>12300000</v>
          </cell>
          <cell r="B2359" t="str">
            <v>12350300</v>
          </cell>
          <cell r="C2359" t="str">
            <v>350000000466</v>
          </cell>
          <cell r="D2359" t="str">
            <v>SAMSUNG R210</v>
          </cell>
          <cell r="E2359">
            <v>37564</v>
          </cell>
          <cell r="F2359">
            <v>15796.12</v>
          </cell>
          <cell r="G2359">
            <v>7569.49</v>
          </cell>
          <cell r="H2359">
            <v>0</v>
          </cell>
          <cell r="I2359">
            <v>25</v>
          </cell>
          <cell r="J2359">
            <v>-987.26</v>
          </cell>
          <cell r="K2359">
            <v>6582.23</v>
          </cell>
        </row>
        <row r="2360">
          <cell r="A2360" t="str">
            <v>12300000</v>
          </cell>
          <cell r="B2360" t="str">
            <v>12350300</v>
          </cell>
          <cell r="C2360" t="str">
            <v>350000000467</v>
          </cell>
          <cell r="D2360" t="str">
            <v>NOKIA 6510</v>
          </cell>
          <cell r="E2360">
            <v>37565</v>
          </cell>
          <cell r="F2360">
            <v>57827.59</v>
          </cell>
          <cell r="G2360">
            <v>27709.57</v>
          </cell>
          <cell r="H2360">
            <v>0</v>
          </cell>
          <cell r="I2360">
            <v>25</v>
          </cell>
          <cell r="J2360">
            <v>-3614.23</v>
          </cell>
          <cell r="K2360">
            <v>24095.34</v>
          </cell>
        </row>
        <row r="2361">
          <cell r="A2361" t="str">
            <v>12300000</v>
          </cell>
          <cell r="B2361" t="str">
            <v>12350300</v>
          </cell>
          <cell r="C2361" t="str">
            <v>350000000468</v>
          </cell>
          <cell r="D2361" t="str">
            <v>NOKIA 3310</v>
          </cell>
          <cell r="E2361">
            <v>37565</v>
          </cell>
          <cell r="F2361">
            <v>16810.34</v>
          </cell>
          <cell r="G2361">
            <v>8055.48</v>
          </cell>
          <cell r="H2361">
            <v>0</v>
          </cell>
          <cell r="I2361">
            <v>25</v>
          </cell>
          <cell r="J2361">
            <v>-1050.6500000000001</v>
          </cell>
          <cell r="K2361">
            <v>7004.83</v>
          </cell>
        </row>
        <row r="2362">
          <cell r="A2362" t="str">
            <v>12300000</v>
          </cell>
          <cell r="B2362" t="str">
            <v>12350300</v>
          </cell>
          <cell r="C2362" t="str">
            <v>350000000475</v>
          </cell>
          <cell r="D2362" t="str">
            <v>SIEMENS C35</v>
          </cell>
          <cell r="E2362">
            <v>37572</v>
          </cell>
          <cell r="F2362">
            <v>14793.11</v>
          </cell>
          <cell r="G2362">
            <v>7088.89</v>
          </cell>
          <cell r="H2362">
            <v>0</v>
          </cell>
          <cell r="I2362">
            <v>25</v>
          </cell>
          <cell r="J2362">
            <v>-924.57</v>
          </cell>
          <cell r="K2362">
            <v>6164.32</v>
          </cell>
        </row>
        <row r="2363">
          <cell r="A2363" t="str">
            <v>12300000</v>
          </cell>
          <cell r="B2363" t="str">
            <v>12350300</v>
          </cell>
          <cell r="C2363" t="str">
            <v>350000000476</v>
          </cell>
          <cell r="D2363" t="str">
            <v>NOKIA 6310I</v>
          </cell>
          <cell r="E2363">
            <v>37593</v>
          </cell>
          <cell r="F2363">
            <v>0</v>
          </cell>
          <cell r="G2363">
            <v>26224.639999999999</v>
          </cell>
          <cell r="H2363">
            <v>0</v>
          </cell>
          <cell r="I2363">
            <v>25</v>
          </cell>
          <cell r="J2363">
            <v>26223.64</v>
          </cell>
          <cell r="K2363">
            <v>0</v>
          </cell>
        </row>
        <row r="2364">
          <cell r="A2364" t="str">
            <v>12300000</v>
          </cell>
          <cell r="B2364" t="str">
            <v>12350300</v>
          </cell>
          <cell r="C2364" t="str">
            <v>350000000477</v>
          </cell>
          <cell r="D2364" t="str">
            <v>NOKIA 3510</v>
          </cell>
          <cell r="E2364">
            <v>37593</v>
          </cell>
          <cell r="F2364">
            <v>26224.14</v>
          </cell>
          <cell r="G2364">
            <v>13112.57</v>
          </cell>
          <cell r="H2364">
            <v>0</v>
          </cell>
          <cell r="I2364">
            <v>25</v>
          </cell>
          <cell r="J2364">
            <v>-1639.01</v>
          </cell>
          <cell r="K2364">
            <v>11473.56</v>
          </cell>
        </row>
        <row r="2365">
          <cell r="A2365" t="str">
            <v>12300000</v>
          </cell>
          <cell r="B2365" t="str">
            <v>12350300</v>
          </cell>
          <cell r="C2365" t="str">
            <v>350000000478</v>
          </cell>
          <cell r="D2365" t="str">
            <v>NOKIA 3510</v>
          </cell>
          <cell r="E2365">
            <v>37593</v>
          </cell>
          <cell r="F2365">
            <v>26224.14</v>
          </cell>
          <cell r="G2365">
            <v>13112.57</v>
          </cell>
          <cell r="H2365">
            <v>0</v>
          </cell>
          <cell r="I2365">
            <v>25</v>
          </cell>
          <cell r="J2365">
            <v>-1639.01</v>
          </cell>
          <cell r="K2365">
            <v>11473.56</v>
          </cell>
        </row>
        <row r="2366">
          <cell r="A2366" t="str">
            <v>12300000</v>
          </cell>
          <cell r="B2366" t="str">
            <v>12350300</v>
          </cell>
          <cell r="C2366" t="str">
            <v>350000000528</v>
          </cell>
          <cell r="D2366" t="str">
            <v>NOKIA 3310</v>
          </cell>
          <cell r="E2366">
            <v>37593</v>
          </cell>
          <cell r="F2366">
            <v>16810.34</v>
          </cell>
          <cell r="G2366">
            <v>8405.67</v>
          </cell>
          <cell r="H2366">
            <v>0</v>
          </cell>
          <cell r="I2366">
            <v>25</v>
          </cell>
          <cell r="J2366">
            <v>-1050.6500000000001</v>
          </cell>
          <cell r="K2366">
            <v>7355.02</v>
          </cell>
        </row>
        <row r="2367">
          <cell r="A2367" t="str">
            <v>12300000</v>
          </cell>
          <cell r="B2367" t="str">
            <v>12350300</v>
          </cell>
          <cell r="C2367" t="str">
            <v>350000000529</v>
          </cell>
          <cell r="D2367" t="str">
            <v>NOKIA 6310I</v>
          </cell>
          <cell r="E2367">
            <v>37593</v>
          </cell>
          <cell r="F2367">
            <v>52448.28</v>
          </cell>
          <cell r="G2367">
            <v>26224.639999999999</v>
          </cell>
          <cell r="H2367">
            <v>0</v>
          </cell>
          <cell r="I2367">
            <v>25</v>
          </cell>
          <cell r="J2367">
            <v>-3278.02</v>
          </cell>
          <cell r="K2367">
            <v>22946.62</v>
          </cell>
        </row>
        <row r="2368">
          <cell r="A2368" t="str">
            <v>12300000</v>
          </cell>
          <cell r="B2368" t="str">
            <v>12350300</v>
          </cell>
          <cell r="C2368" t="str">
            <v>350000000538</v>
          </cell>
          <cell r="D2368" t="str">
            <v>NOKIA 6310I</v>
          </cell>
          <cell r="E2368">
            <v>37593</v>
          </cell>
          <cell r="F2368">
            <v>52448.27</v>
          </cell>
          <cell r="G2368">
            <v>26224.63</v>
          </cell>
          <cell r="H2368">
            <v>0</v>
          </cell>
          <cell r="I2368">
            <v>25</v>
          </cell>
          <cell r="J2368">
            <v>-3278.02</v>
          </cell>
          <cell r="K2368">
            <v>22946.61</v>
          </cell>
        </row>
        <row r="2369">
          <cell r="A2369" t="str">
            <v>12300000</v>
          </cell>
          <cell r="B2369" t="str">
            <v>12350300</v>
          </cell>
          <cell r="C2369" t="str">
            <v>350000000539</v>
          </cell>
          <cell r="D2369" t="str">
            <v>NOKIA 3330</v>
          </cell>
          <cell r="E2369">
            <v>37636</v>
          </cell>
          <cell r="F2369">
            <v>0</v>
          </cell>
          <cell r="G2369">
            <v>11351.05</v>
          </cell>
          <cell r="H2369">
            <v>0</v>
          </cell>
          <cell r="I2369">
            <v>25</v>
          </cell>
          <cell r="J2369">
            <v>10442.049999999999</v>
          </cell>
          <cell r="K2369">
            <v>0</v>
          </cell>
        </row>
        <row r="2370">
          <cell r="A2370" t="str">
            <v>12300000</v>
          </cell>
          <cell r="B2370" t="str">
            <v>12350300</v>
          </cell>
          <cell r="C2370" t="str">
            <v>350000000540</v>
          </cell>
          <cell r="D2370" t="str">
            <v>NOKIA 3510</v>
          </cell>
          <cell r="E2370">
            <v>37636</v>
          </cell>
          <cell r="F2370">
            <v>25198.28</v>
          </cell>
          <cell r="G2370">
            <v>13124.58</v>
          </cell>
          <cell r="H2370">
            <v>0</v>
          </cell>
          <cell r="I2370">
            <v>25</v>
          </cell>
          <cell r="J2370">
            <v>-1574.89</v>
          </cell>
          <cell r="K2370">
            <v>11549.69</v>
          </cell>
        </row>
        <row r="2371">
          <cell r="A2371" t="str">
            <v>12300000</v>
          </cell>
          <cell r="B2371" t="str">
            <v>12350300</v>
          </cell>
          <cell r="C2371" t="str">
            <v>350000000541</v>
          </cell>
          <cell r="D2371" t="str">
            <v>NOKIA 6510</v>
          </cell>
          <cell r="E2371">
            <v>37636</v>
          </cell>
          <cell r="F2371">
            <v>46310.34</v>
          </cell>
          <cell r="G2371">
            <v>24120.45</v>
          </cell>
          <cell r="H2371">
            <v>0</v>
          </cell>
          <cell r="I2371">
            <v>25</v>
          </cell>
          <cell r="J2371">
            <v>-2894.4</v>
          </cell>
          <cell r="K2371">
            <v>21226.05</v>
          </cell>
        </row>
        <row r="2372">
          <cell r="A2372" t="str">
            <v>12300000</v>
          </cell>
          <cell r="B2372" t="str">
            <v>12350300</v>
          </cell>
          <cell r="C2372" t="str">
            <v>350000000542</v>
          </cell>
          <cell r="D2372" t="str">
            <v>NOKIA 5210</v>
          </cell>
          <cell r="E2372">
            <v>37637</v>
          </cell>
          <cell r="F2372">
            <v>23685.34</v>
          </cell>
          <cell r="G2372">
            <v>12336.59</v>
          </cell>
          <cell r="H2372">
            <v>0</v>
          </cell>
          <cell r="I2372">
            <v>25</v>
          </cell>
          <cell r="J2372">
            <v>-1480.34</v>
          </cell>
          <cell r="K2372">
            <v>10856.25</v>
          </cell>
        </row>
        <row r="2373">
          <cell r="A2373" t="str">
            <v>12300000</v>
          </cell>
          <cell r="B2373" t="str">
            <v>12350300</v>
          </cell>
          <cell r="C2373" t="str">
            <v>350000000543</v>
          </cell>
          <cell r="D2373" t="str">
            <v>NOKIA 7650</v>
          </cell>
          <cell r="E2373">
            <v>37637</v>
          </cell>
          <cell r="F2373">
            <v>59077.59</v>
          </cell>
          <cell r="G2373">
            <v>30770.06</v>
          </cell>
          <cell r="H2373">
            <v>0</v>
          </cell>
          <cell r="I2373">
            <v>25</v>
          </cell>
          <cell r="J2373">
            <v>-3692.35</v>
          </cell>
          <cell r="K2373">
            <v>27077.71</v>
          </cell>
        </row>
        <row r="2374">
          <cell r="A2374" t="str">
            <v>12300000</v>
          </cell>
          <cell r="B2374" t="str">
            <v>12350300</v>
          </cell>
          <cell r="C2374" t="str">
            <v>350000000544</v>
          </cell>
          <cell r="D2374" t="str">
            <v>СОТ ТЕЛ LG-601</v>
          </cell>
          <cell r="E2374">
            <v>37637</v>
          </cell>
          <cell r="F2374">
            <v>28749.14</v>
          </cell>
          <cell r="G2374">
            <v>14973.99</v>
          </cell>
          <cell r="H2374">
            <v>0</v>
          </cell>
          <cell r="I2374">
            <v>25</v>
          </cell>
          <cell r="J2374">
            <v>-1796.82</v>
          </cell>
          <cell r="K2374">
            <v>13177.17</v>
          </cell>
        </row>
        <row r="2375">
          <cell r="A2375" t="str">
            <v>12300000</v>
          </cell>
          <cell r="B2375" t="str">
            <v>12350300</v>
          </cell>
          <cell r="C2375" t="str">
            <v>350000000545</v>
          </cell>
          <cell r="D2375" t="str">
            <v>SONY ERICSSON T68I С КАМЕРОЙ</v>
          </cell>
          <cell r="E2375">
            <v>37642</v>
          </cell>
          <cell r="F2375">
            <v>75793.100000000006</v>
          </cell>
          <cell r="G2375">
            <v>39476.050000000003</v>
          </cell>
          <cell r="H2375">
            <v>0</v>
          </cell>
          <cell r="I2375">
            <v>25</v>
          </cell>
          <cell r="J2375">
            <v>-4737.07</v>
          </cell>
          <cell r="K2375">
            <v>34738.980000000003</v>
          </cell>
        </row>
        <row r="2376">
          <cell r="A2376" t="str">
            <v>12300000</v>
          </cell>
          <cell r="B2376" t="str">
            <v>12350300</v>
          </cell>
          <cell r="C2376" t="str">
            <v>350000000546</v>
          </cell>
          <cell r="D2376" t="str">
            <v>SONY ERICSSON T68I С КАМЕРОЙ</v>
          </cell>
          <cell r="E2376">
            <v>37642</v>
          </cell>
          <cell r="F2376">
            <v>75793.100000000006</v>
          </cell>
          <cell r="G2376">
            <v>39476.050000000003</v>
          </cell>
          <cell r="H2376">
            <v>0</v>
          </cell>
          <cell r="I2376">
            <v>25</v>
          </cell>
          <cell r="J2376">
            <v>-4737.07</v>
          </cell>
          <cell r="K2376">
            <v>34738.980000000003</v>
          </cell>
        </row>
        <row r="2377">
          <cell r="A2377" t="str">
            <v>12300000</v>
          </cell>
          <cell r="B2377" t="str">
            <v>12350300</v>
          </cell>
          <cell r="C2377" t="str">
            <v>350000000547</v>
          </cell>
          <cell r="D2377" t="str">
            <v>SONY ERICSSON T68I С КАМЕРОЙ</v>
          </cell>
          <cell r="E2377">
            <v>37642</v>
          </cell>
          <cell r="F2377">
            <v>0</v>
          </cell>
          <cell r="G2377">
            <v>39476.06</v>
          </cell>
          <cell r="H2377">
            <v>0</v>
          </cell>
          <cell r="I2377">
            <v>25</v>
          </cell>
          <cell r="J2377">
            <v>36317.050000000003</v>
          </cell>
          <cell r="K2377">
            <v>0</v>
          </cell>
        </row>
        <row r="2378">
          <cell r="A2378" t="str">
            <v>12300000</v>
          </cell>
          <cell r="B2378" t="str">
            <v>12350300</v>
          </cell>
          <cell r="C2378" t="str">
            <v>350000000548</v>
          </cell>
          <cell r="D2378" t="str">
            <v>SIEMENS C45</v>
          </cell>
          <cell r="E2378">
            <v>37642</v>
          </cell>
          <cell r="F2378">
            <v>14887.93</v>
          </cell>
          <cell r="G2378">
            <v>7754.61</v>
          </cell>
          <cell r="H2378">
            <v>0</v>
          </cell>
          <cell r="I2378">
            <v>25</v>
          </cell>
          <cell r="J2378">
            <v>-930.5</v>
          </cell>
          <cell r="K2378">
            <v>6824.11</v>
          </cell>
        </row>
        <row r="2379">
          <cell r="A2379" t="str">
            <v>12300000</v>
          </cell>
          <cell r="B2379" t="str">
            <v>12350300</v>
          </cell>
          <cell r="C2379" t="str">
            <v>350000000549</v>
          </cell>
          <cell r="D2379" t="str">
            <v>SIEMENS C45</v>
          </cell>
          <cell r="E2379">
            <v>37642</v>
          </cell>
          <cell r="F2379">
            <v>14887.93</v>
          </cell>
          <cell r="G2379">
            <v>7754.61</v>
          </cell>
          <cell r="H2379">
            <v>0</v>
          </cell>
          <cell r="I2379">
            <v>25</v>
          </cell>
          <cell r="J2379">
            <v>-930.5</v>
          </cell>
          <cell r="K2379">
            <v>6824.11</v>
          </cell>
        </row>
        <row r="2380">
          <cell r="A2380" t="str">
            <v>12300000</v>
          </cell>
          <cell r="B2380" t="str">
            <v>12350300</v>
          </cell>
          <cell r="C2380" t="str">
            <v>350000000550</v>
          </cell>
          <cell r="D2380" t="str">
            <v>NOKIA 6610</v>
          </cell>
          <cell r="E2380">
            <v>37645</v>
          </cell>
          <cell r="F2380">
            <v>63612.07</v>
          </cell>
          <cell r="G2380">
            <v>33131.769999999997</v>
          </cell>
          <cell r="H2380">
            <v>0</v>
          </cell>
          <cell r="I2380">
            <v>25</v>
          </cell>
          <cell r="J2380">
            <v>-3975.76</v>
          </cell>
          <cell r="K2380">
            <v>29156.01</v>
          </cell>
        </row>
        <row r="2381">
          <cell r="A2381" t="str">
            <v>12300000</v>
          </cell>
          <cell r="B2381" t="str">
            <v>12350300</v>
          </cell>
          <cell r="C2381" t="str">
            <v>350000000551</v>
          </cell>
          <cell r="D2381" t="str">
            <v>SAMSUNG A300</v>
          </cell>
          <cell r="E2381">
            <v>37656</v>
          </cell>
          <cell r="F2381">
            <v>27701.72</v>
          </cell>
          <cell r="G2381">
            <v>15005.56</v>
          </cell>
          <cell r="H2381">
            <v>0</v>
          </cell>
          <cell r="I2381">
            <v>25</v>
          </cell>
          <cell r="J2381">
            <v>-1731.36</v>
          </cell>
          <cell r="K2381">
            <v>13274.2</v>
          </cell>
        </row>
        <row r="2382">
          <cell r="A2382" t="str">
            <v>12300000</v>
          </cell>
          <cell r="B2382" t="str">
            <v>12350300</v>
          </cell>
          <cell r="C2382" t="str">
            <v>350000000552</v>
          </cell>
          <cell r="D2382" t="str">
            <v>СОТ ТЕЛ LG-5200</v>
          </cell>
          <cell r="E2382">
            <v>37663</v>
          </cell>
          <cell r="F2382">
            <v>36033.620000000003</v>
          </cell>
          <cell r="G2382">
            <v>19518.669999999998</v>
          </cell>
          <cell r="H2382">
            <v>0</v>
          </cell>
          <cell r="I2382">
            <v>25</v>
          </cell>
          <cell r="J2382">
            <v>-2252.1</v>
          </cell>
          <cell r="K2382">
            <v>17266.57</v>
          </cell>
        </row>
        <row r="2383">
          <cell r="A2383" t="str">
            <v>12300000</v>
          </cell>
          <cell r="B2383" t="str">
            <v>12350300</v>
          </cell>
          <cell r="C2383" t="str">
            <v>350000000553</v>
          </cell>
          <cell r="D2383" t="str">
            <v>NOKIA 6510</v>
          </cell>
          <cell r="E2383">
            <v>37663</v>
          </cell>
          <cell r="F2383">
            <v>45724.14</v>
          </cell>
          <cell r="G2383">
            <v>24767.7</v>
          </cell>
          <cell r="H2383">
            <v>0</v>
          </cell>
          <cell r="I2383">
            <v>25</v>
          </cell>
          <cell r="J2383">
            <v>-2857.76</v>
          </cell>
          <cell r="K2383">
            <v>21909.94</v>
          </cell>
        </row>
        <row r="2384">
          <cell r="A2384" t="str">
            <v>12300000</v>
          </cell>
          <cell r="B2384" t="str">
            <v>12350300</v>
          </cell>
          <cell r="C2384" t="str">
            <v>350000000559</v>
          </cell>
          <cell r="D2384" t="str">
            <v>NOKIA 6100</v>
          </cell>
          <cell r="E2384">
            <v>37670</v>
          </cell>
          <cell r="F2384">
            <v>57155.17</v>
          </cell>
          <cell r="G2384">
            <v>30959.51</v>
          </cell>
          <cell r="H2384">
            <v>0</v>
          </cell>
          <cell r="I2384">
            <v>25</v>
          </cell>
          <cell r="J2384">
            <v>-3572.2</v>
          </cell>
          <cell r="K2384">
            <v>27387.31</v>
          </cell>
        </row>
        <row r="2385">
          <cell r="A2385" t="str">
            <v>12300000</v>
          </cell>
          <cell r="B2385" t="str">
            <v>12350300</v>
          </cell>
          <cell r="C2385" t="str">
            <v>350000000560</v>
          </cell>
          <cell r="D2385" t="str">
            <v>NOKIA 7650</v>
          </cell>
          <cell r="E2385">
            <v>37684</v>
          </cell>
          <cell r="F2385">
            <v>58965.52</v>
          </cell>
          <cell r="G2385">
            <v>33168.54</v>
          </cell>
          <cell r="H2385">
            <v>0</v>
          </cell>
          <cell r="I2385">
            <v>25</v>
          </cell>
          <cell r="J2385">
            <v>-3685.35</v>
          </cell>
          <cell r="K2385">
            <v>29483.19</v>
          </cell>
        </row>
        <row r="2386">
          <cell r="A2386" t="str">
            <v>12300000</v>
          </cell>
          <cell r="B2386" t="str">
            <v>12350300</v>
          </cell>
          <cell r="C2386" t="str">
            <v>350000000561</v>
          </cell>
          <cell r="D2386" t="str">
            <v>NOKIA 6610</v>
          </cell>
          <cell r="E2386">
            <v>37692</v>
          </cell>
          <cell r="F2386">
            <v>65474.14</v>
          </cell>
          <cell r="G2386">
            <v>36829.64</v>
          </cell>
          <cell r="H2386">
            <v>0</v>
          </cell>
          <cell r="I2386">
            <v>25</v>
          </cell>
          <cell r="J2386">
            <v>-4092.14</v>
          </cell>
          <cell r="K2386">
            <v>32737.5</v>
          </cell>
        </row>
        <row r="2387">
          <cell r="A2387" t="str">
            <v>12300000</v>
          </cell>
          <cell r="B2387" t="str">
            <v>12350300</v>
          </cell>
          <cell r="C2387" t="str">
            <v>350000000562</v>
          </cell>
          <cell r="D2387" t="str">
            <v>NOKIA 3310</v>
          </cell>
          <cell r="E2387">
            <v>37697</v>
          </cell>
          <cell r="F2387">
            <v>16702.59</v>
          </cell>
          <cell r="G2387">
            <v>9395.64</v>
          </cell>
          <cell r="H2387">
            <v>0</v>
          </cell>
          <cell r="I2387">
            <v>25</v>
          </cell>
          <cell r="J2387">
            <v>-1043.9100000000001</v>
          </cell>
          <cell r="K2387">
            <v>8351.73</v>
          </cell>
        </row>
        <row r="2388">
          <cell r="A2388" t="str">
            <v>12300000</v>
          </cell>
          <cell r="B2388" t="str">
            <v>12350300</v>
          </cell>
          <cell r="C2388" t="str">
            <v>350000000563</v>
          </cell>
          <cell r="D2388" t="str">
            <v>NOKIA 3310</v>
          </cell>
          <cell r="E2388">
            <v>37697</v>
          </cell>
          <cell r="F2388">
            <v>0</v>
          </cell>
          <cell r="G2388">
            <v>9395.64</v>
          </cell>
          <cell r="H2388">
            <v>0</v>
          </cell>
          <cell r="I2388">
            <v>25</v>
          </cell>
          <cell r="J2388">
            <v>7306.95</v>
          </cell>
          <cell r="K2388">
            <v>0</v>
          </cell>
        </row>
        <row r="2389">
          <cell r="A2389" t="str">
            <v>12300000</v>
          </cell>
          <cell r="B2389" t="str">
            <v>12350300</v>
          </cell>
          <cell r="C2389" t="str">
            <v>350000000564</v>
          </cell>
          <cell r="D2389" t="str">
            <v>NOKIA 6310</v>
          </cell>
          <cell r="E2389">
            <v>37698</v>
          </cell>
          <cell r="F2389">
            <v>52112.07</v>
          </cell>
          <cell r="G2389">
            <v>29313.48</v>
          </cell>
          <cell r="H2389">
            <v>0</v>
          </cell>
          <cell r="I2389">
            <v>25</v>
          </cell>
          <cell r="J2389">
            <v>-3257.01</v>
          </cell>
          <cell r="K2389">
            <v>26056.47</v>
          </cell>
        </row>
        <row r="2390">
          <cell r="A2390" t="str">
            <v>12300000</v>
          </cell>
          <cell r="B2390" t="str">
            <v>12350300</v>
          </cell>
          <cell r="C2390" t="str">
            <v>350000000565</v>
          </cell>
          <cell r="D2390" t="str">
            <v>SAMSUNG T100</v>
          </cell>
          <cell r="E2390">
            <v>37700</v>
          </cell>
          <cell r="F2390">
            <v>0</v>
          </cell>
          <cell r="G2390">
            <v>25178.13</v>
          </cell>
          <cell r="H2390">
            <v>0</v>
          </cell>
          <cell r="I2390">
            <v>25</v>
          </cell>
          <cell r="J2390">
            <v>19582.21</v>
          </cell>
          <cell r="K2390">
            <v>0</v>
          </cell>
        </row>
        <row r="2391">
          <cell r="A2391" t="str">
            <v>12300000</v>
          </cell>
          <cell r="B2391" t="str">
            <v>12350300</v>
          </cell>
          <cell r="C2391" t="str">
            <v>350000000566</v>
          </cell>
          <cell r="D2391" t="str">
            <v>NOKIA 3510</v>
          </cell>
          <cell r="E2391">
            <v>37700</v>
          </cell>
          <cell r="F2391">
            <v>26056.03</v>
          </cell>
          <cell r="G2391">
            <v>14656.95</v>
          </cell>
          <cell r="H2391">
            <v>0</v>
          </cell>
          <cell r="I2391">
            <v>25</v>
          </cell>
          <cell r="J2391">
            <v>-1628.5</v>
          </cell>
          <cell r="K2391">
            <v>13028.45</v>
          </cell>
        </row>
        <row r="2392">
          <cell r="A2392" t="str">
            <v>12300000</v>
          </cell>
          <cell r="B2392" t="str">
            <v>12350300</v>
          </cell>
          <cell r="C2392" t="str">
            <v>350000000567</v>
          </cell>
          <cell r="D2392" t="str">
            <v>NOKIA 6310</v>
          </cell>
          <cell r="E2392">
            <v>37700</v>
          </cell>
          <cell r="F2392">
            <v>49439.66</v>
          </cell>
          <cell r="G2392">
            <v>27810.25</v>
          </cell>
          <cell r="H2392">
            <v>0</v>
          </cell>
          <cell r="I2392">
            <v>25</v>
          </cell>
          <cell r="J2392">
            <v>-3089.98</v>
          </cell>
          <cell r="K2392">
            <v>24720.27</v>
          </cell>
        </row>
        <row r="2393">
          <cell r="A2393" t="str">
            <v>12300000</v>
          </cell>
          <cell r="B2393" t="str">
            <v>12350300</v>
          </cell>
          <cell r="C2393" t="str">
            <v>350000000568</v>
          </cell>
          <cell r="D2393" t="str">
            <v>NOKIA 8310</v>
          </cell>
          <cell r="E2393">
            <v>37706</v>
          </cell>
          <cell r="F2393">
            <v>48103.45</v>
          </cell>
          <cell r="G2393">
            <v>27058.63</v>
          </cell>
          <cell r="H2393">
            <v>0</v>
          </cell>
          <cell r="I2393">
            <v>25</v>
          </cell>
          <cell r="J2393">
            <v>-3006.47</v>
          </cell>
          <cell r="K2393">
            <v>24052.16</v>
          </cell>
        </row>
        <row r="2394">
          <cell r="A2394" t="str">
            <v>12300000</v>
          </cell>
          <cell r="B2394" t="str">
            <v>12350300</v>
          </cell>
          <cell r="C2394" t="str">
            <v>350000000569</v>
          </cell>
          <cell r="D2394" t="str">
            <v>SAMSUNG T100</v>
          </cell>
          <cell r="E2394">
            <v>37714</v>
          </cell>
          <cell r="F2394">
            <v>0</v>
          </cell>
          <cell r="G2394">
            <v>26878.5</v>
          </cell>
          <cell r="H2394">
            <v>0</v>
          </cell>
          <cell r="I2394">
            <v>25</v>
          </cell>
          <cell r="J2394">
            <v>19198.22</v>
          </cell>
          <cell r="K2394">
            <v>0</v>
          </cell>
        </row>
        <row r="2395">
          <cell r="A2395" t="str">
            <v>12300000</v>
          </cell>
          <cell r="B2395" t="str">
            <v>12350300</v>
          </cell>
          <cell r="C2395" t="str">
            <v>350000000570</v>
          </cell>
          <cell r="D2395" t="str">
            <v>NOKIA 3510I</v>
          </cell>
          <cell r="E2395">
            <v>37718</v>
          </cell>
          <cell r="F2395">
            <v>26056.03</v>
          </cell>
          <cell r="G2395">
            <v>15199.77</v>
          </cell>
          <cell r="H2395">
            <v>0</v>
          </cell>
          <cell r="I2395">
            <v>25</v>
          </cell>
          <cell r="J2395">
            <v>-1628.5</v>
          </cell>
          <cell r="K2395">
            <v>13571.27</v>
          </cell>
        </row>
        <row r="2396">
          <cell r="A2396" t="str">
            <v>12300000</v>
          </cell>
          <cell r="B2396" t="str">
            <v>12350300</v>
          </cell>
          <cell r="C2396" t="str">
            <v>350000000571</v>
          </cell>
          <cell r="D2396" t="str">
            <v>NOKIA 3310</v>
          </cell>
          <cell r="E2396">
            <v>37719</v>
          </cell>
          <cell r="F2396">
            <v>16702.59</v>
          </cell>
          <cell r="G2396">
            <v>9743.59</v>
          </cell>
          <cell r="H2396">
            <v>0</v>
          </cell>
          <cell r="I2396">
            <v>25</v>
          </cell>
          <cell r="J2396">
            <v>-1043.9100000000001</v>
          </cell>
          <cell r="K2396">
            <v>8699.68</v>
          </cell>
        </row>
        <row r="2397">
          <cell r="A2397" t="str">
            <v>12300000</v>
          </cell>
          <cell r="B2397" t="str">
            <v>12350300</v>
          </cell>
          <cell r="C2397" t="str">
            <v>350000000572</v>
          </cell>
          <cell r="D2397" t="str">
            <v>NOKIA 3310</v>
          </cell>
          <cell r="E2397">
            <v>37719</v>
          </cell>
          <cell r="F2397">
            <v>16702.59</v>
          </cell>
          <cell r="G2397">
            <v>9743.59</v>
          </cell>
          <cell r="H2397">
            <v>0</v>
          </cell>
          <cell r="I2397">
            <v>25</v>
          </cell>
          <cell r="J2397">
            <v>-1043.9100000000001</v>
          </cell>
          <cell r="K2397">
            <v>8699.68</v>
          </cell>
        </row>
        <row r="2398">
          <cell r="A2398" t="str">
            <v>12300000</v>
          </cell>
          <cell r="B2398" t="str">
            <v>12350300</v>
          </cell>
          <cell r="C2398" t="str">
            <v>350000000573</v>
          </cell>
          <cell r="D2398" t="str">
            <v>NOKIA 6610</v>
          </cell>
          <cell r="E2398">
            <v>37720</v>
          </cell>
          <cell r="F2398">
            <v>65474.14</v>
          </cell>
          <cell r="G2398">
            <v>38193.660000000003</v>
          </cell>
          <cell r="H2398">
            <v>0</v>
          </cell>
          <cell r="I2398">
            <v>25</v>
          </cell>
          <cell r="J2398">
            <v>-4092.14</v>
          </cell>
          <cell r="K2398">
            <v>34101.519999999997</v>
          </cell>
        </row>
        <row r="2399">
          <cell r="A2399" t="str">
            <v>12300000</v>
          </cell>
          <cell r="B2399" t="str">
            <v>12350300</v>
          </cell>
          <cell r="C2399" t="str">
            <v>350000000574</v>
          </cell>
          <cell r="D2399" t="str">
            <v>NOKIA 6510</v>
          </cell>
          <cell r="E2399">
            <v>37721</v>
          </cell>
          <cell r="F2399">
            <v>46767.24</v>
          </cell>
          <cell r="G2399">
            <v>27281.31</v>
          </cell>
          <cell r="H2399">
            <v>0</v>
          </cell>
          <cell r="I2399">
            <v>25</v>
          </cell>
          <cell r="J2399">
            <v>-2922.95</v>
          </cell>
          <cell r="K2399">
            <v>24358.36</v>
          </cell>
        </row>
        <row r="2400">
          <cell r="A2400" t="str">
            <v>12300000</v>
          </cell>
          <cell r="B2400" t="str">
            <v>12350300</v>
          </cell>
          <cell r="C2400" t="str">
            <v>350000000575</v>
          </cell>
          <cell r="D2400" t="str">
            <v>NOKIA 6510</v>
          </cell>
          <cell r="E2400">
            <v>37721</v>
          </cell>
          <cell r="F2400">
            <v>46767.24</v>
          </cell>
          <cell r="G2400">
            <v>27281.31</v>
          </cell>
          <cell r="H2400">
            <v>0</v>
          </cell>
          <cell r="I2400">
            <v>25</v>
          </cell>
          <cell r="J2400">
            <v>-2922.95</v>
          </cell>
          <cell r="K2400">
            <v>24358.36</v>
          </cell>
        </row>
        <row r="2401">
          <cell r="A2401" t="str">
            <v>12300000</v>
          </cell>
          <cell r="B2401" t="str">
            <v>12350300</v>
          </cell>
          <cell r="C2401" t="str">
            <v>350000000576</v>
          </cell>
          <cell r="D2401" t="str">
            <v>NOKIA 6610</v>
          </cell>
          <cell r="E2401">
            <v>37727</v>
          </cell>
          <cell r="F2401">
            <v>44185.34</v>
          </cell>
          <cell r="G2401">
            <v>25775.200000000001</v>
          </cell>
          <cell r="H2401">
            <v>0</v>
          </cell>
          <cell r="I2401">
            <v>25</v>
          </cell>
          <cell r="J2401">
            <v>-2761.59</v>
          </cell>
          <cell r="K2401">
            <v>23013.61</v>
          </cell>
        </row>
        <row r="2402">
          <cell r="A2402" t="str">
            <v>12300000</v>
          </cell>
          <cell r="B2402" t="str">
            <v>12350300</v>
          </cell>
          <cell r="C2402" t="str">
            <v>350000000577</v>
          </cell>
          <cell r="D2402" t="str">
            <v>NOKIA 6510</v>
          </cell>
          <cell r="E2402">
            <v>37727</v>
          </cell>
          <cell r="F2402">
            <v>27698.28</v>
          </cell>
          <cell r="G2402">
            <v>16157.75</v>
          </cell>
          <cell r="H2402">
            <v>0</v>
          </cell>
          <cell r="I2402">
            <v>25</v>
          </cell>
          <cell r="J2402">
            <v>-1731.14</v>
          </cell>
          <cell r="K2402">
            <v>14426.61</v>
          </cell>
        </row>
        <row r="2403">
          <cell r="A2403" t="str">
            <v>12300000</v>
          </cell>
          <cell r="B2403" t="str">
            <v>12350300</v>
          </cell>
          <cell r="C2403" t="str">
            <v>350000000578</v>
          </cell>
          <cell r="D2403" t="str">
            <v>NOKIA 6510</v>
          </cell>
          <cell r="E2403">
            <v>37727</v>
          </cell>
          <cell r="F2403">
            <v>27698.27</v>
          </cell>
          <cell r="G2403">
            <v>16157.74</v>
          </cell>
          <cell r="H2403">
            <v>0</v>
          </cell>
          <cell r="I2403">
            <v>25</v>
          </cell>
          <cell r="J2403">
            <v>-1731.14</v>
          </cell>
          <cell r="K2403">
            <v>14426.6</v>
          </cell>
        </row>
        <row r="2404">
          <cell r="A2404" t="str">
            <v>12300000</v>
          </cell>
          <cell r="B2404" t="str">
            <v>12350300</v>
          </cell>
          <cell r="C2404" t="str">
            <v>350000000579</v>
          </cell>
          <cell r="D2404" t="str">
            <v>SAMSUNG 300</v>
          </cell>
          <cell r="E2404">
            <v>37727</v>
          </cell>
          <cell r="F2404">
            <v>0</v>
          </cell>
          <cell r="G2404">
            <v>30494.67</v>
          </cell>
          <cell r="H2404">
            <v>0</v>
          </cell>
          <cell r="I2404">
            <v>25</v>
          </cell>
          <cell r="J2404">
            <v>21781.19</v>
          </cell>
          <cell r="K2404">
            <v>0</v>
          </cell>
        </row>
        <row r="2405">
          <cell r="A2405" t="str">
            <v>12300000</v>
          </cell>
          <cell r="B2405" t="str">
            <v>12350300</v>
          </cell>
          <cell r="C2405" t="str">
            <v>350000000580</v>
          </cell>
          <cell r="D2405" t="str">
            <v>SAMSUNG S300</v>
          </cell>
          <cell r="E2405">
            <v>37727</v>
          </cell>
          <cell r="F2405">
            <v>52275.87</v>
          </cell>
          <cell r="G2405">
            <v>30494.67</v>
          </cell>
          <cell r="H2405">
            <v>0</v>
          </cell>
          <cell r="I2405">
            <v>25</v>
          </cell>
          <cell r="J2405">
            <v>-3267.24</v>
          </cell>
          <cell r="K2405">
            <v>27227.43</v>
          </cell>
        </row>
        <row r="2406">
          <cell r="A2406" t="str">
            <v>12300000</v>
          </cell>
          <cell r="B2406" t="str">
            <v>12350300</v>
          </cell>
          <cell r="C2406" t="str">
            <v>350000000581</v>
          </cell>
          <cell r="D2406" t="str">
            <v>SAMSUNG S300</v>
          </cell>
          <cell r="E2406">
            <v>37728</v>
          </cell>
          <cell r="F2406">
            <v>0</v>
          </cell>
          <cell r="G2406">
            <v>30494.67</v>
          </cell>
          <cell r="H2406">
            <v>0</v>
          </cell>
          <cell r="I2406">
            <v>25</v>
          </cell>
          <cell r="J2406">
            <v>21781.19</v>
          </cell>
          <cell r="K2406">
            <v>0</v>
          </cell>
        </row>
        <row r="2407">
          <cell r="A2407" t="str">
            <v>12300000</v>
          </cell>
          <cell r="B2407" t="str">
            <v>12350300</v>
          </cell>
          <cell r="C2407" t="str">
            <v>350000000582</v>
          </cell>
          <cell r="D2407" t="str">
            <v>SAMSUNG V-200</v>
          </cell>
          <cell r="E2407">
            <v>37729</v>
          </cell>
          <cell r="F2407">
            <v>69905.17</v>
          </cell>
          <cell r="G2407">
            <v>40778.43</v>
          </cell>
          <cell r="H2407">
            <v>0</v>
          </cell>
          <cell r="I2407">
            <v>25</v>
          </cell>
          <cell r="J2407">
            <v>-4369.07</v>
          </cell>
          <cell r="K2407">
            <v>36409.360000000001</v>
          </cell>
        </row>
        <row r="2408">
          <cell r="A2408" t="str">
            <v>12300000</v>
          </cell>
          <cell r="B2408" t="str">
            <v>12350300</v>
          </cell>
          <cell r="C2408" t="str">
            <v>350000000622</v>
          </cell>
          <cell r="D2408" t="str">
            <v>SIEMENS S55</v>
          </cell>
          <cell r="E2408">
            <v>37729</v>
          </cell>
          <cell r="F2408">
            <v>0</v>
          </cell>
          <cell r="G2408">
            <v>25390.5</v>
          </cell>
          <cell r="H2408">
            <v>0</v>
          </cell>
          <cell r="I2408">
            <v>25</v>
          </cell>
          <cell r="J2408">
            <v>18135.36</v>
          </cell>
          <cell r="K2408">
            <v>0</v>
          </cell>
        </row>
        <row r="2409">
          <cell r="A2409" t="str">
            <v>12300000</v>
          </cell>
          <cell r="B2409" t="str">
            <v>12350300</v>
          </cell>
          <cell r="C2409" t="str">
            <v>350000000623</v>
          </cell>
          <cell r="D2409" t="str">
            <v>NOKIA 6610</v>
          </cell>
          <cell r="E2409">
            <v>37741</v>
          </cell>
          <cell r="F2409">
            <v>38909.49</v>
          </cell>
          <cell r="G2409">
            <v>22697.62</v>
          </cell>
          <cell r="H2409">
            <v>0</v>
          </cell>
          <cell r="I2409">
            <v>25</v>
          </cell>
          <cell r="J2409">
            <v>-2431.84</v>
          </cell>
          <cell r="K2409">
            <v>20265.78</v>
          </cell>
        </row>
        <row r="2410">
          <cell r="A2410" t="str">
            <v>12300000</v>
          </cell>
          <cell r="B2410" t="str">
            <v>12350300</v>
          </cell>
          <cell r="C2410" t="str">
            <v>350000000624</v>
          </cell>
          <cell r="D2410" t="str">
            <v>NOKIA 6610</v>
          </cell>
          <cell r="E2410">
            <v>37741</v>
          </cell>
          <cell r="F2410">
            <v>38909.480000000003</v>
          </cell>
          <cell r="G2410">
            <v>22697.61</v>
          </cell>
          <cell r="H2410">
            <v>0</v>
          </cell>
          <cell r="I2410">
            <v>25</v>
          </cell>
          <cell r="J2410">
            <v>-2431.84</v>
          </cell>
          <cell r="K2410">
            <v>20265.77</v>
          </cell>
        </row>
        <row r="2411">
          <cell r="A2411" t="str">
            <v>12300000</v>
          </cell>
          <cell r="B2411" t="str">
            <v>12350300</v>
          </cell>
          <cell r="C2411" t="str">
            <v>350000000625</v>
          </cell>
          <cell r="D2411" t="str">
            <v>NOKIA 3310</v>
          </cell>
          <cell r="E2411">
            <v>37746</v>
          </cell>
          <cell r="F2411">
            <v>13189.65</v>
          </cell>
          <cell r="G2411">
            <v>7969.14</v>
          </cell>
          <cell r="H2411">
            <v>0</v>
          </cell>
          <cell r="I2411">
            <v>25</v>
          </cell>
          <cell r="J2411">
            <v>-824.35</v>
          </cell>
          <cell r="K2411">
            <v>7144.79</v>
          </cell>
        </row>
        <row r="2412">
          <cell r="A2412" t="str">
            <v>12300000</v>
          </cell>
          <cell r="B2412" t="str">
            <v>12350300</v>
          </cell>
          <cell r="C2412" t="str">
            <v>350000000626</v>
          </cell>
          <cell r="D2412" t="str">
            <v>ERICSSON T68I</v>
          </cell>
          <cell r="E2412">
            <v>37746</v>
          </cell>
          <cell r="F2412">
            <v>0</v>
          </cell>
          <cell r="G2412">
            <v>19922.27</v>
          </cell>
          <cell r="H2412">
            <v>0</v>
          </cell>
          <cell r="I2412">
            <v>25</v>
          </cell>
          <cell r="J2412">
            <v>13051.87</v>
          </cell>
          <cell r="K2412">
            <v>0</v>
          </cell>
        </row>
        <row r="2413">
          <cell r="A2413" t="str">
            <v>12300000</v>
          </cell>
          <cell r="B2413" t="str">
            <v>12350300</v>
          </cell>
          <cell r="C2413" t="str">
            <v>350000000627</v>
          </cell>
          <cell r="D2413" t="str">
            <v>NOKIA 6310I</v>
          </cell>
          <cell r="E2413">
            <v>37761</v>
          </cell>
          <cell r="F2413">
            <v>0</v>
          </cell>
          <cell r="G2413">
            <v>27448.32</v>
          </cell>
          <cell r="H2413">
            <v>0</v>
          </cell>
          <cell r="I2413">
            <v>25</v>
          </cell>
          <cell r="J2413">
            <v>17982.72</v>
          </cell>
          <cell r="K2413">
            <v>0</v>
          </cell>
        </row>
        <row r="2414">
          <cell r="A2414" t="str">
            <v>12300000</v>
          </cell>
          <cell r="B2414" t="str">
            <v>12350300</v>
          </cell>
          <cell r="C2414" t="str">
            <v>350000000628</v>
          </cell>
          <cell r="D2414" t="str">
            <v>NOKIA 6310I</v>
          </cell>
          <cell r="E2414">
            <v>37761</v>
          </cell>
          <cell r="F2414">
            <v>0</v>
          </cell>
          <cell r="G2414">
            <v>27448.31</v>
          </cell>
          <cell r="H2414">
            <v>0</v>
          </cell>
          <cell r="I2414">
            <v>25</v>
          </cell>
          <cell r="J2414">
            <v>17982.72</v>
          </cell>
          <cell r="K2414">
            <v>0</v>
          </cell>
        </row>
        <row r="2415">
          <cell r="A2415" t="str">
            <v>12300000</v>
          </cell>
          <cell r="B2415" t="str">
            <v>12350300</v>
          </cell>
          <cell r="C2415" t="str">
            <v>350000000629</v>
          </cell>
          <cell r="D2415" t="str">
            <v>NOKIA 3310</v>
          </cell>
          <cell r="E2415">
            <v>37761</v>
          </cell>
          <cell r="F2415">
            <v>0</v>
          </cell>
          <cell r="G2415">
            <v>10091.540000000001</v>
          </cell>
          <cell r="H2415">
            <v>0</v>
          </cell>
          <cell r="I2415">
            <v>25</v>
          </cell>
          <cell r="J2415">
            <v>6611.05</v>
          </cell>
          <cell r="K2415">
            <v>0</v>
          </cell>
        </row>
        <row r="2416">
          <cell r="A2416" t="str">
            <v>12300000</v>
          </cell>
          <cell r="B2416" t="str">
            <v>12350300</v>
          </cell>
          <cell r="C2416" t="str">
            <v>350000000630</v>
          </cell>
          <cell r="D2416" t="str">
            <v>NOKIA 6610</v>
          </cell>
          <cell r="E2416">
            <v>37764</v>
          </cell>
          <cell r="F2416">
            <v>56120.69</v>
          </cell>
          <cell r="G2416">
            <v>33906.65</v>
          </cell>
          <cell r="H2416">
            <v>0</v>
          </cell>
          <cell r="I2416">
            <v>25</v>
          </cell>
          <cell r="J2416">
            <v>-3507.54</v>
          </cell>
          <cell r="K2416">
            <v>30399.11</v>
          </cell>
        </row>
        <row r="2417">
          <cell r="A2417" t="str">
            <v>12300000</v>
          </cell>
          <cell r="B2417" t="str">
            <v>12350300</v>
          </cell>
          <cell r="C2417" t="str">
            <v>350000000631</v>
          </cell>
          <cell r="D2417" t="str">
            <v>NOKIA 7250</v>
          </cell>
          <cell r="E2417">
            <v>37764</v>
          </cell>
          <cell r="F2417">
            <v>58793.1</v>
          </cell>
          <cell r="G2417">
            <v>35521.230000000003</v>
          </cell>
          <cell r="H2417">
            <v>0</v>
          </cell>
          <cell r="I2417">
            <v>25</v>
          </cell>
          <cell r="J2417">
            <v>-3674.57</v>
          </cell>
          <cell r="K2417">
            <v>31846.66</v>
          </cell>
        </row>
        <row r="2418">
          <cell r="A2418" t="str">
            <v>12300000</v>
          </cell>
          <cell r="B2418" t="str">
            <v>12350300</v>
          </cell>
          <cell r="C2418" t="str">
            <v>350000000632</v>
          </cell>
          <cell r="D2418" t="str">
            <v>NOKIA 6310I</v>
          </cell>
          <cell r="E2418">
            <v>37768</v>
          </cell>
          <cell r="F2418">
            <v>45431.03</v>
          </cell>
          <cell r="G2418">
            <v>27448.31</v>
          </cell>
          <cell r="H2418">
            <v>0</v>
          </cell>
          <cell r="I2418">
            <v>25</v>
          </cell>
          <cell r="J2418">
            <v>-2839.44</v>
          </cell>
          <cell r="K2418">
            <v>24608.87</v>
          </cell>
        </row>
        <row r="2419">
          <cell r="A2419" t="str">
            <v>12300000</v>
          </cell>
          <cell r="B2419" t="str">
            <v>12350300</v>
          </cell>
          <cell r="C2419" t="str">
            <v>350000000633</v>
          </cell>
          <cell r="D2419" t="str">
            <v>NOKIA 3330</v>
          </cell>
          <cell r="E2419">
            <v>37768</v>
          </cell>
          <cell r="F2419">
            <v>20043.099999999999</v>
          </cell>
          <cell r="G2419">
            <v>12109.77</v>
          </cell>
          <cell r="H2419">
            <v>0</v>
          </cell>
          <cell r="I2419">
            <v>25</v>
          </cell>
          <cell r="J2419">
            <v>-1252.7</v>
          </cell>
          <cell r="K2419">
            <v>10857.07</v>
          </cell>
        </row>
        <row r="2420">
          <cell r="A2420" t="str">
            <v>12300000</v>
          </cell>
          <cell r="B2420" t="str">
            <v>12350300</v>
          </cell>
          <cell r="C2420" t="str">
            <v>350000000634</v>
          </cell>
          <cell r="D2420" t="str">
            <v>NOKIA 3330</v>
          </cell>
          <cell r="E2420">
            <v>37768</v>
          </cell>
          <cell r="F2420">
            <v>20043.099999999999</v>
          </cell>
          <cell r="G2420">
            <v>12109.77</v>
          </cell>
          <cell r="H2420">
            <v>0</v>
          </cell>
          <cell r="I2420">
            <v>25</v>
          </cell>
          <cell r="J2420">
            <v>-1252.7</v>
          </cell>
          <cell r="K2420">
            <v>10857.07</v>
          </cell>
        </row>
        <row r="2421">
          <cell r="A2421" t="str">
            <v>12300000</v>
          </cell>
          <cell r="B2421" t="str">
            <v>12350300</v>
          </cell>
          <cell r="C2421" t="str">
            <v>350000000635</v>
          </cell>
          <cell r="D2421" t="str">
            <v>NOKIA 3330</v>
          </cell>
          <cell r="E2421">
            <v>37768</v>
          </cell>
          <cell r="F2421">
            <v>20043.11</v>
          </cell>
          <cell r="G2421">
            <v>12109.77</v>
          </cell>
          <cell r="H2421">
            <v>0</v>
          </cell>
          <cell r="I2421">
            <v>25</v>
          </cell>
          <cell r="J2421">
            <v>-1252.7</v>
          </cell>
          <cell r="K2421">
            <v>10857.07</v>
          </cell>
        </row>
        <row r="2422">
          <cell r="A2422" t="str">
            <v>12300000</v>
          </cell>
          <cell r="B2422" t="str">
            <v>12350300</v>
          </cell>
          <cell r="C2422" t="str">
            <v>350000000636</v>
          </cell>
          <cell r="D2422" t="str">
            <v>NOKIA 6510</v>
          </cell>
          <cell r="E2422">
            <v>37770</v>
          </cell>
          <cell r="F2422">
            <v>0</v>
          </cell>
          <cell r="G2422">
            <v>20989.98</v>
          </cell>
          <cell r="H2422">
            <v>0</v>
          </cell>
          <cell r="I2422">
            <v>25</v>
          </cell>
          <cell r="J2422">
            <v>13751.4</v>
          </cell>
          <cell r="K2422">
            <v>0</v>
          </cell>
        </row>
        <row r="2423">
          <cell r="A2423" t="str">
            <v>12300000</v>
          </cell>
          <cell r="B2423" t="str">
            <v>12350300</v>
          </cell>
          <cell r="C2423" t="str">
            <v>350000000637</v>
          </cell>
          <cell r="D2423" t="str">
            <v>NOKIA 7250</v>
          </cell>
          <cell r="E2423">
            <v>37771</v>
          </cell>
          <cell r="F2423">
            <v>58793.1</v>
          </cell>
          <cell r="G2423">
            <v>35521.230000000003</v>
          </cell>
          <cell r="H2423">
            <v>0</v>
          </cell>
          <cell r="I2423">
            <v>25</v>
          </cell>
          <cell r="J2423">
            <v>-3674.57</v>
          </cell>
          <cell r="K2423">
            <v>31846.66</v>
          </cell>
        </row>
        <row r="2424">
          <cell r="A2424" t="str">
            <v>12300000</v>
          </cell>
          <cell r="B2424" t="str">
            <v>12350300</v>
          </cell>
          <cell r="C2424" t="str">
            <v>350000000638</v>
          </cell>
          <cell r="D2424" t="str">
            <v>NOKIA 7250</v>
          </cell>
          <cell r="E2424">
            <v>37775</v>
          </cell>
          <cell r="F2424">
            <v>58965.52</v>
          </cell>
          <cell r="G2424">
            <v>36853.82</v>
          </cell>
          <cell r="H2424">
            <v>0</v>
          </cell>
          <cell r="I2424">
            <v>25</v>
          </cell>
          <cell r="J2424">
            <v>-3685.35</v>
          </cell>
          <cell r="K2424">
            <v>33168.47</v>
          </cell>
        </row>
        <row r="2425">
          <cell r="A2425" t="str">
            <v>12300000</v>
          </cell>
          <cell r="B2425" t="str">
            <v>12350300</v>
          </cell>
          <cell r="C2425" t="str">
            <v>350000000639</v>
          </cell>
          <cell r="D2425" t="str">
            <v>NOKIA 7650</v>
          </cell>
          <cell r="E2425">
            <v>37778</v>
          </cell>
          <cell r="F2425">
            <v>50365.3</v>
          </cell>
          <cell r="G2425">
            <v>33655.68</v>
          </cell>
          <cell r="H2425">
            <v>0</v>
          </cell>
          <cell r="I2425">
            <v>25</v>
          </cell>
          <cell r="J2425">
            <v>-3147.83</v>
          </cell>
          <cell r="K2425">
            <v>30507.85</v>
          </cell>
        </row>
        <row r="2426">
          <cell r="A2426" t="str">
            <v>12300000</v>
          </cell>
          <cell r="B2426" t="str">
            <v>12350300</v>
          </cell>
          <cell r="C2426" t="str">
            <v>350000000640</v>
          </cell>
          <cell r="D2426" t="str">
            <v>NOKIA 7650</v>
          </cell>
          <cell r="E2426">
            <v>37778</v>
          </cell>
          <cell r="F2426">
            <v>50365.3</v>
          </cell>
          <cell r="G2426">
            <v>33655.68</v>
          </cell>
          <cell r="H2426">
            <v>0</v>
          </cell>
          <cell r="I2426">
            <v>25</v>
          </cell>
          <cell r="J2426">
            <v>-3147.83</v>
          </cell>
          <cell r="K2426">
            <v>30507.85</v>
          </cell>
        </row>
        <row r="2427">
          <cell r="A2427" t="str">
            <v>12300000</v>
          </cell>
          <cell r="B2427" t="str">
            <v>12350300</v>
          </cell>
          <cell r="C2427" t="str">
            <v>350000000641</v>
          </cell>
          <cell r="D2427" t="str">
            <v>NOKIA 7650</v>
          </cell>
          <cell r="E2427">
            <v>37778</v>
          </cell>
          <cell r="F2427">
            <v>50365.3</v>
          </cell>
          <cell r="G2427">
            <v>33655.68</v>
          </cell>
          <cell r="H2427">
            <v>0</v>
          </cell>
          <cell r="I2427">
            <v>25</v>
          </cell>
          <cell r="J2427">
            <v>-3147.83</v>
          </cell>
          <cell r="K2427">
            <v>30507.85</v>
          </cell>
        </row>
        <row r="2428">
          <cell r="A2428" t="str">
            <v>12300000</v>
          </cell>
          <cell r="B2428" t="str">
            <v>12350300</v>
          </cell>
          <cell r="C2428" t="str">
            <v>350000000642</v>
          </cell>
          <cell r="D2428" t="str">
            <v>NOKIA 7650</v>
          </cell>
          <cell r="E2428">
            <v>37778</v>
          </cell>
          <cell r="F2428">
            <v>50365.3</v>
          </cell>
          <cell r="G2428">
            <v>33655.68</v>
          </cell>
          <cell r="H2428">
            <v>0</v>
          </cell>
          <cell r="I2428">
            <v>25</v>
          </cell>
          <cell r="J2428">
            <v>-3147.83</v>
          </cell>
          <cell r="K2428">
            <v>30507.85</v>
          </cell>
        </row>
        <row r="2429">
          <cell r="A2429" t="str">
            <v>12300000</v>
          </cell>
          <cell r="B2429" t="str">
            <v>12350300</v>
          </cell>
          <cell r="C2429" t="str">
            <v>350000000643</v>
          </cell>
          <cell r="D2429" t="str">
            <v>NOKIA 7650</v>
          </cell>
          <cell r="E2429">
            <v>37778</v>
          </cell>
          <cell r="F2429">
            <v>50365.3</v>
          </cell>
          <cell r="G2429">
            <v>33655.68</v>
          </cell>
          <cell r="H2429">
            <v>0</v>
          </cell>
          <cell r="I2429">
            <v>25</v>
          </cell>
          <cell r="J2429">
            <v>-3147.83</v>
          </cell>
          <cell r="K2429">
            <v>30507.85</v>
          </cell>
        </row>
        <row r="2430">
          <cell r="A2430" t="str">
            <v>12300000</v>
          </cell>
          <cell r="B2430" t="str">
            <v>12350300</v>
          </cell>
          <cell r="C2430" t="str">
            <v>350000000644</v>
          </cell>
          <cell r="D2430" t="str">
            <v>NOKIA 7650</v>
          </cell>
          <cell r="E2430">
            <v>37778</v>
          </cell>
          <cell r="F2430">
            <v>50365.31</v>
          </cell>
          <cell r="G2430">
            <v>33655.69</v>
          </cell>
          <cell r="H2430">
            <v>0</v>
          </cell>
          <cell r="I2430">
            <v>25</v>
          </cell>
          <cell r="J2430">
            <v>-3147.83</v>
          </cell>
          <cell r="K2430">
            <v>30507.86</v>
          </cell>
        </row>
        <row r="2431">
          <cell r="A2431" t="str">
            <v>12300000</v>
          </cell>
          <cell r="B2431" t="str">
            <v>12350300</v>
          </cell>
          <cell r="C2431" t="str">
            <v>350000000645</v>
          </cell>
          <cell r="D2431" t="str">
            <v>NOKIA 6310I</v>
          </cell>
          <cell r="E2431">
            <v>37783</v>
          </cell>
          <cell r="F2431">
            <v>45431.040000000001</v>
          </cell>
          <cell r="G2431">
            <v>28394.77</v>
          </cell>
          <cell r="H2431">
            <v>0</v>
          </cell>
          <cell r="I2431">
            <v>25</v>
          </cell>
          <cell r="J2431">
            <v>-2839.44</v>
          </cell>
          <cell r="K2431">
            <v>25555.33</v>
          </cell>
        </row>
        <row r="2432">
          <cell r="A2432" t="str">
            <v>12300000</v>
          </cell>
          <cell r="B2432" t="str">
            <v>12350300</v>
          </cell>
          <cell r="C2432" t="str">
            <v>350000000646</v>
          </cell>
          <cell r="D2432" t="str">
            <v>ERICSSON T610</v>
          </cell>
          <cell r="E2432">
            <v>37784</v>
          </cell>
          <cell r="F2432">
            <v>58189.66</v>
          </cell>
          <cell r="G2432">
            <v>36368.910000000003</v>
          </cell>
          <cell r="H2432">
            <v>0</v>
          </cell>
          <cell r="I2432">
            <v>25</v>
          </cell>
          <cell r="J2432">
            <v>-3636.86</v>
          </cell>
          <cell r="K2432">
            <v>32732.05</v>
          </cell>
        </row>
        <row r="2433">
          <cell r="A2433" t="str">
            <v>12300000</v>
          </cell>
          <cell r="B2433" t="str">
            <v>12350300</v>
          </cell>
          <cell r="C2433" t="str">
            <v>350000000647</v>
          </cell>
          <cell r="D2433" t="str">
            <v>NOKIA 8310</v>
          </cell>
          <cell r="E2433">
            <v>37784</v>
          </cell>
          <cell r="F2433">
            <v>27801.72</v>
          </cell>
          <cell r="G2433">
            <v>17376.45</v>
          </cell>
          <cell r="H2433">
            <v>0</v>
          </cell>
          <cell r="I2433">
            <v>25</v>
          </cell>
          <cell r="J2433">
            <v>-1737.61</v>
          </cell>
          <cell r="K2433">
            <v>15638.84</v>
          </cell>
        </row>
        <row r="2434">
          <cell r="A2434" t="str">
            <v>12300000</v>
          </cell>
          <cell r="B2434" t="str">
            <v>12350300</v>
          </cell>
          <cell r="C2434" t="str">
            <v>350000000648</v>
          </cell>
          <cell r="D2434" t="str">
            <v>NOKIA 8310</v>
          </cell>
          <cell r="E2434">
            <v>37788</v>
          </cell>
          <cell r="F2434">
            <v>42206.9</v>
          </cell>
          <cell r="G2434">
            <v>26379.69</v>
          </cell>
          <cell r="H2434">
            <v>0</v>
          </cell>
          <cell r="I2434">
            <v>25</v>
          </cell>
          <cell r="J2434">
            <v>-2637.93</v>
          </cell>
          <cell r="K2434">
            <v>23741.759999999998</v>
          </cell>
        </row>
        <row r="2435">
          <cell r="A2435" t="str">
            <v>12300000</v>
          </cell>
          <cell r="B2435" t="str">
            <v>12350300</v>
          </cell>
          <cell r="C2435" t="str">
            <v>350000000649</v>
          </cell>
          <cell r="D2435" t="str">
            <v>NOKIA 8310</v>
          </cell>
          <cell r="E2435">
            <v>37788</v>
          </cell>
          <cell r="F2435">
            <v>42206.89</v>
          </cell>
          <cell r="G2435">
            <v>26379.68</v>
          </cell>
          <cell r="H2435">
            <v>0</v>
          </cell>
          <cell r="I2435">
            <v>25</v>
          </cell>
          <cell r="J2435">
            <v>-2637.93</v>
          </cell>
          <cell r="K2435">
            <v>23741.75</v>
          </cell>
        </row>
        <row r="2436">
          <cell r="A2436" t="str">
            <v>12300000</v>
          </cell>
          <cell r="B2436" t="str">
            <v>12350300</v>
          </cell>
          <cell r="C2436" t="str">
            <v>350000000699</v>
          </cell>
          <cell r="D2436" t="str">
            <v>NOKIA 6100</v>
          </cell>
          <cell r="E2436">
            <v>37789</v>
          </cell>
          <cell r="F2436">
            <v>65288.79</v>
          </cell>
          <cell r="G2436">
            <v>40805.870000000003</v>
          </cell>
          <cell r="H2436">
            <v>0</v>
          </cell>
          <cell r="I2436">
            <v>25</v>
          </cell>
          <cell r="J2436">
            <v>-4080.55</v>
          </cell>
          <cell r="K2436">
            <v>36725.32</v>
          </cell>
        </row>
        <row r="2437">
          <cell r="A2437" t="str">
            <v>12300000</v>
          </cell>
          <cell r="B2437" t="str">
            <v>12350300</v>
          </cell>
          <cell r="C2437" t="str">
            <v>350000000700</v>
          </cell>
          <cell r="D2437" t="str">
            <v>NOKIA 6510</v>
          </cell>
          <cell r="E2437">
            <v>37789</v>
          </cell>
          <cell r="F2437">
            <v>34293.1</v>
          </cell>
          <cell r="G2437">
            <v>21433.56</v>
          </cell>
          <cell r="H2437">
            <v>0</v>
          </cell>
          <cell r="I2437">
            <v>25</v>
          </cell>
          <cell r="J2437">
            <v>-2143.3200000000002</v>
          </cell>
          <cell r="K2437">
            <v>19290.240000000002</v>
          </cell>
        </row>
        <row r="2438">
          <cell r="A2438" t="str">
            <v>12300000</v>
          </cell>
          <cell r="B2438" t="str">
            <v>12350300</v>
          </cell>
          <cell r="C2438" t="str">
            <v>350000000701</v>
          </cell>
          <cell r="D2438" t="str">
            <v>NOKIA 6510</v>
          </cell>
          <cell r="E2438">
            <v>37796</v>
          </cell>
          <cell r="F2438">
            <v>0</v>
          </cell>
          <cell r="G2438">
            <v>21293.48</v>
          </cell>
          <cell r="H2438">
            <v>0</v>
          </cell>
          <cell r="I2438">
            <v>25</v>
          </cell>
          <cell r="J2438">
            <v>12775.49</v>
          </cell>
          <cell r="K2438">
            <v>0</v>
          </cell>
        </row>
        <row r="2439">
          <cell r="A2439" t="str">
            <v>12300000</v>
          </cell>
          <cell r="B2439" t="str">
            <v>12350300</v>
          </cell>
          <cell r="C2439" t="str">
            <v>350000000702</v>
          </cell>
          <cell r="D2439" t="str">
            <v>NOKIA 6610</v>
          </cell>
          <cell r="E2439">
            <v>37802</v>
          </cell>
          <cell r="F2439">
            <v>34068.97</v>
          </cell>
          <cell r="G2439">
            <v>21293.48</v>
          </cell>
          <cell r="H2439">
            <v>0</v>
          </cell>
          <cell r="I2439">
            <v>25</v>
          </cell>
          <cell r="J2439">
            <v>-2129.31</v>
          </cell>
          <cell r="K2439">
            <v>19164.169999999998</v>
          </cell>
        </row>
        <row r="2440">
          <cell r="A2440" t="str">
            <v>12300000</v>
          </cell>
          <cell r="B2440" t="str">
            <v>12350300</v>
          </cell>
          <cell r="C2440" t="str">
            <v>350000000737</v>
          </cell>
          <cell r="D2440" t="str">
            <v>SAMSUNG S300</v>
          </cell>
          <cell r="E2440">
            <v>37805</v>
          </cell>
          <cell r="F2440">
            <v>0</v>
          </cell>
          <cell r="G2440">
            <v>28129.73</v>
          </cell>
          <cell r="H2440">
            <v>0</v>
          </cell>
          <cell r="I2440">
            <v>25</v>
          </cell>
          <cell r="J2440">
            <v>15425.44</v>
          </cell>
          <cell r="K2440">
            <v>0</v>
          </cell>
        </row>
        <row r="2441">
          <cell r="A2441" t="str">
            <v>12300000</v>
          </cell>
          <cell r="B2441" t="str">
            <v>12350300</v>
          </cell>
          <cell r="C2441" t="str">
            <v>350000000738</v>
          </cell>
          <cell r="D2441" t="str">
            <v>NOKIA 3510</v>
          </cell>
          <cell r="E2441">
            <v>37806</v>
          </cell>
          <cell r="F2441">
            <v>20043.099999999999</v>
          </cell>
          <cell r="G2441">
            <v>12944.86</v>
          </cell>
          <cell r="H2441">
            <v>0</v>
          </cell>
          <cell r="I2441">
            <v>25</v>
          </cell>
          <cell r="J2441">
            <v>-1252.7</v>
          </cell>
          <cell r="K2441">
            <v>11692.16</v>
          </cell>
        </row>
        <row r="2442">
          <cell r="A2442" t="str">
            <v>12300000</v>
          </cell>
          <cell r="B2442" t="str">
            <v>12350300</v>
          </cell>
          <cell r="C2442" t="str">
            <v>350000000739</v>
          </cell>
          <cell r="D2442" t="str">
            <v>NOKIA 8310</v>
          </cell>
          <cell r="E2442">
            <v>37812</v>
          </cell>
          <cell r="F2442">
            <v>29741.38</v>
          </cell>
          <cell r="G2442">
            <v>19208.330000000002</v>
          </cell>
          <cell r="H2442">
            <v>0</v>
          </cell>
          <cell r="I2442">
            <v>25</v>
          </cell>
          <cell r="J2442">
            <v>-1858.84</v>
          </cell>
          <cell r="K2442">
            <v>17349.490000000002</v>
          </cell>
        </row>
        <row r="2443">
          <cell r="A2443" t="str">
            <v>12300000</v>
          </cell>
          <cell r="B2443" t="str">
            <v>12350300</v>
          </cell>
          <cell r="C2443" t="str">
            <v>350000000740</v>
          </cell>
          <cell r="D2443" t="str">
            <v>NOKIA 8910I</v>
          </cell>
          <cell r="E2443">
            <v>37812</v>
          </cell>
          <cell r="F2443">
            <v>80819</v>
          </cell>
          <cell r="G2443">
            <v>52195.96</v>
          </cell>
          <cell r="H2443">
            <v>0</v>
          </cell>
          <cell r="I2443">
            <v>25</v>
          </cell>
          <cell r="J2443">
            <v>-5051.1899999999996</v>
          </cell>
          <cell r="K2443">
            <v>47144.77</v>
          </cell>
        </row>
        <row r="2444">
          <cell r="A2444" t="str">
            <v>12300000</v>
          </cell>
          <cell r="B2444" t="str">
            <v>12350300</v>
          </cell>
          <cell r="C2444" t="str">
            <v>350000000741</v>
          </cell>
          <cell r="D2444" t="str">
            <v>NOKIA 7650</v>
          </cell>
          <cell r="E2444">
            <v>37813</v>
          </cell>
          <cell r="F2444">
            <v>48491.38</v>
          </cell>
          <cell r="G2444">
            <v>31317.7</v>
          </cell>
          <cell r="H2444">
            <v>0</v>
          </cell>
          <cell r="I2444">
            <v>25</v>
          </cell>
          <cell r="J2444">
            <v>-3030.71</v>
          </cell>
          <cell r="K2444">
            <v>28286.99</v>
          </cell>
        </row>
        <row r="2445">
          <cell r="A2445" t="str">
            <v>12300000</v>
          </cell>
          <cell r="B2445" t="str">
            <v>12350300</v>
          </cell>
          <cell r="C2445" t="str">
            <v>350000000742</v>
          </cell>
          <cell r="D2445" t="str">
            <v>NOKIA 7650</v>
          </cell>
          <cell r="E2445">
            <v>37813</v>
          </cell>
          <cell r="F2445">
            <v>65948.28</v>
          </cell>
          <cell r="G2445">
            <v>42591.95</v>
          </cell>
          <cell r="H2445">
            <v>0</v>
          </cell>
          <cell r="I2445">
            <v>25</v>
          </cell>
          <cell r="J2445">
            <v>-4121.7700000000004</v>
          </cell>
          <cell r="K2445">
            <v>38470.18</v>
          </cell>
        </row>
        <row r="2446">
          <cell r="A2446" t="str">
            <v>12300000</v>
          </cell>
          <cell r="B2446" t="str">
            <v>12350300</v>
          </cell>
          <cell r="C2446" t="str">
            <v>350000000743</v>
          </cell>
          <cell r="D2446" t="str">
            <v>NOKIA 7650</v>
          </cell>
          <cell r="E2446">
            <v>37813</v>
          </cell>
          <cell r="F2446">
            <v>65948.28</v>
          </cell>
          <cell r="G2446">
            <v>42591.95</v>
          </cell>
          <cell r="H2446">
            <v>0</v>
          </cell>
          <cell r="I2446">
            <v>25</v>
          </cell>
          <cell r="J2446">
            <v>-4121.7700000000004</v>
          </cell>
          <cell r="K2446">
            <v>38470.18</v>
          </cell>
        </row>
        <row r="2447">
          <cell r="A2447" t="str">
            <v>12300000</v>
          </cell>
          <cell r="B2447" t="str">
            <v>12350300</v>
          </cell>
          <cell r="C2447" t="str">
            <v>350000000744</v>
          </cell>
          <cell r="D2447" t="str">
            <v>NOKIA 7650</v>
          </cell>
          <cell r="E2447">
            <v>37813</v>
          </cell>
          <cell r="F2447">
            <v>65948.28</v>
          </cell>
          <cell r="G2447">
            <v>42591.95</v>
          </cell>
          <cell r="H2447">
            <v>0</v>
          </cell>
          <cell r="I2447">
            <v>25</v>
          </cell>
          <cell r="J2447">
            <v>-4121.7700000000004</v>
          </cell>
          <cell r="K2447">
            <v>38470.18</v>
          </cell>
        </row>
        <row r="2448">
          <cell r="A2448" t="str">
            <v>12300000</v>
          </cell>
          <cell r="B2448" t="str">
            <v>12350300</v>
          </cell>
          <cell r="C2448" t="str">
            <v>350000000745</v>
          </cell>
          <cell r="D2448" t="str">
            <v>NOKIA 7650</v>
          </cell>
          <cell r="E2448">
            <v>37813</v>
          </cell>
          <cell r="F2448">
            <v>65948.28</v>
          </cell>
          <cell r="G2448">
            <v>42591.95</v>
          </cell>
          <cell r="H2448">
            <v>0</v>
          </cell>
          <cell r="I2448">
            <v>25</v>
          </cell>
          <cell r="J2448">
            <v>-4121.7700000000004</v>
          </cell>
          <cell r="K2448">
            <v>38470.18</v>
          </cell>
        </row>
        <row r="2449">
          <cell r="A2449" t="str">
            <v>12300000</v>
          </cell>
          <cell r="B2449" t="str">
            <v>12350300</v>
          </cell>
          <cell r="C2449" t="str">
            <v>350000000746</v>
          </cell>
          <cell r="D2449" t="str">
            <v>NOKIA 3650</v>
          </cell>
          <cell r="E2449">
            <v>37813</v>
          </cell>
          <cell r="F2449">
            <v>63362.07</v>
          </cell>
          <cell r="G2449">
            <v>40921.69</v>
          </cell>
          <cell r="H2449">
            <v>0</v>
          </cell>
          <cell r="I2449">
            <v>25</v>
          </cell>
          <cell r="J2449">
            <v>-3960.13</v>
          </cell>
          <cell r="K2449">
            <v>36961.56</v>
          </cell>
        </row>
        <row r="2450">
          <cell r="A2450" t="str">
            <v>12300000</v>
          </cell>
          <cell r="B2450" t="str">
            <v>12350300</v>
          </cell>
          <cell r="C2450" t="str">
            <v>350000000747</v>
          </cell>
          <cell r="D2450" t="str">
            <v>SAMSUNG S100</v>
          </cell>
          <cell r="E2450">
            <v>37813</v>
          </cell>
          <cell r="F2450">
            <v>39102.589999999997</v>
          </cell>
          <cell r="G2450">
            <v>25254.11</v>
          </cell>
          <cell r="H2450">
            <v>0</v>
          </cell>
          <cell r="I2450">
            <v>25</v>
          </cell>
          <cell r="J2450">
            <v>-2443.91</v>
          </cell>
          <cell r="K2450">
            <v>22810.2</v>
          </cell>
        </row>
        <row r="2451">
          <cell r="A2451" t="str">
            <v>12300000</v>
          </cell>
          <cell r="B2451" t="str">
            <v>12350300</v>
          </cell>
          <cell r="C2451" t="str">
            <v>350000000748</v>
          </cell>
          <cell r="D2451" t="str">
            <v>SAMSUNG N600</v>
          </cell>
          <cell r="E2451">
            <v>37819</v>
          </cell>
          <cell r="F2451">
            <v>0</v>
          </cell>
          <cell r="G2451">
            <v>12795.65</v>
          </cell>
          <cell r="H2451">
            <v>0</v>
          </cell>
          <cell r="I2451">
            <v>25</v>
          </cell>
          <cell r="J2451">
            <v>7016.42</v>
          </cell>
          <cell r="K2451">
            <v>0</v>
          </cell>
        </row>
        <row r="2452">
          <cell r="A2452" t="str">
            <v>12300000</v>
          </cell>
          <cell r="B2452" t="str">
            <v>12350300</v>
          </cell>
          <cell r="C2452" t="str">
            <v>350000000749</v>
          </cell>
          <cell r="D2452" t="str">
            <v>NOKIA 5210</v>
          </cell>
          <cell r="E2452">
            <v>37819</v>
          </cell>
          <cell r="F2452">
            <v>31681.040000000001</v>
          </cell>
          <cell r="G2452">
            <v>20461.03</v>
          </cell>
          <cell r="H2452">
            <v>0</v>
          </cell>
          <cell r="I2452">
            <v>25</v>
          </cell>
          <cell r="J2452">
            <v>-1980.07</v>
          </cell>
          <cell r="K2452">
            <v>18480.96</v>
          </cell>
        </row>
        <row r="2453">
          <cell r="A2453" t="str">
            <v>12300000</v>
          </cell>
          <cell r="B2453" t="str">
            <v>12350300</v>
          </cell>
          <cell r="C2453" t="str">
            <v>350000000750</v>
          </cell>
          <cell r="D2453" t="str">
            <v>ERICSSON S/E T100</v>
          </cell>
          <cell r="E2453">
            <v>37819</v>
          </cell>
          <cell r="F2453">
            <v>16163.79</v>
          </cell>
          <cell r="G2453">
            <v>10439.469999999999</v>
          </cell>
          <cell r="H2453">
            <v>0</v>
          </cell>
          <cell r="I2453">
            <v>25</v>
          </cell>
          <cell r="J2453">
            <v>-1010.24</v>
          </cell>
          <cell r="K2453">
            <v>9429.23</v>
          </cell>
        </row>
        <row r="2454">
          <cell r="A2454" t="str">
            <v>12300000</v>
          </cell>
          <cell r="B2454" t="str">
            <v>12350300</v>
          </cell>
          <cell r="C2454" t="str">
            <v>350000000751</v>
          </cell>
          <cell r="D2454" t="str">
            <v>NOKIA 3310</v>
          </cell>
          <cell r="E2454">
            <v>37819</v>
          </cell>
          <cell r="F2454">
            <v>0</v>
          </cell>
          <cell r="G2454">
            <v>9186.7800000000007</v>
          </cell>
          <cell r="H2454">
            <v>0</v>
          </cell>
          <cell r="I2454">
            <v>25</v>
          </cell>
          <cell r="J2454">
            <v>5037.3599999999997</v>
          </cell>
          <cell r="K2454">
            <v>0</v>
          </cell>
        </row>
        <row r="2455">
          <cell r="A2455" t="str">
            <v>12300000</v>
          </cell>
          <cell r="B2455" t="str">
            <v>12350300</v>
          </cell>
          <cell r="C2455" t="str">
            <v>350000000752</v>
          </cell>
          <cell r="D2455" t="str">
            <v>NOKIA 7210</v>
          </cell>
          <cell r="E2455">
            <v>37826</v>
          </cell>
          <cell r="F2455">
            <v>32327.58</v>
          </cell>
          <cell r="G2455">
            <v>20878.580000000002</v>
          </cell>
          <cell r="H2455">
            <v>0</v>
          </cell>
          <cell r="I2455">
            <v>25</v>
          </cell>
          <cell r="J2455">
            <v>-2020.48</v>
          </cell>
          <cell r="K2455">
            <v>18858.099999999999</v>
          </cell>
        </row>
        <row r="2456">
          <cell r="A2456" t="str">
            <v>12300000</v>
          </cell>
          <cell r="B2456" t="str">
            <v>12350300</v>
          </cell>
          <cell r="C2456" t="str">
            <v>350000000753</v>
          </cell>
          <cell r="D2456" t="str">
            <v>NOKIA 6610</v>
          </cell>
          <cell r="E2456">
            <v>37827</v>
          </cell>
          <cell r="F2456">
            <v>38534.480000000003</v>
          </cell>
          <cell r="G2456">
            <v>24887.21</v>
          </cell>
          <cell r="H2456">
            <v>0</v>
          </cell>
          <cell r="I2456">
            <v>25</v>
          </cell>
          <cell r="J2456">
            <v>-2408.41</v>
          </cell>
          <cell r="K2456">
            <v>22478.799999999999</v>
          </cell>
        </row>
        <row r="2457">
          <cell r="A2457" t="str">
            <v>12300000</v>
          </cell>
          <cell r="B2457" t="str">
            <v>12350300</v>
          </cell>
          <cell r="C2457" t="str">
            <v>350000000754</v>
          </cell>
          <cell r="D2457" t="str">
            <v>NOKIA 7210</v>
          </cell>
          <cell r="E2457">
            <v>37831</v>
          </cell>
          <cell r="F2457">
            <v>0</v>
          </cell>
          <cell r="G2457">
            <v>19208.330000000002</v>
          </cell>
          <cell r="H2457">
            <v>0</v>
          </cell>
          <cell r="I2457">
            <v>25</v>
          </cell>
          <cell r="J2457">
            <v>10533.05</v>
          </cell>
          <cell r="K2457">
            <v>0</v>
          </cell>
        </row>
        <row r="2458">
          <cell r="A2458" t="str">
            <v>12300000</v>
          </cell>
          <cell r="B2458" t="str">
            <v>12350300</v>
          </cell>
          <cell r="C2458" t="str">
            <v>350000000755</v>
          </cell>
          <cell r="D2458" t="str">
            <v>NOKIA 2100</v>
          </cell>
          <cell r="E2458">
            <v>37832</v>
          </cell>
          <cell r="F2458">
            <v>18103.45</v>
          </cell>
          <cell r="G2458">
            <v>11692.17</v>
          </cell>
          <cell r="H2458">
            <v>0</v>
          </cell>
          <cell r="I2458">
            <v>25</v>
          </cell>
          <cell r="J2458">
            <v>-1131.47</v>
          </cell>
          <cell r="K2458">
            <v>10560.7</v>
          </cell>
        </row>
        <row r="2459">
          <cell r="A2459" t="str">
            <v>12300000</v>
          </cell>
          <cell r="B2459" t="str">
            <v>12350300</v>
          </cell>
          <cell r="C2459" t="str">
            <v>350000000756</v>
          </cell>
          <cell r="D2459" t="str">
            <v>NOKIA 6310I</v>
          </cell>
          <cell r="E2459">
            <v>37832</v>
          </cell>
          <cell r="F2459">
            <v>38793.1</v>
          </cell>
          <cell r="G2459">
            <v>25054.23</v>
          </cell>
          <cell r="H2459">
            <v>0</v>
          </cell>
          <cell r="I2459">
            <v>25</v>
          </cell>
          <cell r="J2459">
            <v>-2424.5700000000002</v>
          </cell>
          <cell r="K2459">
            <v>22629.66</v>
          </cell>
        </row>
        <row r="2460">
          <cell r="A2460" t="str">
            <v>12300000</v>
          </cell>
          <cell r="B2460" t="str">
            <v>12350300</v>
          </cell>
          <cell r="C2460" t="str">
            <v>350000000757</v>
          </cell>
          <cell r="D2460" t="str">
            <v>NOKIA 2100</v>
          </cell>
          <cell r="E2460">
            <v>37832</v>
          </cell>
          <cell r="F2460">
            <v>16422.41</v>
          </cell>
          <cell r="G2460">
            <v>10606.49</v>
          </cell>
          <cell r="H2460">
            <v>0</v>
          </cell>
          <cell r="I2460">
            <v>25</v>
          </cell>
          <cell r="J2460">
            <v>-1026.4000000000001</v>
          </cell>
          <cell r="K2460">
            <v>9580.09</v>
          </cell>
        </row>
        <row r="2461">
          <cell r="A2461" t="str">
            <v>12300000</v>
          </cell>
          <cell r="B2461" t="str">
            <v>12350300</v>
          </cell>
          <cell r="C2461" t="str">
            <v>350000000758</v>
          </cell>
          <cell r="D2461" t="str">
            <v>NOKIA 2100</v>
          </cell>
          <cell r="E2461">
            <v>37832</v>
          </cell>
          <cell r="F2461">
            <v>16422.41</v>
          </cell>
          <cell r="G2461">
            <v>10606.49</v>
          </cell>
          <cell r="H2461">
            <v>0</v>
          </cell>
          <cell r="I2461">
            <v>25</v>
          </cell>
          <cell r="J2461">
            <v>-1026.4000000000001</v>
          </cell>
          <cell r="K2461">
            <v>9580.09</v>
          </cell>
        </row>
        <row r="2462">
          <cell r="A2462" t="str">
            <v>12300000</v>
          </cell>
          <cell r="B2462" t="str">
            <v>12350300</v>
          </cell>
          <cell r="C2462" t="str">
            <v>350000000759</v>
          </cell>
          <cell r="D2462" t="str">
            <v>ERICSSON T610</v>
          </cell>
          <cell r="E2462">
            <v>37832</v>
          </cell>
          <cell r="F2462">
            <v>58189.66</v>
          </cell>
          <cell r="G2462">
            <v>37581.18</v>
          </cell>
          <cell r="H2462">
            <v>0</v>
          </cell>
          <cell r="I2462">
            <v>25</v>
          </cell>
          <cell r="J2462">
            <v>-3636.86</v>
          </cell>
          <cell r="K2462">
            <v>33944.32</v>
          </cell>
        </row>
        <row r="2463">
          <cell r="A2463" t="str">
            <v>12300000</v>
          </cell>
          <cell r="B2463" t="str">
            <v>12350300</v>
          </cell>
          <cell r="C2463" t="str">
            <v>350000000762</v>
          </cell>
          <cell r="D2463" t="str">
            <v>NOKIA 3310</v>
          </cell>
          <cell r="E2463">
            <v>37832</v>
          </cell>
          <cell r="F2463">
            <v>12025.86</v>
          </cell>
          <cell r="G2463">
            <v>7767.06</v>
          </cell>
          <cell r="H2463">
            <v>0</v>
          </cell>
          <cell r="I2463">
            <v>25</v>
          </cell>
          <cell r="J2463">
            <v>-751.62</v>
          </cell>
          <cell r="K2463">
            <v>7015.44</v>
          </cell>
        </row>
        <row r="2464">
          <cell r="A2464" t="str">
            <v>12300000</v>
          </cell>
          <cell r="B2464" t="str">
            <v>12350300</v>
          </cell>
          <cell r="C2464" t="str">
            <v>350000000763</v>
          </cell>
          <cell r="D2464" t="str">
            <v>NOKIA 7210</v>
          </cell>
          <cell r="E2464">
            <v>37832</v>
          </cell>
          <cell r="F2464">
            <v>29741.37</v>
          </cell>
          <cell r="G2464">
            <v>19208.32</v>
          </cell>
          <cell r="H2464">
            <v>0</v>
          </cell>
          <cell r="I2464">
            <v>25</v>
          </cell>
          <cell r="J2464">
            <v>-1858.84</v>
          </cell>
          <cell r="K2464">
            <v>17349.48</v>
          </cell>
        </row>
        <row r="2465">
          <cell r="A2465" t="str">
            <v>12300000</v>
          </cell>
          <cell r="B2465" t="str">
            <v>12350300</v>
          </cell>
          <cell r="C2465" t="str">
            <v>350000000764</v>
          </cell>
          <cell r="D2465" t="str">
            <v>NOKIA 3310</v>
          </cell>
          <cell r="E2465">
            <v>37838</v>
          </cell>
          <cell r="F2465">
            <v>14224.14</v>
          </cell>
          <cell r="G2465">
            <v>9483.09</v>
          </cell>
          <cell r="H2465">
            <v>0</v>
          </cell>
          <cell r="I2465">
            <v>25</v>
          </cell>
          <cell r="J2465">
            <v>-889.01</v>
          </cell>
          <cell r="K2465">
            <v>8594.08</v>
          </cell>
        </row>
        <row r="2466">
          <cell r="A2466" t="str">
            <v>12300000</v>
          </cell>
          <cell r="B2466" t="str">
            <v>12350300</v>
          </cell>
          <cell r="C2466" t="str">
            <v>350000000765</v>
          </cell>
          <cell r="D2466" t="str">
            <v>NOKIA 2100</v>
          </cell>
          <cell r="E2466">
            <v>37845</v>
          </cell>
          <cell r="F2466">
            <v>15517.24</v>
          </cell>
          <cell r="G2466">
            <v>10345.16</v>
          </cell>
          <cell r="H2466">
            <v>0</v>
          </cell>
          <cell r="I2466">
            <v>25</v>
          </cell>
          <cell r="J2466">
            <v>-969.83</v>
          </cell>
          <cell r="K2466">
            <v>9375.33</v>
          </cell>
        </row>
        <row r="2467">
          <cell r="A2467" t="str">
            <v>12300000</v>
          </cell>
          <cell r="B2467" t="str">
            <v>12350300</v>
          </cell>
          <cell r="C2467" t="str">
            <v>350000000766</v>
          </cell>
          <cell r="D2467" t="str">
            <v>NOKIA 2100</v>
          </cell>
          <cell r="E2467">
            <v>37845</v>
          </cell>
          <cell r="F2467">
            <v>15517.24</v>
          </cell>
          <cell r="G2467">
            <v>10345.16</v>
          </cell>
          <cell r="H2467">
            <v>0</v>
          </cell>
          <cell r="I2467">
            <v>25</v>
          </cell>
          <cell r="J2467">
            <v>-969.83</v>
          </cell>
          <cell r="K2467">
            <v>9375.33</v>
          </cell>
        </row>
        <row r="2468">
          <cell r="A2468" t="str">
            <v>12300000</v>
          </cell>
          <cell r="B2468" t="str">
            <v>12350300</v>
          </cell>
          <cell r="C2468" t="str">
            <v>350000000767</v>
          </cell>
          <cell r="D2468" t="str">
            <v>NOKIA 2100</v>
          </cell>
          <cell r="E2468">
            <v>37845</v>
          </cell>
          <cell r="F2468">
            <v>15517.24</v>
          </cell>
          <cell r="G2468">
            <v>10345.16</v>
          </cell>
          <cell r="H2468">
            <v>0</v>
          </cell>
          <cell r="I2468">
            <v>25</v>
          </cell>
          <cell r="J2468">
            <v>-969.83</v>
          </cell>
          <cell r="K2468">
            <v>9375.33</v>
          </cell>
        </row>
        <row r="2469">
          <cell r="A2469" t="str">
            <v>12300000</v>
          </cell>
          <cell r="B2469" t="str">
            <v>12350300</v>
          </cell>
          <cell r="C2469" t="str">
            <v>350000000768</v>
          </cell>
          <cell r="D2469" t="str">
            <v>NOKIA 2100</v>
          </cell>
          <cell r="E2469">
            <v>37845</v>
          </cell>
          <cell r="F2469">
            <v>15517.24</v>
          </cell>
          <cell r="G2469">
            <v>10345.16</v>
          </cell>
          <cell r="H2469">
            <v>0</v>
          </cell>
          <cell r="I2469">
            <v>25</v>
          </cell>
          <cell r="J2469">
            <v>-969.83</v>
          </cell>
          <cell r="K2469">
            <v>9375.33</v>
          </cell>
        </row>
        <row r="2470">
          <cell r="A2470" t="str">
            <v>12300000</v>
          </cell>
          <cell r="B2470" t="str">
            <v>12350300</v>
          </cell>
          <cell r="C2470" t="str">
            <v>350000000769</v>
          </cell>
          <cell r="D2470" t="str">
            <v>NOKIA 2100</v>
          </cell>
          <cell r="E2470">
            <v>37845</v>
          </cell>
          <cell r="F2470">
            <v>0</v>
          </cell>
          <cell r="G2470">
            <v>10345.16</v>
          </cell>
          <cell r="H2470">
            <v>0</v>
          </cell>
          <cell r="I2470">
            <v>25</v>
          </cell>
          <cell r="J2470">
            <v>5172.08</v>
          </cell>
          <cell r="K2470">
            <v>0</v>
          </cell>
        </row>
        <row r="2471">
          <cell r="A2471" t="str">
            <v>12300000</v>
          </cell>
          <cell r="B2471" t="str">
            <v>12350300</v>
          </cell>
          <cell r="C2471" t="str">
            <v>350000000770</v>
          </cell>
          <cell r="D2471" t="str">
            <v>NOKIA 2100</v>
          </cell>
          <cell r="E2471">
            <v>37845</v>
          </cell>
          <cell r="F2471">
            <v>15517.24</v>
          </cell>
          <cell r="G2471">
            <v>10345.16</v>
          </cell>
          <cell r="H2471">
            <v>0</v>
          </cell>
          <cell r="I2471">
            <v>25</v>
          </cell>
          <cell r="J2471">
            <v>-969.83</v>
          </cell>
          <cell r="K2471">
            <v>9375.33</v>
          </cell>
        </row>
        <row r="2472">
          <cell r="A2472" t="str">
            <v>12300000</v>
          </cell>
          <cell r="B2472" t="str">
            <v>12350300</v>
          </cell>
          <cell r="C2472" t="str">
            <v>350000000771</v>
          </cell>
          <cell r="D2472" t="str">
            <v>NOKIA 2100</v>
          </cell>
          <cell r="E2472">
            <v>37845</v>
          </cell>
          <cell r="F2472">
            <v>15517.24</v>
          </cell>
          <cell r="G2472">
            <v>10345.16</v>
          </cell>
          <cell r="H2472">
            <v>0</v>
          </cell>
          <cell r="I2472">
            <v>25</v>
          </cell>
          <cell r="J2472">
            <v>-969.83</v>
          </cell>
          <cell r="K2472">
            <v>9375.33</v>
          </cell>
        </row>
        <row r="2473">
          <cell r="A2473" t="str">
            <v>12300000</v>
          </cell>
          <cell r="B2473" t="str">
            <v>12350300</v>
          </cell>
          <cell r="C2473" t="str">
            <v>350000000772</v>
          </cell>
          <cell r="D2473" t="str">
            <v>NOKIA 2100</v>
          </cell>
          <cell r="E2473">
            <v>37845</v>
          </cell>
          <cell r="F2473">
            <v>15517.24</v>
          </cell>
          <cell r="G2473">
            <v>10345.16</v>
          </cell>
          <cell r="H2473">
            <v>0</v>
          </cell>
          <cell r="I2473">
            <v>25</v>
          </cell>
          <cell r="J2473">
            <v>-969.83</v>
          </cell>
          <cell r="K2473">
            <v>9375.33</v>
          </cell>
        </row>
        <row r="2474">
          <cell r="A2474" t="str">
            <v>12300000</v>
          </cell>
          <cell r="B2474" t="str">
            <v>12350300</v>
          </cell>
          <cell r="C2474" t="str">
            <v>350000000773</v>
          </cell>
          <cell r="D2474" t="str">
            <v>NOKIA 2100</v>
          </cell>
          <cell r="E2474">
            <v>37845</v>
          </cell>
          <cell r="F2474">
            <v>0</v>
          </cell>
          <cell r="G2474">
            <v>10345.16</v>
          </cell>
          <cell r="H2474">
            <v>0</v>
          </cell>
          <cell r="I2474">
            <v>25</v>
          </cell>
          <cell r="J2474">
            <v>5172.08</v>
          </cell>
          <cell r="K2474">
            <v>0</v>
          </cell>
        </row>
        <row r="2475">
          <cell r="A2475" t="str">
            <v>12300000</v>
          </cell>
          <cell r="B2475" t="str">
            <v>12350300</v>
          </cell>
          <cell r="C2475" t="str">
            <v>350000000774</v>
          </cell>
          <cell r="D2475" t="str">
            <v>NOKIA 2100</v>
          </cell>
          <cell r="E2475">
            <v>37845</v>
          </cell>
          <cell r="F2475">
            <v>15517.24</v>
          </cell>
          <cell r="G2475">
            <v>10345.16</v>
          </cell>
          <cell r="H2475">
            <v>0</v>
          </cell>
          <cell r="I2475">
            <v>25</v>
          </cell>
          <cell r="J2475">
            <v>-969.83</v>
          </cell>
          <cell r="K2475">
            <v>9375.33</v>
          </cell>
        </row>
        <row r="2476">
          <cell r="A2476" t="str">
            <v>12300000</v>
          </cell>
          <cell r="B2476" t="str">
            <v>12350300</v>
          </cell>
          <cell r="C2476" t="str">
            <v>350000000775</v>
          </cell>
          <cell r="D2476" t="str">
            <v>NOKIA 2100</v>
          </cell>
          <cell r="E2476">
            <v>37845</v>
          </cell>
          <cell r="F2476">
            <v>15517.24</v>
          </cell>
          <cell r="G2476">
            <v>10345.16</v>
          </cell>
          <cell r="H2476">
            <v>0</v>
          </cell>
          <cell r="I2476">
            <v>25</v>
          </cell>
          <cell r="J2476">
            <v>-969.83</v>
          </cell>
          <cell r="K2476">
            <v>9375.33</v>
          </cell>
        </row>
        <row r="2477">
          <cell r="A2477" t="str">
            <v>12300000</v>
          </cell>
          <cell r="B2477" t="str">
            <v>12350300</v>
          </cell>
          <cell r="C2477" t="str">
            <v>350000000776</v>
          </cell>
          <cell r="D2477" t="str">
            <v>NOKIA 2100</v>
          </cell>
          <cell r="E2477">
            <v>37845</v>
          </cell>
          <cell r="F2477">
            <v>15517.24</v>
          </cell>
          <cell r="G2477">
            <v>10345.16</v>
          </cell>
          <cell r="H2477">
            <v>0</v>
          </cell>
          <cell r="I2477">
            <v>25</v>
          </cell>
          <cell r="J2477">
            <v>-969.83</v>
          </cell>
          <cell r="K2477">
            <v>9375.33</v>
          </cell>
        </row>
        <row r="2478">
          <cell r="A2478" t="str">
            <v>12300000</v>
          </cell>
          <cell r="B2478" t="str">
            <v>12350300</v>
          </cell>
          <cell r="C2478" t="str">
            <v>350000000777</v>
          </cell>
          <cell r="D2478" t="str">
            <v>NOKIA 2100</v>
          </cell>
          <cell r="E2478">
            <v>37845</v>
          </cell>
          <cell r="F2478">
            <v>15517.24</v>
          </cell>
          <cell r="G2478">
            <v>10345.16</v>
          </cell>
          <cell r="H2478">
            <v>0</v>
          </cell>
          <cell r="I2478">
            <v>25</v>
          </cell>
          <cell r="J2478">
            <v>-969.83</v>
          </cell>
          <cell r="K2478">
            <v>9375.33</v>
          </cell>
        </row>
        <row r="2479">
          <cell r="A2479" t="str">
            <v>12300000</v>
          </cell>
          <cell r="B2479" t="str">
            <v>12350300</v>
          </cell>
          <cell r="C2479" t="str">
            <v>350000000778</v>
          </cell>
          <cell r="D2479" t="str">
            <v>NOKIA 2100</v>
          </cell>
          <cell r="E2479">
            <v>37845</v>
          </cell>
          <cell r="F2479">
            <v>15517.27</v>
          </cell>
          <cell r="G2479">
            <v>10345.18</v>
          </cell>
          <cell r="H2479">
            <v>0</v>
          </cell>
          <cell r="I2479">
            <v>25</v>
          </cell>
          <cell r="J2479">
            <v>-969.83</v>
          </cell>
          <cell r="K2479">
            <v>9375.35</v>
          </cell>
        </row>
        <row r="2480">
          <cell r="A2480" t="str">
            <v>12300000</v>
          </cell>
          <cell r="B2480" t="str">
            <v>12350300</v>
          </cell>
          <cell r="C2480" t="str">
            <v>350000000779</v>
          </cell>
          <cell r="D2480" t="str">
            <v>SAMSUNG T400</v>
          </cell>
          <cell r="E2480">
            <v>37851</v>
          </cell>
          <cell r="F2480">
            <v>36362</v>
          </cell>
          <cell r="G2480">
            <v>24999.19</v>
          </cell>
          <cell r="H2480">
            <v>0</v>
          </cell>
          <cell r="I2480">
            <v>25</v>
          </cell>
          <cell r="J2480">
            <v>-2272.63</v>
          </cell>
          <cell r="K2480">
            <v>22726.560000000001</v>
          </cell>
        </row>
        <row r="2481">
          <cell r="A2481" t="str">
            <v>12300000</v>
          </cell>
          <cell r="B2481" t="str">
            <v>12350300</v>
          </cell>
          <cell r="C2481" t="str">
            <v>350000000780</v>
          </cell>
          <cell r="D2481" t="str">
            <v>NOKIA 5210</v>
          </cell>
          <cell r="E2481">
            <v>37858</v>
          </cell>
          <cell r="F2481">
            <v>22629.31</v>
          </cell>
          <cell r="G2481">
            <v>15086.54</v>
          </cell>
          <cell r="H2481">
            <v>0</v>
          </cell>
          <cell r="I2481">
            <v>25</v>
          </cell>
          <cell r="J2481">
            <v>-1414.33</v>
          </cell>
          <cell r="K2481">
            <v>13672.21</v>
          </cell>
        </row>
        <row r="2482">
          <cell r="A2482" t="str">
            <v>12300000</v>
          </cell>
          <cell r="B2482" t="str">
            <v>12350300</v>
          </cell>
          <cell r="C2482" t="str">
            <v>350000000781</v>
          </cell>
          <cell r="D2482" t="str">
            <v>ERICSSON T610</v>
          </cell>
          <cell r="E2482">
            <v>37858</v>
          </cell>
          <cell r="F2482">
            <v>53017.24</v>
          </cell>
          <cell r="G2482">
            <v>35345.160000000003</v>
          </cell>
          <cell r="H2482">
            <v>0</v>
          </cell>
          <cell r="I2482">
            <v>25</v>
          </cell>
          <cell r="J2482">
            <v>-3313.58</v>
          </cell>
          <cell r="K2482">
            <v>32031.58</v>
          </cell>
        </row>
        <row r="2483">
          <cell r="A2483" t="str">
            <v>12300000</v>
          </cell>
          <cell r="B2483" t="str">
            <v>12350300</v>
          </cell>
          <cell r="C2483" t="str">
            <v>350000000782</v>
          </cell>
          <cell r="D2483" t="str">
            <v>NOKIA 3650</v>
          </cell>
          <cell r="E2483">
            <v>37860</v>
          </cell>
          <cell r="F2483">
            <v>52948.28</v>
          </cell>
          <cell r="G2483">
            <v>35299.19</v>
          </cell>
          <cell r="H2483">
            <v>0</v>
          </cell>
          <cell r="I2483">
            <v>25</v>
          </cell>
          <cell r="J2483">
            <v>-3309.27</v>
          </cell>
          <cell r="K2483">
            <v>31989.919999999998</v>
          </cell>
        </row>
        <row r="2484">
          <cell r="A2484" t="str">
            <v>12300000</v>
          </cell>
          <cell r="B2484" t="str">
            <v>12350300</v>
          </cell>
          <cell r="C2484" t="str">
            <v>350000000783</v>
          </cell>
          <cell r="D2484" t="str">
            <v>NOKIA 2100</v>
          </cell>
          <cell r="E2484">
            <v>37860</v>
          </cell>
          <cell r="F2484">
            <v>17862.07</v>
          </cell>
          <cell r="G2484">
            <v>11908.38</v>
          </cell>
          <cell r="H2484">
            <v>0</v>
          </cell>
          <cell r="I2484">
            <v>25</v>
          </cell>
          <cell r="J2484">
            <v>-1116.3800000000001</v>
          </cell>
          <cell r="K2484">
            <v>10792</v>
          </cell>
        </row>
        <row r="2485">
          <cell r="A2485" t="str">
            <v>12300000</v>
          </cell>
          <cell r="B2485" t="str">
            <v>12350300</v>
          </cell>
          <cell r="C2485" t="str">
            <v>350000000784</v>
          </cell>
          <cell r="D2485" t="str">
            <v>NOKIA 3310</v>
          </cell>
          <cell r="E2485">
            <v>37860</v>
          </cell>
          <cell r="F2485">
            <v>14034.48</v>
          </cell>
          <cell r="G2485">
            <v>9356.65</v>
          </cell>
          <cell r="H2485">
            <v>0</v>
          </cell>
          <cell r="I2485">
            <v>25</v>
          </cell>
          <cell r="J2485">
            <v>-877.16</v>
          </cell>
          <cell r="K2485">
            <v>8479.49</v>
          </cell>
        </row>
        <row r="2486">
          <cell r="A2486" t="str">
            <v>12300000</v>
          </cell>
          <cell r="B2486" t="str">
            <v>12350300</v>
          </cell>
          <cell r="C2486" t="str">
            <v>350000000785</v>
          </cell>
          <cell r="D2486" t="str">
            <v>NOKIA 3310</v>
          </cell>
          <cell r="E2486">
            <v>37860</v>
          </cell>
          <cell r="F2486">
            <v>14034.49</v>
          </cell>
          <cell r="G2486">
            <v>9356.66</v>
          </cell>
          <cell r="H2486">
            <v>0</v>
          </cell>
          <cell r="I2486">
            <v>25</v>
          </cell>
          <cell r="J2486">
            <v>-877.16</v>
          </cell>
          <cell r="K2486">
            <v>8479.5</v>
          </cell>
        </row>
        <row r="2487">
          <cell r="A2487" t="str">
            <v>12300000</v>
          </cell>
          <cell r="B2487" t="str">
            <v>12350300</v>
          </cell>
          <cell r="C2487" t="str">
            <v>350000000786</v>
          </cell>
          <cell r="D2487" t="str">
            <v>NOKIA 6310i</v>
          </cell>
          <cell r="E2487">
            <v>37860</v>
          </cell>
          <cell r="F2487">
            <v>34448.28</v>
          </cell>
          <cell r="G2487">
            <v>22965.85</v>
          </cell>
          <cell r="H2487">
            <v>0</v>
          </cell>
          <cell r="I2487">
            <v>25</v>
          </cell>
          <cell r="J2487">
            <v>-2153.02</v>
          </cell>
          <cell r="K2487">
            <v>20812.830000000002</v>
          </cell>
        </row>
        <row r="2488">
          <cell r="A2488" t="str">
            <v>12300000</v>
          </cell>
          <cell r="B2488" t="str">
            <v>12350300</v>
          </cell>
          <cell r="C2488" t="str">
            <v>350000000787</v>
          </cell>
          <cell r="D2488" t="str">
            <v>SIEMENS S55 &amp; QUICK PIC</v>
          </cell>
          <cell r="E2488">
            <v>37862</v>
          </cell>
          <cell r="F2488">
            <v>36853.449999999997</v>
          </cell>
          <cell r="G2488">
            <v>24569.3</v>
          </cell>
          <cell r="H2488">
            <v>0</v>
          </cell>
          <cell r="I2488">
            <v>25</v>
          </cell>
          <cell r="J2488">
            <v>-2303.34</v>
          </cell>
          <cell r="K2488">
            <v>22265.96</v>
          </cell>
        </row>
        <row r="2489">
          <cell r="A2489" t="str">
            <v>12300000</v>
          </cell>
          <cell r="B2489" t="str">
            <v>12350300</v>
          </cell>
          <cell r="C2489" t="str">
            <v>350000000788</v>
          </cell>
          <cell r="D2489" t="str">
            <v>SIEMENS S45i</v>
          </cell>
          <cell r="E2489">
            <v>37862</v>
          </cell>
          <cell r="F2489">
            <v>21982.76</v>
          </cell>
          <cell r="G2489">
            <v>14655.51</v>
          </cell>
          <cell r="H2489">
            <v>0</v>
          </cell>
          <cell r="I2489">
            <v>25</v>
          </cell>
          <cell r="J2489">
            <v>-1373.92</v>
          </cell>
          <cell r="K2489">
            <v>13281.59</v>
          </cell>
        </row>
        <row r="2490">
          <cell r="A2490" t="str">
            <v>12300000</v>
          </cell>
          <cell r="B2490" t="str">
            <v>12350300</v>
          </cell>
          <cell r="C2490" t="str">
            <v>350000000789</v>
          </cell>
          <cell r="D2490" t="str">
            <v>NOKIA 8910I</v>
          </cell>
          <cell r="E2490">
            <v>37862</v>
          </cell>
          <cell r="F2490">
            <v>102801.72</v>
          </cell>
          <cell r="G2490">
            <v>68534.81</v>
          </cell>
          <cell r="H2490">
            <v>0</v>
          </cell>
          <cell r="I2490">
            <v>25</v>
          </cell>
          <cell r="J2490">
            <v>-6425.11</v>
          </cell>
          <cell r="K2490">
            <v>62109.7</v>
          </cell>
        </row>
        <row r="2491">
          <cell r="A2491" t="str">
            <v>12300000</v>
          </cell>
          <cell r="B2491" t="str">
            <v>12350300</v>
          </cell>
          <cell r="C2491" t="str">
            <v>350000000790</v>
          </cell>
          <cell r="D2491" t="str">
            <v>ERICSSON T610</v>
          </cell>
          <cell r="E2491">
            <v>37862</v>
          </cell>
          <cell r="F2491">
            <v>54310.34</v>
          </cell>
          <cell r="G2491">
            <v>36207.230000000003</v>
          </cell>
          <cell r="H2491">
            <v>0</v>
          </cell>
          <cell r="I2491">
            <v>25</v>
          </cell>
          <cell r="J2491">
            <v>-3394.4</v>
          </cell>
          <cell r="K2491">
            <v>32812.83</v>
          </cell>
        </row>
        <row r="2492">
          <cell r="A2492" t="str">
            <v>12300000</v>
          </cell>
          <cell r="B2492" t="str">
            <v>12350300</v>
          </cell>
          <cell r="C2492" t="str">
            <v>350000000791</v>
          </cell>
          <cell r="D2492" t="str">
            <v>NOKIA 5210</v>
          </cell>
          <cell r="E2492">
            <v>37862</v>
          </cell>
          <cell r="F2492">
            <v>0</v>
          </cell>
          <cell r="G2492">
            <v>14224.47</v>
          </cell>
          <cell r="H2492">
            <v>0</v>
          </cell>
          <cell r="I2492">
            <v>25</v>
          </cell>
          <cell r="J2492">
            <v>7111.74</v>
          </cell>
          <cell r="K2492">
            <v>0</v>
          </cell>
        </row>
        <row r="2493">
          <cell r="A2493" t="str">
            <v>12300000</v>
          </cell>
          <cell r="B2493" t="str">
            <v>12350300</v>
          </cell>
          <cell r="C2493" t="str">
            <v>350000000792</v>
          </cell>
          <cell r="D2493" t="str">
            <v>NOKIA 6610</v>
          </cell>
          <cell r="E2493">
            <v>37868</v>
          </cell>
          <cell r="F2493">
            <v>34267.24</v>
          </cell>
          <cell r="G2493">
            <v>23559.040000000001</v>
          </cell>
          <cell r="H2493">
            <v>0</v>
          </cell>
          <cell r="I2493">
            <v>25</v>
          </cell>
          <cell r="J2493">
            <v>-2141.6999999999998</v>
          </cell>
          <cell r="K2493">
            <v>21417.34</v>
          </cell>
        </row>
        <row r="2494">
          <cell r="A2494" t="str">
            <v>12300000</v>
          </cell>
          <cell r="B2494" t="str">
            <v>12350300</v>
          </cell>
          <cell r="C2494" t="str">
            <v>350000000793</v>
          </cell>
          <cell r="D2494" t="str">
            <v>NOKIA 3310</v>
          </cell>
          <cell r="E2494">
            <v>37875</v>
          </cell>
          <cell r="F2494">
            <v>12500</v>
          </cell>
          <cell r="G2494">
            <v>8594.06</v>
          </cell>
          <cell r="H2494">
            <v>0</v>
          </cell>
          <cell r="I2494">
            <v>25</v>
          </cell>
          <cell r="J2494">
            <v>-781.25</v>
          </cell>
          <cell r="K2494">
            <v>7812.81</v>
          </cell>
        </row>
        <row r="2495">
          <cell r="A2495" t="str">
            <v>12300000</v>
          </cell>
          <cell r="B2495" t="str">
            <v>12350300</v>
          </cell>
          <cell r="C2495" t="str">
            <v>350000000794</v>
          </cell>
          <cell r="D2495" t="str">
            <v>NOKIA 6100</v>
          </cell>
          <cell r="E2495">
            <v>37875</v>
          </cell>
          <cell r="F2495">
            <v>42543.1</v>
          </cell>
          <cell r="G2495">
            <v>29248.69</v>
          </cell>
          <cell r="H2495">
            <v>0</v>
          </cell>
          <cell r="I2495">
            <v>25</v>
          </cell>
          <cell r="J2495">
            <v>-2658.95</v>
          </cell>
          <cell r="K2495">
            <v>26589.74</v>
          </cell>
        </row>
        <row r="2496">
          <cell r="A2496" t="str">
            <v>12300000</v>
          </cell>
          <cell r="B2496" t="str">
            <v>12350300</v>
          </cell>
          <cell r="C2496" t="str">
            <v>350000000795</v>
          </cell>
          <cell r="D2496" t="str">
            <v>SIEMENS ME 45</v>
          </cell>
          <cell r="E2496">
            <v>37881</v>
          </cell>
          <cell r="F2496">
            <v>19060.34</v>
          </cell>
          <cell r="G2496">
            <v>13104.3</v>
          </cell>
          <cell r="H2496">
            <v>0</v>
          </cell>
          <cell r="I2496">
            <v>25</v>
          </cell>
          <cell r="J2496">
            <v>-1191.27</v>
          </cell>
          <cell r="K2496">
            <v>11913.03</v>
          </cell>
        </row>
        <row r="2497">
          <cell r="A2497" t="str">
            <v>12300000</v>
          </cell>
          <cell r="B2497" t="str">
            <v>12350300</v>
          </cell>
          <cell r="C2497" t="str">
            <v>350000000796</v>
          </cell>
          <cell r="D2497" t="str">
            <v>SIEMENS S55</v>
          </cell>
          <cell r="E2497">
            <v>37881</v>
          </cell>
          <cell r="F2497">
            <v>29225.86</v>
          </cell>
          <cell r="G2497">
            <v>20093.09</v>
          </cell>
          <cell r="H2497">
            <v>0</v>
          </cell>
          <cell r="I2497">
            <v>25</v>
          </cell>
          <cell r="J2497">
            <v>-1826.62</v>
          </cell>
          <cell r="K2497">
            <v>18266.47</v>
          </cell>
        </row>
        <row r="2498">
          <cell r="A2498" t="str">
            <v>12300000</v>
          </cell>
          <cell r="B2498" t="str">
            <v>12350300</v>
          </cell>
          <cell r="C2498" t="str">
            <v>350000000797</v>
          </cell>
          <cell r="D2498" t="str">
            <v>MOTOROLA V200</v>
          </cell>
          <cell r="E2498">
            <v>37881</v>
          </cell>
          <cell r="F2498">
            <v>54004.31</v>
          </cell>
          <cell r="G2498">
            <v>37128.28</v>
          </cell>
          <cell r="H2498">
            <v>0</v>
          </cell>
          <cell r="I2498">
            <v>25</v>
          </cell>
          <cell r="J2498">
            <v>-3375.27</v>
          </cell>
          <cell r="K2498">
            <v>33753.01</v>
          </cell>
        </row>
        <row r="2499">
          <cell r="A2499" t="str">
            <v>12300000</v>
          </cell>
          <cell r="B2499" t="str">
            <v>12350300</v>
          </cell>
          <cell r="C2499" t="str">
            <v>350000000798</v>
          </cell>
          <cell r="D2499" t="str">
            <v>SIEMENS S55 &amp; QUICK PIC</v>
          </cell>
          <cell r="E2499">
            <v>37889</v>
          </cell>
          <cell r="F2499">
            <v>36206.9</v>
          </cell>
          <cell r="G2499">
            <v>24892.560000000001</v>
          </cell>
          <cell r="H2499">
            <v>0</v>
          </cell>
          <cell r="I2499">
            <v>25</v>
          </cell>
          <cell r="J2499">
            <v>-2262.9299999999998</v>
          </cell>
          <cell r="K2499">
            <v>22629.63</v>
          </cell>
        </row>
        <row r="2500">
          <cell r="A2500" t="str">
            <v>12300000</v>
          </cell>
          <cell r="B2500" t="str">
            <v>12350300</v>
          </cell>
          <cell r="C2500" t="str">
            <v>350000000799</v>
          </cell>
          <cell r="D2500" t="str">
            <v>NOKIA 3310</v>
          </cell>
          <cell r="E2500">
            <v>37889</v>
          </cell>
          <cell r="F2500">
            <v>11767.24</v>
          </cell>
          <cell r="G2500">
            <v>8090.29</v>
          </cell>
          <cell r="H2500">
            <v>0</v>
          </cell>
          <cell r="I2500">
            <v>25</v>
          </cell>
          <cell r="J2500">
            <v>-735.45</v>
          </cell>
          <cell r="K2500">
            <v>7354.84</v>
          </cell>
        </row>
        <row r="2501">
          <cell r="A2501" t="str">
            <v>12300000</v>
          </cell>
          <cell r="B2501" t="str">
            <v>12350300</v>
          </cell>
          <cell r="C2501" t="str">
            <v>350000000800</v>
          </cell>
          <cell r="D2501" t="str">
            <v>NOKIA 3310</v>
          </cell>
          <cell r="E2501">
            <v>37889</v>
          </cell>
          <cell r="F2501">
            <v>11767.24</v>
          </cell>
          <cell r="G2501">
            <v>8090.29</v>
          </cell>
          <cell r="H2501">
            <v>0</v>
          </cell>
          <cell r="I2501">
            <v>25</v>
          </cell>
          <cell r="J2501">
            <v>-735.45</v>
          </cell>
          <cell r="K2501">
            <v>7354.84</v>
          </cell>
        </row>
        <row r="2502">
          <cell r="A2502" t="str">
            <v>12300000</v>
          </cell>
          <cell r="B2502" t="str">
            <v>12350300</v>
          </cell>
          <cell r="C2502" t="str">
            <v>350000000801</v>
          </cell>
          <cell r="D2502" t="str">
            <v>NOKIA 3310</v>
          </cell>
          <cell r="E2502">
            <v>37889</v>
          </cell>
          <cell r="F2502">
            <v>11767.24</v>
          </cell>
          <cell r="G2502">
            <v>8090.29</v>
          </cell>
          <cell r="H2502">
            <v>0</v>
          </cell>
          <cell r="I2502">
            <v>25</v>
          </cell>
          <cell r="J2502">
            <v>-735.45</v>
          </cell>
          <cell r="K2502">
            <v>7354.84</v>
          </cell>
        </row>
        <row r="2503">
          <cell r="A2503" t="str">
            <v>12300000</v>
          </cell>
          <cell r="B2503" t="str">
            <v>12350300</v>
          </cell>
          <cell r="C2503" t="str">
            <v>350000000802</v>
          </cell>
          <cell r="D2503" t="str">
            <v>NOKIA 3310</v>
          </cell>
          <cell r="E2503">
            <v>37889</v>
          </cell>
          <cell r="F2503">
            <v>11767.25</v>
          </cell>
          <cell r="G2503">
            <v>8090.3</v>
          </cell>
          <cell r="H2503">
            <v>0</v>
          </cell>
          <cell r="I2503">
            <v>25</v>
          </cell>
          <cell r="J2503">
            <v>-735.45</v>
          </cell>
          <cell r="K2503">
            <v>7354.85</v>
          </cell>
        </row>
        <row r="2504">
          <cell r="A2504" t="str">
            <v>12300000</v>
          </cell>
          <cell r="B2504" t="str">
            <v>12350300</v>
          </cell>
          <cell r="C2504" t="str">
            <v>350000000803</v>
          </cell>
          <cell r="D2504" t="str">
            <v>NOKIA 6610</v>
          </cell>
          <cell r="E2504">
            <v>37889</v>
          </cell>
          <cell r="F2504">
            <v>38146.550000000003</v>
          </cell>
          <cell r="G2504">
            <v>26226.07</v>
          </cell>
          <cell r="H2504">
            <v>0</v>
          </cell>
          <cell r="I2504">
            <v>25</v>
          </cell>
          <cell r="J2504">
            <v>-2384.16</v>
          </cell>
          <cell r="K2504">
            <v>23841.91</v>
          </cell>
        </row>
        <row r="2505">
          <cell r="A2505" t="str">
            <v>12300000</v>
          </cell>
          <cell r="B2505" t="str">
            <v>12350300</v>
          </cell>
          <cell r="C2505" t="str">
            <v>350000000804</v>
          </cell>
          <cell r="D2505" t="str">
            <v>NOKIA 6610</v>
          </cell>
          <cell r="E2505">
            <v>37889</v>
          </cell>
          <cell r="F2505">
            <v>38146.550000000003</v>
          </cell>
          <cell r="G2505">
            <v>26226.07</v>
          </cell>
          <cell r="H2505">
            <v>0</v>
          </cell>
          <cell r="I2505">
            <v>25</v>
          </cell>
          <cell r="J2505">
            <v>-2384.16</v>
          </cell>
          <cell r="K2505">
            <v>23841.91</v>
          </cell>
        </row>
        <row r="2506">
          <cell r="A2506" t="str">
            <v>12300000</v>
          </cell>
          <cell r="B2506" t="str">
            <v>12350300</v>
          </cell>
          <cell r="C2506" t="str">
            <v>350000000805</v>
          </cell>
          <cell r="D2506" t="str">
            <v>NOKIA 6610</v>
          </cell>
          <cell r="E2506">
            <v>37889</v>
          </cell>
          <cell r="F2506">
            <v>38146.559999999998</v>
          </cell>
          <cell r="G2506">
            <v>26226.07</v>
          </cell>
          <cell r="H2506">
            <v>0</v>
          </cell>
          <cell r="I2506">
            <v>25</v>
          </cell>
          <cell r="J2506">
            <v>-2384.16</v>
          </cell>
          <cell r="K2506">
            <v>23841.91</v>
          </cell>
        </row>
        <row r="2507">
          <cell r="A2507" t="str">
            <v>12300000</v>
          </cell>
          <cell r="B2507" t="str">
            <v>12350300</v>
          </cell>
          <cell r="C2507" t="str">
            <v>350000000932</v>
          </cell>
          <cell r="D2507" t="str">
            <v>NOKIA 8310</v>
          </cell>
          <cell r="E2507">
            <v>37893</v>
          </cell>
          <cell r="F2507">
            <v>0</v>
          </cell>
          <cell r="G2507">
            <v>22225.53</v>
          </cell>
          <cell r="H2507">
            <v>0</v>
          </cell>
          <cell r="I2507">
            <v>25</v>
          </cell>
          <cell r="J2507">
            <v>10102.06</v>
          </cell>
          <cell r="K2507">
            <v>0</v>
          </cell>
        </row>
        <row r="2508">
          <cell r="A2508" t="str">
            <v>12300000</v>
          </cell>
          <cell r="B2508" t="str">
            <v>12350300</v>
          </cell>
          <cell r="C2508" t="str">
            <v>350000000933</v>
          </cell>
          <cell r="D2508" t="str">
            <v>NOKIA 7210</v>
          </cell>
          <cell r="E2508">
            <v>37895</v>
          </cell>
          <cell r="F2508">
            <v>31681.03</v>
          </cell>
          <cell r="G2508">
            <v>22441.02</v>
          </cell>
          <cell r="H2508">
            <v>0</v>
          </cell>
          <cell r="I2508">
            <v>25</v>
          </cell>
          <cell r="J2508">
            <v>-1980.07</v>
          </cell>
          <cell r="K2508">
            <v>20460.95</v>
          </cell>
        </row>
        <row r="2509">
          <cell r="A2509" t="str">
            <v>12300000</v>
          </cell>
          <cell r="B2509" t="str">
            <v>12350300</v>
          </cell>
          <cell r="C2509" t="str">
            <v>350000000934</v>
          </cell>
          <cell r="D2509" t="str">
            <v>NOKIA 7210</v>
          </cell>
          <cell r="E2509">
            <v>37895</v>
          </cell>
          <cell r="F2509">
            <v>31681.040000000001</v>
          </cell>
          <cell r="G2509">
            <v>22441.03</v>
          </cell>
          <cell r="H2509">
            <v>0</v>
          </cell>
          <cell r="I2509">
            <v>25</v>
          </cell>
          <cell r="J2509">
            <v>-1980.07</v>
          </cell>
          <cell r="K2509">
            <v>20460.96</v>
          </cell>
        </row>
        <row r="2510">
          <cell r="A2510" t="str">
            <v>12300000</v>
          </cell>
          <cell r="B2510" t="str">
            <v>12350300</v>
          </cell>
          <cell r="C2510" t="str">
            <v>350000000935</v>
          </cell>
          <cell r="D2510" t="str">
            <v>NOKIA 5210</v>
          </cell>
          <cell r="E2510">
            <v>37901</v>
          </cell>
          <cell r="F2510">
            <v>21465.52</v>
          </cell>
          <cell r="G2510">
            <v>15205.03</v>
          </cell>
          <cell r="H2510">
            <v>0</v>
          </cell>
          <cell r="I2510">
            <v>25</v>
          </cell>
          <cell r="J2510">
            <v>-1341.6</v>
          </cell>
          <cell r="K2510">
            <v>13863.43</v>
          </cell>
        </row>
        <row r="2511">
          <cell r="A2511" t="str">
            <v>12300000</v>
          </cell>
          <cell r="B2511" t="str">
            <v>12350300</v>
          </cell>
          <cell r="C2511" t="str">
            <v>350000000936</v>
          </cell>
          <cell r="D2511" t="str">
            <v>NOKIA 3650</v>
          </cell>
          <cell r="E2511">
            <v>37901</v>
          </cell>
          <cell r="F2511">
            <v>38793.1</v>
          </cell>
          <cell r="G2511">
            <v>27478.74</v>
          </cell>
          <cell r="H2511">
            <v>0</v>
          </cell>
          <cell r="I2511">
            <v>25</v>
          </cell>
          <cell r="J2511">
            <v>-2424.5700000000002</v>
          </cell>
          <cell r="K2511">
            <v>25054.17</v>
          </cell>
        </row>
        <row r="2512">
          <cell r="A2512" t="str">
            <v>12300000</v>
          </cell>
          <cell r="B2512" t="str">
            <v>12350300</v>
          </cell>
          <cell r="C2512" t="str">
            <v>350000000937</v>
          </cell>
          <cell r="D2512" t="str">
            <v>NOKIA 3650</v>
          </cell>
          <cell r="E2512">
            <v>37901</v>
          </cell>
          <cell r="F2512">
            <v>38793.1</v>
          </cell>
          <cell r="G2512">
            <v>27478.74</v>
          </cell>
          <cell r="H2512">
            <v>0</v>
          </cell>
          <cell r="I2512">
            <v>25</v>
          </cell>
          <cell r="J2512">
            <v>-2424.5700000000002</v>
          </cell>
          <cell r="K2512">
            <v>25054.17</v>
          </cell>
        </row>
        <row r="2513">
          <cell r="A2513" t="str">
            <v>12300000</v>
          </cell>
          <cell r="B2513" t="str">
            <v>12350300</v>
          </cell>
          <cell r="C2513" t="str">
            <v>350000000938</v>
          </cell>
          <cell r="D2513" t="str">
            <v>NOKIA 3650</v>
          </cell>
          <cell r="E2513">
            <v>37901</v>
          </cell>
          <cell r="F2513">
            <v>38793.1</v>
          </cell>
          <cell r="G2513">
            <v>27478.74</v>
          </cell>
          <cell r="H2513">
            <v>0</v>
          </cell>
          <cell r="I2513">
            <v>25</v>
          </cell>
          <cell r="J2513">
            <v>-2424.5700000000002</v>
          </cell>
          <cell r="K2513">
            <v>25054.17</v>
          </cell>
        </row>
        <row r="2514">
          <cell r="A2514" t="str">
            <v>12300000</v>
          </cell>
          <cell r="B2514" t="str">
            <v>12350300</v>
          </cell>
          <cell r="C2514" t="str">
            <v>350000000939</v>
          </cell>
          <cell r="D2514" t="str">
            <v>NOKIA 3650</v>
          </cell>
          <cell r="E2514">
            <v>37901</v>
          </cell>
          <cell r="F2514">
            <v>38793.1</v>
          </cell>
          <cell r="G2514">
            <v>27478.74</v>
          </cell>
          <cell r="H2514">
            <v>0</v>
          </cell>
          <cell r="I2514">
            <v>25</v>
          </cell>
          <cell r="J2514">
            <v>-2424.5700000000002</v>
          </cell>
          <cell r="K2514">
            <v>25054.17</v>
          </cell>
        </row>
        <row r="2515">
          <cell r="A2515" t="str">
            <v>12300000</v>
          </cell>
          <cell r="B2515" t="str">
            <v>12350300</v>
          </cell>
          <cell r="C2515" t="str">
            <v>350000000940</v>
          </cell>
          <cell r="D2515" t="str">
            <v>NOKIA 3650</v>
          </cell>
          <cell r="E2515">
            <v>37901</v>
          </cell>
          <cell r="F2515">
            <v>38793.1</v>
          </cell>
          <cell r="G2515">
            <v>27478.74</v>
          </cell>
          <cell r="H2515">
            <v>0</v>
          </cell>
          <cell r="I2515">
            <v>25</v>
          </cell>
          <cell r="J2515">
            <v>-2424.5700000000002</v>
          </cell>
          <cell r="K2515">
            <v>25054.17</v>
          </cell>
        </row>
        <row r="2516">
          <cell r="A2516" t="str">
            <v>12300000</v>
          </cell>
          <cell r="B2516" t="str">
            <v>12350300</v>
          </cell>
          <cell r="C2516" t="str">
            <v>350000000941</v>
          </cell>
          <cell r="D2516" t="str">
            <v>NOKIA 3650</v>
          </cell>
          <cell r="E2516">
            <v>37901</v>
          </cell>
          <cell r="F2516">
            <v>38793.1</v>
          </cell>
          <cell r="G2516">
            <v>27478.74</v>
          </cell>
          <cell r="H2516">
            <v>0</v>
          </cell>
          <cell r="I2516">
            <v>25</v>
          </cell>
          <cell r="J2516">
            <v>-2424.5700000000002</v>
          </cell>
          <cell r="K2516">
            <v>25054.17</v>
          </cell>
        </row>
        <row r="2517">
          <cell r="A2517" t="str">
            <v>12300000</v>
          </cell>
          <cell r="B2517" t="str">
            <v>12350300</v>
          </cell>
          <cell r="C2517" t="str">
            <v>350000000942</v>
          </cell>
          <cell r="D2517" t="str">
            <v>NOKIA 3650</v>
          </cell>
          <cell r="E2517">
            <v>37901</v>
          </cell>
          <cell r="F2517">
            <v>38793.1</v>
          </cell>
          <cell r="G2517">
            <v>27478.74</v>
          </cell>
          <cell r="H2517">
            <v>0</v>
          </cell>
          <cell r="I2517">
            <v>25</v>
          </cell>
          <cell r="J2517">
            <v>-2424.5700000000002</v>
          </cell>
          <cell r="K2517">
            <v>25054.17</v>
          </cell>
        </row>
        <row r="2518">
          <cell r="A2518" t="str">
            <v>12300000</v>
          </cell>
          <cell r="B2518" t="str">
            <v>12350300</v>
          </cell>
          <cell r="C2518" t="str">
            <v>350000000943</v>
          </cell>
          <cell r="D2518" t="str">
            <v>NOKIA 3650</v>
          </cell>
          <cell r="E2518">
            <v>37901</v>
          </cell>
          <cell r="F2518">
            <v>38793.1</v>
          </cell>
          <cell r="G2518">
            <v>27478.74</v>
          </cell>
          <cell r="H2518">
            <v>0</v>
          </cell>
          <cell r="I2518">
            <v>25</v>
          </cell>
          <cell r="J2518">
            <v>-2424.5700000000002</v>
          </cell>
          <cell r="K2518">
            <v>25054.17</v>
          </cell>
        </row>
        <row r="2519">
          <cell r="A2519" t="str">
            <v>12300000</v>
          </cell>
          <cell r="B2519" t="str">
            <v>12350300</v>
          </cell>
          <cell r="C2519" t="str">
            <v>350000000944</v>
          </cell>
          <cell r="D2519" t="str">
            <v>NOKIA 3650</v>
          </cell>
          <cell r="E2519">
            <v>37901</v>
          </cell>
          <cell r="F2519">
            <v>38793.1</v>
          </cell>
          <cell r="G2519">
            <v>27478.74</v>
          </cell>
          <cell r="H2519">
            <v>0</v>
          </cell>
          <cell r="I2519">
            <v>25</v>
          </cell>
          <cell r="J2519">
            <v>-2424.5700000000002</v>
          </cell>
          <cell r="K2519">
            <v>25054.17</v>
          </cell>
        </row>
        <row r="2520">
          <cell r="A2520" t="str">
            <v>12300000</v>
          </cell>
          <cell r="B2520" t="str">
            <v>12350300</v>
          </cell>
          <cell r="C2520" t="str">
            <v>350000000945</v>
          </cell>
          <cell r="D2520" t="str">
            <v>NOKIA 3650</v>
          </cell>
          <cell r="E2520">
            <v>37901</v>
          </cell>
          <cell r="F2520">
            <v>38793.1</v>
          </cell>
          <cell r="G2520">
            <v>27478.74</v>
          </cell>
          <cell r="H2520">
            <v>0</v>
          </cell>
          <cell r="I2520">
            <v>25</v>
          </cell>
          <cell r="J2520">
            <v>-2424.5700000000002</v>
          </cell>
          <cell r="K2520">
            <v>25054.17</v>
          </cell>
        </row>
        <row r="2521">
          <cell r="A2521" t="str">
            <v>12300000</v>
          </cell>
          <cell r="B2521" t="str">
            <v>12350300</v>
          </cell>
          <cell r="C2521" t="str">
            <v>350000000946</v>
          </cell>
          <cell r="D2521" t="str">
            <v>NOKIA 3650</v>
          </cell>
          <cell r="E2521">
            <v>37901</v>
          </cell>
          <cell r="F2521">
            <v>38793.1</v>
          </cell>
          <cell r="G2521">
            <v>27478.74</v>
          </cell>
          <cell r="H2521">
            <v>0</v>
          </cell>
          <cell r="I2521">
            <v>25</v>
          </cell>
          <cell r="J2521">
            <v>-2424.5700000000002</v>
          </cell>
          <cell r="K2521">
            <v>25054.17</v>
          </cell>
        </row>
        <row r="2522">
          <cell r="A2522" t="str">
            <v>12300000</v>
          </cell>
          <cell r="B2522" t="str">
            <v>12350300</v>
          </cell>
          <cell r="C2522" t="str">
            <v>350000000947</v>
          </cell>
          <cell r="D2522" t="str">
            <v>NOKIA 3650</v>
          </cell>
          <cell r="E2522">
            <v>37901</v>
          </cell>
          <cell r="F2522">
            <v>38793.1</v>
          </cell>
          <cell r="G2522">
            <v>27478.74</v>
          </cell>
          <cell r="H2522">
            <v>0</v>
          </cell>
          <cell r="I2522">
            <v>25</v>
          </cell>
          <cell r="J2522">
            <v>-2424.5700000000002</v>
          </cell>
          <cell r="K2522">
            <v>25054.17</v>
          </cell>
        </row>
        <row r="2523">
          <cell r="A2523" t="str">
            <v>12300000</v>
          </cell>
          <cell r="B2523" t="str">
            <v>12350300</v>
          </cell>
          <cell r="C2523" t="str">
            <v>350000000948</v>
          </cell>
          <cell r="D2523" t="str">
            <v>NOKIA 3650</v>
          </cell>
          <cell r="E2523">
            <v>37901</v>
          </cell>
          <cell r="F2523">
            <v>38793.1</v>
          </cell>
          <cell r="G2523">
            <v>27478.74</v>
          </cell>
          <cell r="H2523">
            <v>0</v>
          </cell>
          <cell r="I2523">
            <v>25</v>
          </cell>
          <cell r="J2523">
            <v>-2424.5700000000002</v>
          </cell>
          <cell r="K2523">
            <v>25054.17</v>
          </cell>
        </row>
        <row r="2524">
          <cell r="A2524" t="str">
            <v>12300000</v>
          </cell>
          <cell r="B2524" t="str">
            <v>12350300</v>
          </cell>
          <cell r="C2524" t="str">
            <v>350000000949</v>
          </cell>
          <cell r="D2524" t="str">
            <v>NOKIA 3650</v>
          </cell>
          <cell r="E2524">
            <v>37901</v>
          </cell>
          <cell r="F2524">
            <v>38793.1</v>
          </cell>
          <cell r="G2524">
            <v>27478.74</v>
          </cell>
          <cell r="H2524">
            <v>0</v>
          </cell>
          <cell r="I2524">
            <v>25</v>
          </cell>
          <cell r="J2524">
            <v>-2424.5700000000002</v>
          </cell>
          <cell r="K2524">
            <v>25054.17</v>
          </cell>
        </row>
        <row r="2525">
          <cell r="A2525" t="str">
            <v>12300000</v>
          </cell>
          <cell r="B2525" t="str">
            <v>12350300</v>
          </cell>
          <cell r="C2525" t="str">
            <v>350000000950</v>
          </cell>
          <cell r="D2525" t="str">
            <v>NOKIA 3650</v>
          </cell>
          <cell r="E2525">
            <v>37901</v>
          </cell>
          <cell r="F2525">
            <v>38793.15</v>
          </cell>
          <cell r="G2525">
            <v>27478.77</v>
          </cell>
          <cell r="H2525">
            <v>0</v>
          </cell>
          <cell r="I2525">
            <v>25</v>
          </cell>
          <cell r="J2525">
            <v>-2424.5700000000002</v>
          </cell>
          <cell r="K2525">
            <v>25054.2</v>
          </cell>
        </row>
        <row r="2526">
          <cell r="A2526" t="str">
            <v>12300000</v>
          </cell>
          <cell r="B2526" t="str">
            <v>12350300</v>
          </cell>
          <cell r="C2526" t="str">
            <v>350000000951</v>
          </cell>
          <cell r="D2526" t="str">
            <v>NOKIA 7210</v>
          </cell>
          <cell r="E2526">
            <v>37902</v>
          </cell>
          <cell r="F2526">
            <v>31810.34</v>
          </cell>
          <cell r="G2526">
            <v>22532.62</v>
          </cell>
          <cell r="H2526">
            <v>0</v>
          </cell>
          <cell r="I2526">
            <v>25</v>
          </cell>
          <cell r="J2526">
            <v>-1988.15</v>
          </cell>
          <cell r="K2526">
            <v>20544.47</v>
          </cell>
        </row>
        <row r="2527">
          <cell r="A2527" t="str">
            <v>12300000</v>
          </cell>
          <cell r="B2527" t="str">
            <v>12350300</v>
          </cell>
          <cell r="C2527" t="str">
            <v>350000000952</v>
          </cell>
          <cell r="D2527" t="str">
            <v>NOKIA 7210</v>
          </cell>
          <cell r="E2527">
            <v>37902</v>
          </cell>
          <cell r="F2527">
            <v>31810.35</v>
          </cell>
          <cell r="G2527">
            <v>22532.62</v>
          </cell>
          <cell r="H2527">
            <v>0</v>
          </cell>
          <cell r="I2527">
            <v>25</v>
          </cell>
          <cell r="J2527">
            <v>-1988.15</v>
          </cell>
          <cell r="K2527">
            <v>20544.47</v>
          </cell>
        </row>
        <row r="2528">
          <cell r="A2528" t="str">
            <v>12300000</v>
          </cell>
          <cell r="B2528" t="str">
            <v>12350300</v>
          </cell>
          <cell r="C2528" t="str">
            <v>350000000953</v>
          </cell>
          <cell r="D2528" t="str">
            <v>NOKIA 3310</v>
          </cell>
          <cell r="E2528">
            <v>37911</v>
          </cell>
          <cell r="F2528">
            <v>12198.28</v>
          </cell>
          <cell r="G2528">
            <v>8640.74</v>
          </cell>
          <cell r="H2528">
            <v>0</v>
          </cell>
          <cell r="I2528">
            <v>25</v>
          </cell>
          <cell r="J2528">
            <v>-762.39</v>
          </cell>
          <cell r="K2528">
            <v>7878.35</v>
          </cell>
        </row>
        <row r="2529">
          <cell r="A2529" t="str">
            <v>12300000</v>
          </cell>
          <cell r="B2529" t="str">
            <v>12350300</v>
          </cell>
          <cell r="C2529" t="str">
            <v>350000000955</v>
          </cell>
          <cell r="D2529" t="str">
            <v>NOKIA 8310</v>
          </cell>
          <cell r="E2529">
            <v>37917</v>
          </cell>
          <cell r="F2529">
            <v>32456.9</v>
          </cell>
          <cell r="G2529">
            <v>22990.6</v>
          </cell>
          <cell r="H2529">
            <v>0</v>
          </cell>
          <cell r="I2529">
            <v>25</v>
          </cell>
          <cell r="J2529">
            <v>-2028.56</v>
          </cell>
          <cell r="K2529">
            <v>20962.04</v>
          </cell>
        </row>
        <row r="2530">
          <cell r="A2530" t="str">
            <v>12300000</v>
          </cell>
          <cell r="B2530" t="str">
            <v>12350300</v>
          </cell>
          <cell r="C2530" t="str">
            <v>350000000956</v>
          </cell>
          <cell r="D2530" t="str">
            <v>NOKIA 7250</v>
          </cell>
          <cell r="E2530">
            <v>37922</v>
          </cell>
          <cell r="F2530">
            <v>43318.97</v>
          </cell>
          <cell r="G2530">
            <v>30684.560000000001</v>
          </cell>
          <cell r="H2530">
            <v>0</v>
          </cell>
          <cell r="I2530">
            <v>25</v>
          </cell>
          <cell r="J2530">
            <v>-2707.44</v>
          </cell>
          <cell r="K2530">
            <v>27977.119999999999</v>
          </cell>
        </row>
        <row r="2531">
          <cell r="A2531" t="str">
            <v>12300000</v>
          </cell>
          <cell r="B2531" t="str">
            <v>12350300</v>
          </cell>
          <cell r="C2531" t="str">
            <v>350000000957</v>
          </cell>
          <cell r="D2531" t="str">
            <v>GSM W7100</v>
          </cell>
          <cell r="E2531">
            <v>37922</v>
          </cell>
          <cell r="F2531">
            <v>57543.1</v>
          </cell>
          <cell r="G2531">
            <v>40759.99</v>
          </cell>
          <cell r="H2531">
            <v>0</v>
          </cell>
          <cell r="I2531">
            <v>25</v>
          </cell>
          <cell r="J2531">
            <v>-3596.45</v>
          </cell>
          <cell r="K2531">
            <v>37163.54</v>
          </cell>
        </row>
        <row r="2532">
          <cell r="A2532" t="str">
            <v>12300000</v>
          </cell>
          <cell r="B2532" t="str">
            <v>12350300</v>
          </cell>
          <cell r="C2532" t="str">
            <v>350000000958</v>
          </cell>
          <cell r="D2532" t="str">
            <v>NOKIA 6610</v>
          </cell>
          <cell r="E2532">
            <v>37936</v>
          </cell>
          <cell r="F2532">
            <v>38146.550000000003</v>
          </cell>
          <cell r="G2532">
            <v>27815.46</v>
          </cell>
          <cell r="H2532">
            <v>0</v>
          </cell>
          <cell r="I2532">
            <v>25</v>
          </cell>
          <cell r="J2532">
            <v>-2384.16</v>
          </cell>
          <cell r="K2532">
            <v>25431.3</v>
          </cell>
        </row>
        <row r="2533">
          <cell r="A2533" t="str">
            <v>12300000</v>
          </cell>
          <cell r="B2533" t="str">
            <v>12350300</v>
          </cell>
          <cell r="C2533" t="str">
            <v>350000000959</v>
          </cell>
          <cell r="D2533" t="str">
            <v>NOKIA 7250</v>
          </cell>
          <cell r="E2533">
            <v>37938</v>
          </cell>
          <cell r="F2533">
            <v>44827.59</v>
          </cell>
          <cell r="G2533">
            <v>32687.06</v>
          </cell>
          <cell r="H2533">
            <v>0</v>
          </cell>
          <cell r="I2533">
            <v>25</v>
          </cell>
          <cell r="J2533">
            <v>-2801.73</v>
          </cell>
          <cell r="K2533">
            <v>29885.33</v>
          </cell>
        </row>
        <row r="2534">
          <cell r="A2534" t="str">
            <v>12300000</v>
          </cell>
          <cell r="B2534" t="str">
            <v>12350300</v>
          </cell>
          <cell r="C2534" t="str">
            <v>350000000960</v>
          </cell>
          <cell r="D2534" t="str">
            <v>NOKIA 7250</v>
          </cell>
          <cell r="E2534">
            <v>37938</v>
          </cell>
          <cell r="F2534">
            <v>44827.58</v>
          </cell>
          <cell r="G2534">
            <v>32687.05</v>
          </cell>
          <cell r="H2534">
            <v>0</v>
          </cell>
          <cell r="I2534">
            <v>25</v>
          </cell>
          <cell r="J2534">
            <v>-2801.73</v>
          </cell>
          <cell r="K2534">
            <v>29885.32</v>
          </cell>
        </row>
        <row r="2535">
          <cell r="A2535" t="str">
            <v>12300000</v>
          </cell>
          <cell r="B2535" t="str">
            <v>12350300</v>
          </cell>
          <cell r="C2535" t="str">
            <v>350000000961</v>
          </cell>
          <cell r="D2535" t="str">
            <v>SAMSUNG E700</v>
          </cell>
          <cell r="E2535">
            <v>37938</v>
          </cell>
          <cell r="F2535">
            <v>46552</v>
          </cell>
          <cell r="G2535">
            <v>33944.44</v>
          </cell>
          <cell r="H2535">
            <v>0</v>
          </cell>
          <cell r="I2535">
            <v>25</v>
          </cell>
          <cell r="J2535">
            <v>-2909.5</v>
          </cell>
          <cell r="K2535">
            <v>31034.94</v>
          </cell>
        </row>
        <row r="2536">
          <cell r="A2536" t="str">
            <v>12300000</v>
          </cell>
          <cell r="B2536" t="str">
            <v>12350300</v>
          </cell>
          <cell r="C2536" t="str">
            <v>350000000962</v>
          </cell>
          <cell r="D2536" t="str">
            <v>NOKIA 6610</v>
          </cell>
          <cell r="E2536">
            <v>37943</v>
          </cell>
          <cell r="F2536">
            <v>35689.660000000003</v>
          </cell>
          <cell r="G2536">
            <v>26023.98</v>
          </cell>
          <cell r="H2536">
            <v>0</v>
          </cell>
          <cell r="I2536">
            <v>25</v>
          </cell>
          <cell r="J2536">
            <v>-2230.61</v>
          </cell>
          <cell r="K2536">
            <v>23793.37</v>
          </cell>
        </row>
        <row r="2537">
          <cell r="A2537" t="str">
            <v>12300000</v>
          </cell>
          <cell r="B2537" t="str">
            <v>12350300</v>
          </cell>
          <cell r="C2537" t="str">
            <v>350000000963</v>
          </cell>
          <cell r="D2537" t="str">
            <v>NOKIA 6610</v>
          </cell>
          <cell r="E2537">
            <v>37943</v>
          </cell>
          <cell r="F2537">
            <v>35689.660000000003</v>
          </cell>
          <cell r="G2537">
            <v>26023.98</v>
          </cell>
          <cell r="H2537">
            <v>0</v>
          </cell>
          <cell r="I2537">
            <v>25</v>
          </cell>
          <cell r="J2537">
            <v>-2230.61</v>
          </cell>
          <cell r="K2537">
            <v>23793.37</v>
          </cell>
        </row>
        <row r="2538">
          <cell r="A2538" t="str">
            <v>12300000</v>
          </cell>
          <cell r="B2538" t="str">
            <v>12350300</v>
          </cell>
          <cell r="C2538" t="str">
            <v>350000000964</v>
          </cell>
          <cell r="D2538" t="str">
            <v>NOKIA 6610</v>
          </cell>
          <cell r="E2538">
            <v>37943</v>
          </cell>
          <cell r="F2538">
            <v>35689.65</v>
          </cell>
          <cell r="G2538">
            <v>26023.97</v>
          </cell>
          <cell r="H2538">
            <v>0</v>
          </cell>
          <cell r="I2538">
            <v>25</v>
          </cell>
          <cell r="J2538">
            <v>-2230.6</v>
          </cell>
          <cell r="K2538">
            <v>23793.37</v>
          </cell>
        </row>
        <row r="2539">
          <cell r="A2539" t="str">
            <v>12300000</v>
          </cell>
          <cell r="B2539" t="str">
            <v>12350300</v>
          </cell>
          <cell r="C2539" t="str">
            <v>350000000965</v>
          </cell>
          <cell r="D2539" t="str">
            <v>NOKIA 7210</v>
          </cell>
          <cell r="E2539">
            <v>37943</v>
          </cell>
          <cell r="F2539">
            <v>35689.660000000003</v>
          </cell>
          <cell r="G2539">
            <v>26023.98</v>
          </cell>
          <cell r="H2539">
            <v>0</v>
          </cell>
          <cell r="I2539">
            <v>25</v>
          </cell>
          <cell r="J2539">
            <v>-2230.61</v>
          </cell>
          <cell r="K2539">
            <v>23793.37</v>
          </cell>
        </row>
        <row r="2540">
          <cell r="A2540" t="str">
            <v>12300000</v>
          </cell>
          <cell r="B2540" t="str">
            <v>12350300</v>
          </cell>
          <cell r="C2540" t="str">
            <v>350000000966</v>
          </cell>
          <cell r="D2540" t="str">
            <v>NOKIA 2100</v>
          </cell>
          <cell r="E2540">
            <v>37943</v>
          </cell>
          <cell r="F2540">
            <v>15775.86</v>
          </cell>
          <cell r="G2540">
            <v>11503.5</v>
          </cell>
          <cell r="H2540">
            <v>0</v>
          </cell>
          <cell r="I2540">
            <v>25</v>
          </cell>
          <cell r="J2540">
            <v>-985.99</v>
          </cell>
          <cell r="K2540">
            <v>10517.51</v>
          </cell>
        </row>
        <row r="2541">
          <cell r="A2541" t="str">
            <v>12300000</v>
          </cell>
          <cell r="B2541" t="str">
            <v>12350300</v>
          </cell>
          <cell r="C2541" t="str">
            <v>350000000967</v>
          </cell>
          <cell r="D2541" t="str">
            <v>ERICSSON S/E T600</v>
          </cell>
          <cell r="E2541">
            <v>37943</v>
          </cell>
          <cell r="F2541">
            <v>0</v>
          </cell>
          <cell r="G2541">
            <v>12352.11</v>
          </cell>
          <cell r="H2541">
            <v>0</v>
          </cell>
          <cell r="I2541">
            <v>25</v>
          </cell>
          <cell r="J2541">
            <v>4587.55</v>
          </cell>
          <cell r="K2541">
            <v>0</v>
          </cell>
        </row>
        <row r="2542">
          <cell r="A2542" t="str">
            <v>12300000</v>
          </cell>
          <cell r="B2542" t="str">
            <v>12350300</v>
          </cell>
          <cell r="C2542" t="str">
            <v>350000000968</v>
          </cell>
          <cell r="D2542" t="str">
            <v>NOKIA 3310</v>
          </cell>
          <cell r="E2542">
            <v>37943</v>
          </cell>
          <cell r="F2542">
            <v>12198.28</v>
          </cell>
          <cell r="G2542">
            <v>8894.85</v>
          </cell>
          <cell r="H2542">
            <v>0</v>
          </cell>
          <cell r="I2542">
            <v>25</v>
          </cell>
          <cell r="J2542">
            <v>-762.39</v>
          </cell>
          <cell r="K2542">
            <v>8132.46</v>
          </cell>
        </row>
        <row r="2543">
          <cell r="A2543" t="str">
            <v>12300000</v>
          </cell>
          <cell r="B2543" t="str">
            <v>12350300</v>
          </cell>
          <cell r="C2543" t="str">
            <v>350000000969</v>
          </cell>
          <cell r="D2543" t="str">
            <v>SAMSUNG E700</v>
          </cell>
          <cell r="E2543">
            <v>37943</v>
          </cell>
          <cell r="F2543">
            <v>73060.34</v>
          </cell>
          <cell r="G2543">
            <v>53273.440000000002</v>
          </cell>
          <cell r="H2543">
            <v>0</v>
          </cell>
          <cell r="I2543">
            <v>25</v>
          </cell>
          <cell r="J2543">
            <v>-4566.2700000000004</v>
          </cell>
          <cell r="K2543">
            <v>48707.17</v>
          </cell>
        </row>
        <row r="2544">
          <cell r="A2544" t="str">
            <v>12300000</v>
          </cell>
          <cell r="B2544" t="str">
            <v>12350300</v>
          </cell>
          <cell r="C2544" t="str">
            <v>350000000970</v>
          </cell>
          <cell r="D2544" t="str">
            <v>NOKIA 7250</v>
          </cell>
          <cell r="E2544">
            <v>37951</v>
          </cell>
          <cell r="F2544">
            <v>46120.69</v>
          </cell>
          <cell r="G2544">
            <v>33629.94</v>
          </cell>
          <cell r="H2544">
            <v>0</v>
          </cell>
          <cell r="I2544">
            <v>25</v>
          </cell>
          <cell r="J2544">
            <v>-2882.54</v>
          </cell>
          <cell r="K2544">
            <v>30747.4</v>
          </cell>
        </row>
        <row r="2545">
          <cell r="A2545" t="str">
            <v>12300000</v>
          </cell>
          <cell r="B2545" t="str">
            <v>12350300</v>
          </cell>
          <cell r="C2545" t="str">
            <v>350000000971</v>
          </cell>
          <cell r="D2545" t="str">
            <v>NOKIA 5210</v>
          </cell>
          <cell r="E2545">
            <v>37951</v>
          </cell>
          <cell r="F2545">
            <v>22112.07</v>
          </cell>
          <cell r="G2545">
            <v>16123.66</v>
          </cell>
          <cell r="H2545">
            <v>0</v>
          </cell>
          <cell r="I2545">
            <v>25</v>
          </cell>
          <cell r="J2545">
            <v>-1382.01</v>
          </cell>
          <cell r="K2545">
            <v>14741.65</v>
          </cell>
        </row>
        <row r="2546">
          <cell r="A2546" t="str">
            <v>12300000</v>
          </cell>
          <cell r="B2546" t="str">
            <v>12350300</v>
          </cell>
          <cell r="C2546" t="str">
            <v>350000001087</v>
          </cell>
          <cell r="D2546" t="str">
            <v>SIEMENS S55 &amp; QUICK PIC</v>
          </cell>
          <cell r="E2546">
            <v>37951</v>
          </cell>
          <cell r="F2546">
            <v>35689.660000000003</v>
          </cell>
          <cell r="G2546">
            <v>26023.98</v>
          </cell>
          <cell r="H2546">
            <v>0</v>
          </cell>
          <cell r="I2546">
            <v>25</v>
          </cell>
          <cell r="J2546">
            <v>-2230.61</v>
          </cell>
          <cell r="K2546">
            <v>23793.37</v>
          </cell>
        </row>
        <row r="2547">
          <cell r="A2547" t="str">
            <v>12300000</v>
          </cell>
          <cell r="B2547" t="str">
            <v>12350300</v>
          </cell>
          <cell r="C2547" t="str">
            <v>350000001088</v>
          </cell>
          <cell r="D2547" t="str">
            <v>NOKIA 6610</v>
          </cell>
          <cell r="E2547">
            <v>37953</v>
          </cell>
          <cell r="F2547">
            <v>34396.550000000003</v>
          </cell>
          <cell r="G2547">
            <v>25081.09</v>
          </cell>
          <cell r="H2547">
            <v>0</v>
          </cell>
          <cell r="I2547">
            <v>25</v>
          </cell>
          <cell r="J2547">
            <v>-2149.79</v>
          </cell>
          <cell r="K2547">
            <v>22931.3</v>
          </cell>
        </row>
        <row r="2548">
          <cell r="A2548" t="str">
            <v>12300000</v>
          </cell>
          <cell r="B2548" t="str">
            <v>12350300</v>
          </cell>
          <cell r="C2548" t="str">
            <v>350000001089</v>
          </cell>
          <cell r="D2548" t="str">
            <v>NOKIA 7210</v>
          </cell>
          <cell r="E2548">
            <v>37953</v>
          </cell>
          <cell r="F2548">
            <v>35689.660000000003</v>
          </cell>
          <cell r="G2548">
            <v>26023.98</v>
          </cell>
          <cell r="H2548">
            <v>0</v>
          </cell>
          <cell r="I2548">
            <v>25</v>
          </cell>
          <cell r="J2548">
            <v>-2230.61</v>
          </cell>
          <cell r="K2548">
            <v>23793.37</v>
          </cell>
        </row>
        <row r="2549">
          <cell r="A2549" t="str">
            <v>12300000</v>
          </cell>
          <cell r="B2549" t="str">
            <v>12350300</v>
          </cell>
          <cell r="C2549" t="str">
            <v>350000001090</v>
          </cell>
          <cell r="D2549" t="str">
            <v>NOKIA 6610</v>
          </cell>
          <cell r="E2549">
            <v>37973</v>
          </cell>
          <cell r="F2549">
            <v>38275.86</v>
          </cell>
          <cell r="G2549">
            <v>28707.14</v>
          </cell>
          <cell r="H2549">
            <v>0</v>
          </cell>
          <cell r="I2549">
            <v>25</v>
          </cell>
          <cell r="J2549">
            <v>-2392.2399999999998</v>
          </cell>
          <cell r="K2549">
            <v>26314.9</v>
          </cell>
        </row>
        <row r="2550">
          <cell r="A2550" t="str">
            <v>12300000</v>
          </cell>
          <cell r="B2550" t="str">
            <v>12350300</v>
          </cell>
          <cell r="C2550" t="str">
            <v>350000001091</v>
          </cell>
          <cell r="D2550" t="str">
            <v>NOKIA 6610</v>
          </cell>
          <cell r="E2550">
            <v>37973</v>
          </cell>
          <cell r="F2550">
            <v>38275.870000000003</v>
          </cell>
          <cell r="G2550">
            <v>28707.15</v>
          </cell>
          <cell r="H2550">
            <v>0</v>
          </cell>
          <cell r="I2550">
            <v>25</v>
          </cell>
          <cell r="J2550">
            <v>-2392.2399999999998</v>
          </cell>
          <cell r="K2550">
            <v>26314.91</v>
          </cell>
        </row>
        <row r="2551">
          <cell r="A2551" t="str">
            <v>12300000</v>
          </cell>
          <cell r="B2551" t="str">
            <v>12350300</v>
          </cell>
          <cell r="C2551" t="str">
            <v>350000001092</v>
          </cell>
          <cell r="D2551" t="str">
            <v>ERICSSON T68I</v>
          </cell>
          <cell r="E2551">
            <v>37974</v>
          </cell>
          <cell r="F2551">
            <v>27586.21</v>
          </cell>
          <cell r="G2551">
            <v>20689.91</v>
          </cell>
          <cell r="H2551">
            <v>0</v>
          </cell>
          <cell r="I2551">
            <v>25</v>
          </cell>
          <cell r="J2551">
            <v>-1724.14</v>
          </cell>
          <cell r="K2551">
            <v>18965.77</v>
          </cell>
        </row>
        <row r="2552">
          <cell r="A2552" t="str">
            <v>12300000</v>
          </cell>
          <cell r="B2552" t="str">
            <v>12350300</v>
          </cell>
          <cell r="C2552" t="str">
            <v>350000001093</v>
          </cell>
          <cell r="D2552" t="str">
            <v>NOKIA 7250</v>
          </cell>
          <cell r="E2552">
            <v>37981</v>
          </cell>
          <cell r="F2552">
            <v>47413.79</v>
          </cell>
          <cell r="G2552">
            <v>35560.589999999997</v>
          </cell>
          <cell r="H2552">
            <v>0</v>
          </cell>
          <cell r="I2552">
            <v>25</v>
          </cell>
          <cell r="J2552">
            <v>-2963.36</v>
          </cell>
          <cell r="K2552">
            <v>32597.23</v>
          </cell>
        </row>
        <row r="2553">
          <cell r="A2553" t="str">
            <v>12300000</v>
          </cell>
          <cell r="B2553" t="str">
            <v>12350300</v>
          </cell>
          <cell r="C2553" t="str">
            <v>350000001094</v>
          </cell>
          <cell r="D2553" t="str">
            <v>NOKIA 8310</v>
          </cell>
          <cell r="E2553">
            <v>37981</v>
          </cell>
          <cell r="F2553">
            <v>27420.69</v>
          </cell>
          <cell r="G2553">
            <v>20565.77</v>
          </cell>
          <cell r="H2553">
            <v>0</v>
          </cell>
          <cell r="I2553">
            <v>25</v>
          </cell>
          <cell r="J2553">
            <v>-1713.79</v>
          </cell>
          <cell r="K2553">
            <v>18851.98</v>
          </cell>
        </row>
        <row r="2554">
          <cell r="A2554" t="str">
            <v>12300000</v>
          </cell>
          <cell r="B2554" t="str">
            <v>12350300</v>
          </cell>
          <cell r="C2554" t="str">
            <v>350000001095</v>
          </cell>
          <cell r="D2554" t="str">
            <v>PANASONIC GD 50</v>
          </cell>
          <cell r="E2554">
            <v>37981</v>
          </cell>
          <cell r="F2554">
            <v>32758.62</v>
          </cell>
          <cell r="G2554">
            <v>24569.21</v>
          </cell>
          <cell r="H2554">
            <v>0</v>
          </cell>
          <cell r="I2554">
            <v>25</v>
          </cell>
          <cell r="J2554">
            <v>-2047.42</v>
          </cell>
          <cell r="K2554">
            <v>22521.79</v>
          </cell>
        </row>
        <row r="2555">
          <cell r="A2555" t="str">
            <v>12300000</v>
          </cell>
          <cell r="B2555" t="str">
            <v>12350300</v>
          </cell>
          <cell r="C2555" t="str">
            <v>350000001096</v>
          </cell>
          <cell r="D2555" t="str">
            <v>NOKIA 2100</v>
          </cell>
          <cell r="E2555">
            <v>37985</v>
          </cell>
          <cell r="F2555">
            <v>10344.83</v>
          </cell>
          <cell r="G2555">
            <v>7758.87</v>
          </cell>
          <cell r="H2555">
            <v>0</v>
          </cell>
          <cell r="I2555">
            <v>25</v>
          </cell>
          <cell r="J2555">
            <v>-646.54999999999995</v>
          </cell>
          <cell r="K2555">
            <v>7112.32</v>
          </cell>
        </row>
        <row r="2556">
          <cell r="A2556" t="str">
            <v>12300000</v>
          </cell>
          <cell r="B2556" t="str">
            <v>12350300</v>
          </cell>
          <cell r="C2556" t="str">
            <v>350000001097</v>
          </cell>
          <cell r="D2556" t="str">
            <v>NOKIA 3310</v>
          </cell>
          <cell r="E2556">
            <v>37985</v>
          </cell>
          <cell r="F2556">
            <v>12120.69</v>
          </cell>
          <cell r="G2556">
            <v>9090.77</v>
          </cell>
          <cell r="H2556">
            <v>0</v>
          </cell>
          <cell r="I2556">
            <v>25</v>
          </cell>
          <cell r="J2556">
            <v>-757.54</v>
          </cell>
          <cell r="K2556">
            <v>8333.23</v>
          </cell>
        </row>
        <row r="2557">
          <cell r="A2557" t="str">
            <v>12300000</v>
          </cell>
          <cell r="B2557" t="str">
            <v>12350300</v>
          </cell>
          <cell r="C2557" t="str">
            <v>350000001098</v>
          </cell>
          <cell r="D2557" t="str">
            <v>NOKIA 6610</v>
          </cell>
          <cell r="E2557">
            <v>37985</v>
          </cell>
          <cell r="F2557">
            <v>38387.93</v>
          </cell>
          <cell r="G2557">
            <v>28791.200000000001</v>
          </cell>
          <cell r="H2557">
            <v>0</v>
          </cell>
          <cell r="I2557">
            <v>25</v>
          </cell>
          <cell r="J2557">
            <v>-2399.25</v>
          </cell>
          <cell r="K2557">
            <v>26391.95</v>
          </cell>
        </row>
        <row r="2558">
          <cell r="A2558" t="str">
            <v>12300000</v>
          </cell>
          <cell r="B2558" t="str">
            <v>12350300</v>
          </cell>
          <cell r="C2558" t="str">
            <v>350000001106</v>
          </cell>
          <cell r="D2558" t="str">
            <v>NOKIA 6610</v>
          </cell>
          <cell r="E2558">
            <v>37998</v>
          </cell>
          <cell r="F2558">
            <v>39252.17</v>
          </cell>
          <cell r="G2558">
            <v>30257.11</v>
          </cell>
          <cell r="H2558">
            <v>0</v>
          </cell>
          <cell r="I2558">
            <v>25</v>
          </cell>
          <cell r="J2558">
            <v>-2453.2600000000002</v>
          </cell>
          <cell r="K2558">
            <v>27803.85</v>
          </cell>
        </row>
        <row r="2559">
          <cell r="A2559" t="str">
            <v>12300000</v>
          </cell>
          <cell r="B2559" t="str">
            <v>12350300</v>
          </cell>
          <cell r="C2559" t="str">
            <v>350000001107</v>
          </cell>
          <cell r="D2559" t="str">
            <v>NOKIA 2100</v>
          </cell>
          <cell r="E2559">
            <v>37998</v>
          </cell>
          <cell r="F2559">
            <v>15443.48</v>
          </cell>
          <cell r="G2559">
            <v>11904.58</v>
          </cell>
          <cell r="H2559">
            <v>0</v>
          </cell>
          <cell r="I2559">
            <v>25</v>
          </cell>
          <cell r="J2559">
            <v>-965.22</v>
          </cell>
          <cell r="K2559">
            <v>10939.36</v>
          </cell>
        </row>
        <row r="2560">
          <cell r="A2560" t="str">
            <v>12300000</v>
          </cell>
          <cell r="B2560" t="str">
            <v>12350300</v>
          </cell>
          <cell r="C2560" t="str">
            <v>350000001108</v>
          </cell>
          <cell r="D2560" t="str">
            <v>NOKIA 6100</v>
          </cell>
          <cell r="E2560">
            <v>38000</v>
          </cell>
          <cell r="F2560">
            <v>42182.61</v>
          </cell>
          <cell r="G2560">
            <v>32515.99</v>
          </cell>
          <cell r="H2560">
            <v>0</v>
          </cell>
          <cell r="I2560">
            <v>25</v>
          </cell>
          <cell r="J2560">
            <v>-2636.41</v>
          </cell>
          <cell r="K2560">
            <v>29879.58</v>
          </cell>
        </row>
        <row r="2561">
          <cell r="A2561" t="str">
            <v>12300000</v>
          </cell>
          <cell r="B2561" t="str">
            <v>12350300</v>
          </cell>
          <cell r="C2561" t="str">
            <v>350000001109</v>
          </cell>
          <cell r="D2561" t="str">
            <v>NOKIA 6610</v>
          </cell>
          <cell r="E2561">
            <v>38001</v>
          </cell>
          <cell r="F2561">
            <v>43460.87</v>
          </cell>
          <cell r="G2561">
            <v>33501.32</v>
          </cell>
          <cell r="H2561">
            <v>0</v>
          </cell>
          <cell r="I2561">
            <v>25</v>
          </cell>
          <cell r="J2561">
            <v>-2716.31</v>
          </cell>
          <cell r="K2561">
            <v>30785.01</v>
          </cell>
        </row>
        <row r="2562">
          <cell r="A2562" t="str">
            <v>12300000</v>
          </cell>
          <cell r="B2562" t="str">
            <v>12350300</v>
          </cell>
          <cell r="C2562" t="str">
            <v>350000001110</v>
          </cell>
          <cell r="D2562" t="str">
            <v>NOKIA 6610</v>
          </cell>
          <cell r="E2562">
            <v>38001</v>
          </cell>
          <cell r="F2562">
            <v>43460.87</v>
          </cell>
          <cell r="G2562">
            <v>33501.32</v>
          </cell>
          <cell r="H2562">
            <v>0</v>
          </cell>
          <cell r="I2562">
            <v>25</v>
          </cell>
          <cell r="J2562">
            <v>-2716.31</v>
          </cell>
          <cell r="K2562">
            <v>30785.01</v>
          </cell>
        </row>
        <row r="2563">
          <cell r="A2563" t="str">
            <v>12300000</v>
          </cell>
          <cell r="B2563" t="str">
            <v>12350300</v>
          </cell>
          <cell r="C2563" t="str">
            <v>350000001111</v>
          </cell>
          <cell r="D2563" t="str">
            <v>ERICSSON S/E T610</v>
          </cell>
          <cell r="E2563">
            <v>38001</v>
          </cell>
          <cell r="F2563">
            <v>44739.13</v>
          </cell>
          <cell r="G2563">
            <v>34486.639999999999</v>
          </cell>
          <cell r="H2563">
            <v>0</v>
          </cell>
          <cell r="I2563">
            <v>25</v>
          </cell>
          <cell r="J2563">
            <v>-2796.2</v>
          </cell>
          <cell r="K2563">
            <v>31690.44</v>
          </cell>
        </row>
        <row r="2564">
          <cell r="A2564" t="str">
            <v>12300000</v>
          </cell>
          <cell r="B2564" t="str">
            <v>12350300</v>
          </cell>
          <cell r="C2564" t="str">
            <v>350000001112</v>
          </cell>
          <cell r="D2564" t="str">
            <v>ERICSSON T68</v>
          </cell>
          <cell r="E2564">
            <v>38002</v>
          </cell>
          <cell r="F2564">
            <v>47826.09</v>
          </cell>
          <cell r="G2564">
            <v>36866.17</v>
          </cell>
          <cell r="H2564">
            <v>0</v>
          </cell>
          <cell r="I2564">
            <v>25</v>
          </cell>
          <cell r="J2564">
            <v>-2989.13</v>
          </cell>
          <cell r="K2564">
            <v>33877.040000000001</v>
          </cell>
        </row>
        <row r="2565">
          <cell r="A2565" t="str">
            <v>12300000</v>
          </cell>
          <cell r="B2565" t="str">
            <v>12350300</v>
          </cell>
          <cell r="C2565" t="str">
            <v>350000001113</v>
          </cell>
          <cell r="D2565" t="str">
            <v>ERICSSON T68</v>
          </cell>
          <cell r="E2565">
            <v>38002</v>
          </cell>
          <cell r="F2565">
            <v>0</v>
          </cell>
          <cell r="G2565">
            <v>36866.17</v>
          </cell>
          <cell r="H2565">
            <v>0</v>
          </cell>
          <cell r="I2565">
            <v>25</v>
          </cell>
          <cell r="J2565">
            <v>10959.92</v>
          </cell>
          <cell r="K2565">
            <v>0</v>
          </cell>
        </row>
        <row r="2566">
          <cell r="A2566" t="str">
            <v>12300000</v>
          </cell>
          <cell r="B2566" t="str">
            <v>12350300</v>
          </cell>
          <cell r="C2566" t="str">
            <v>350000001114</v>
          </cell>
          <cell r="D2566" t="str">
            <v>ERICSSON T68</v>
          </cell>
          <cell r="E2566">
            <v>38002</v>
          </cell>
          <cell r="F2566">
            <v>47826.09</v>
          </cell>
          <cell r="G2566">
            <v>36866.17</v>
          </cell>
          <cell r="H2566">
            <v>0</v>
          </cell>
          <cell r="I2566">
            <v>25</v>
          </cell>
          <cell r="J2566">
            <v>-2989.13</v>
          </cell>
          <cell r="K2566">
            <v>33877.040000000001</v>
          </cell>
        </row>
        <row r="2567">
          <cell r="A2567" t="str">
            <v>12300000</v>
          </cell>
          <cell r="B2567" t="str">
            <v>12350300</v>
          </cell>
          <cell r="C2567" t="str">
            <v>350000001115</v>
          </cell>
          <cell r="D2567" t="str">
            <v>NOKIA 6100</v>
          </cell>
          <cell r="E2567">
            <v>38007</v>
          </cell>
          <cell r="F2567">
            <v>39086.959999999999</v>
          </cell>
          <cell r="G2567">
            <v>30129.759999999998</v>
          </cell>
          <cell r="H2567">
            <v>0</v>
          </cell>
          <cell r="I2567">
            <v>25</v>
          </cell>
          <cell r="J2567">
            <v>-2442.94</v>
          </cell>
          <cell r="K2567">
            <v>27686.82</v>
          </cell>
        </row>
        <row r="2568">
          <cell r="A2568" t="str">
            <v>12300000</v>
          </cell>
          <cell r="B2568" t="str">
            <v>12350300</v>
          </cell>
          <cell r="C2568" t="str">
            <v>350000001116</v>
          </cell>
          <cell r="D2568" t="str">
            <v>NOKIA 6100</v>
          </cell>
          <cell r="E2568">
            <v>38007</v>
          </cell>
          <cell r="F2568">
            <v>39086.959999999999</v>
          </cell>
          <cell r="G2568">
            <v>30129.759999999998</v>
          </cell>
          <cell r="H2568">
            <v>0</v>
          </cell>
          <cell r="I2568">
            <v>25</v>
          </cell>
          <cell r="J2568">
            <v>-2442.94</v>
          </cell>
          <cell r="K2568">
            <v>27686.82</v>
          </cell>
        </row>
        <row r="2569">
          <cell r="A2569" t="str">
            <v>12300000</v>
          </cell>
          <cell r="B2569" t="str">
            <v>12350300</v>
          </cell>
          <cell r="C2569" t="str">
            <v>350000001117</v>
          </cell>
          <cell r="D2569" t="str">
            <v>NOKIA 6100</v>
          </cell>
          <cell r="E2569">
            <v>38007</v>
          </cell>
          <cell r="F2569">
            <v>39086.949999999997</v>
          </cell>
          <cell r="G2569">
            <v>30129.75</v>
          </cell>
          <cell r="H2569">
            <v>0</v>
          </cell>
          <cell r="I2569">
            <v>25</v>
          </cell>
          <cell r="J2569">
            <v>-2442.94</v>
          </cell>
          <cell r="K2569">
            <v>27686.81</v>
          </cell>
        </row>
        <row r="2570">
          <cell r="A2570" t="str">
            <v>12300000</v>
          </cell>
          <cell r="B2570" t="str">
            <v>12350300</v>
          </cell>
          <cell r="C2570" t="str">
            <v>350000001118</v>
          </cell>
          <cell r="D2570" t="str">
            <v>ERICSSON S/E T610</v>
          </cell>
          <cell r="E2570">
            <v>38007</v>
          </cell>
          <cell r="F2570">
            <v>62086.95</v>
          </cell>
          <cell r="G2570">
            <v>47858.92</v>
          </cell>
          <cell r="H2570">
            <v>0</v>
          </cell>
          <cell r="I2570">
            <v>25</v>
          </cell>
          <cell r="J2570">
            <v>-3880.44</v>
          </cell>
          <cell r="K2570">
            <v>43978.48</v>
          </cell>
        </row>
        <row r="2571">
          <cell r="A2571" t="str">
            <v>12300000</v>
          </cell>
          <cell r="B2571" t="str">
            <v>12350300</v>
          </cell>
          <cell r="C2571" t="str">
            <v>350000001119</v>
          </cell>
          <cell r="D2571" t="str">
            <v>NOKIA 6510</v>
          </cell>
          <cell r="E2571">
            <v>38007</v>
          </cell>
          <cell r="F2571">
            <v>23478.26</v>
          </cell>
          <cell r="G2571">
            <v>18098.05</v>
          </cell>
          <cell r="H2571">
            <v>0</v>
          </cell>
          <cell r="I2571">
            <v>25</v>
          </cell>
          <cell r="J2571">
            <v>-1467.39</v>
          </cell>
          <cell r="K2571">
            <v>16630.66</v>
          </cell>
        </row>
        <row r="2572">
          <cell r="A2572" t="str">
            <v>12300000</v>
          </cell>
          <cell r="B2572" t="str">
            <v>12350300</v>
          </cell>
          <cell r="C2572" t="str">
            <v>350000001120</v>
          </cell>
          <cell r="D2572" t="str">
            <v>NOKIA 6510</v>
          </cell>
          <cell r="E2572">
            <v>38007</v>
          </cell>
          <cell r="F2572">
            <v>23478.26</v>
          </cell>
          <cell r="G2572">
            <v>18098.05</v>
          </cell>
          <cell r="H2572">
            <v>0</v>
          </cell>
          <cell r="I2572">
            <v>25</v>
          </cell>
          <cell r="J2572">
            <v>-1467.39</v>
          </cell>
          <cell r="K2572">
            <v>16630.66</v>
          </cell>
        </row>
        <row r="2573">
          <cell r="A2573" t="str">
            <v>12300000</v>
          </cell>
          <cell r="B2573" t="str">
            <v>12350300</v>
          </cell>
          <cell r="C2573" t="str">
            <v>350000001121</v>
          </cell>
          <cell r="D2573" t="str">
            <v>NOKIA 6610</v>
          </cell>
          <cell r="E2573">
            <v>38007</v>
          </cell>
          <cell r="F2573">
            <v>40347.83</v>
          </cell>
          <cell r="G2573">
            <v>31101.68</v>
          </cell>
          <cell r="H2573">
            <v>0</v>
          </cell>
          <cell r="I2573">
            <v>25</v>
          </cell>
          <cell r="J2573">
            <v>-2521.7399999999998</v>
          </cell>
          <cell r="K2573">
            <v>28579.94</v>
          </cell>
        </row>
        <row r="2574">
          <cell r="A2574" t="str">
            <v>12300000</v>
          </cell>
          <cell r="B2574" t="str">
            <v>12350300</v>
          </cell>
          <cell r="C2574" t="str">
            <v>350000001122</v>
          </cell>
          <cell r="D2574" t="str">
            <v>ERICSSON S/E T610</v>
          </cell>
          <cell r="E2574">
            <v>38007</v>
          </cell>
          <cell r="F2574">
            <v>62086.96</v>
          </cell>
          <cell r="G2574">
            <v>47858.93</v>
          </cell>
          <cell r="H2574">
            <v>0</v>
          </cell>
          <cell r="I2574">
            <v>25</v>
          </cell>
          <cell r="J2574">
            <v>-3880.44</v>
          </cell>
          <cell r="K2574">
            <v>43978.49</v>
          </cell>
        </row>
        <row r="2575">
          <cell r="A2575" t="str">
            <v>12300000</v>
          </cell>
          <cell r="B2575" t="str">
            <v>12350300</v>
          </cell>
          <cell r="C2575" t="str">
            <v>350000001123</v>
          </cell>
          <cell r="D2575" t="str">
            <v>NOKIA 6100</v>
          </cell>
          <cell r="E2575">
            <v>38008</v>
          </cell>
          <cell r="F2575">
            <v>39086.959999999999</v>
          </cell>
          <cell r="G2575">
            <v>30129.759999999998</v>
          </cell>
          <cell r="H2575">
            <v>0</v>
          </cell>
          <cell r="I2575">
            <v>25</v>
          </cell>
          <cell r="J2575">
            <v>-2442.94</v>
          </cell>
          <cell r="K2575">
            <v>27686.82</v>
          </cell>
        </row>
        <row r="2576">
          <cell r="A2576" t="str">
            <v>12300000</v>
          </cell>
          <cell r="B2576" t="str">
            <v>12350300</v>
          </cell>
          <cell r="C2576" t="str">
            <v>350000001190</v>
          </cell>
          <cell r="D2576" t="str">
            <v>NOKIA 6610</v>
          </cell>
          <cell r="E2576">
            <v>38009</v>
          </cell>
          <cell r="F2576">
            <v>40347.83</v>
          </cell>
          <cell r="G2576">
            <v>31101.68</v>
          </cell>
          <cell r="H2576">
            <v>0</v>
          </cell>
          <cell r="I2576">
            <v>25</v>
          </cell>
          <cell r="J2576">
            <v>-2521.7399999999998</v>
          </cell>
          <cell r="K2576">
            <v>28579.94</v>
          </cell>
        </row>
        <row r="2577">
          <cell r="A2577" t="str">
            <v>12300000</v>
          </cell>
          <cell r="B2577" t="str">
            <v>12350300</v>
          </cell>
          <cell r="C2577" t="str">
            <v>350000001191</v>
          </cell>
          <cell r="D2577" t="str">
            <v>NOKIA 6610</v>
          </cell>
          <cell r="E2577">
            <v>38014</v>
          </cell>
          <cell r="F2577">
            <v>39513.050000000003</v>
          </cell>
          <cell r="G2577">
            <v>30458.21</v>
          </cell>
          <cell r="H2577">
            <v>0</v>
          </cell>
          <cell r="I2577">
            <v>25</v>
          </cell>
          <cell r="J2577">
            <v>-2469.5700000000002</v>
          </cell>
          <cell r="K2577">
            <v>27988.639999999999</v>
          </cell>
        </row>
        <row r="2578">
          <cell r="A2578" t="str">
            <v>12300000</v>
          </cell>
          <cell r="B2578" t="str">
            <v>12350300</v>
          </cell>
          <cell r="C2578" t="str">
            <v>350000001192</v>
          </cell>
          <cell r="D2578" t="str">
            <v>NOKIA 6600</v>
          </cell>
          <cell r="E2578">
            <v>38015</v>
          </cell>
          <cell r="F2578">
            <v>71617.399999999994</v>
          </cell>
          <cell r="G2578">
            <v>55205.31</v>
          </cell>
          <cell r="H2578">
            <v>0</v>
          </cell>
          <cell r="I2578">
            <v>25</v>
          </cell>
          <cell r="J2578">
            <v>-4476.09</v>
          </cell>
          <cell r="K2578">
            <v>50729.22</v>
          </cell>
        </row>
        <row r="2579">
          <cell r="A2579" t="str">
            <v>12300000</v>
          </cell>
          <cell r="B2579" t="str">
            <v>12350300</v>
          </cell>
          <cell r="C2579" t="str">
            <v>350000001197</v>
          </cell>
          <cell r="D2579" t="str">
            <v>ERICSSON S/E T610</v>
          </cell>
          <cell r="E2579">
            <v>38015</v>
          </cell>
          <cell r="F2579">
            <v>39513.050000000003</v>
          </cell>
          <cell r="G2579">
            <v>30458.21</v>
          </cell>
          <cell r="H2579">
            <v>0</v>
          </cell>
          <cell r="I2579">
            <v>25</v>
          </cell>
          <cell r="J2579">
            <v>-2469.5700000000002</v>
          </cell>
          <cell r="K2579">
            <v>27988.639999999999</v>
          </cell>
        </row>
        <row r="2580">
          <cell r="A2580" t="str">
            <v>12300000</v>
          </cell>
          <cell r="B2580" t="str">
            <v>12350300</v>
          </cell>
          <cell r="C2580" t="str">
            <v>350000001198</v>
          </cell>
          <cell r="D2580" t="str">
            <v>ERICSSON S/E T610 BLUETOOTH SO</v>
          </cell>
          <cell r="E2580">
            <v>38020</v>
          </cell>
          <cell r="F2580">
            <v>61252.17</v>
          </cell>
          <cell r="G2580">
            <v>48491.51</v>
          </cell>
          <cell r="H2580">
            <v>0</v>
          </cell>
          <cell r="I2580">
            <v>25</v>
          </cell>
          <cell r="J2580">
            <v>-3828.26</v>
          </cell>
          <cell r="K2580">
            <v>44663.25</v>
          </cell>
        </row>
        <row r="2581">
          <cell r="A2581" t="str">
            <v>12300000</v>
          </cell>
          <cell r="B2581" t="str">
            <v>12350300</v>
          </cell>
          <cell r="C2581" t="str">
            <v>350000001199</v>
          </cell>
          <cell r="D2581" t="str">
            <v>NOKIA 6610</v>
          </cell>
          <cell r="E2581">
            <v>38021</v>
          </cell>
          <cell r="F2581">
            <v>39513.040000000001</v>
          </cell>
          <cell r="G2581">
            <v>31281.360000000001</v>
          </cell>
          <cell r="H2581">
            <v>0</v>
          </cell>
          <cell r="I2581">
            <v>25</v>
          </cell>
          <cell r="J2581">
            <v>-2469.5700000000002</v>
          </cell>
          <cell r="K2581">
            <v>28811.79</v>
          </cell>
        </row>
        <row r="2582">
          <cell r="A2582" t="str">
            <v>12300000</v>
          </cell>
          <cell r="B2582" t="str">
            <v>12350300</v>
          </cell>
          <cell r="C2582" t="str">
            <v>350000001200</v>
          </cell>
          <cell r="D2582" t="str">
            <v>NOKIA 6610</v>
          </cell>
          <cell r="E2582">
            <v>38021</v>
          </cell>
          <cell r="F2582">
            <v>39513.050000000003</v>
          </cell>
          <cell r="G2582">
            <v>31281.37</v>
          </cell>
          <cell r="H2582">
            <v>0</v>
          </cell>
          <cell r="I2582">
            <v>25</v>
          </cell>
          <cell r="J2582">
            <v>-2469.5700000000002</v>
          </cell>
          <cell r="K2582">
            <v>28811.8</v>
          </cell>
        </row>
        <row r="2583">
          <cell r="A2583" t="str">
            <v>12300000</v>
          </cell>
          <cell r="B2583" t="str">
            <v>12350300</v>
          </cell>
          <cell r="C2583" t="str">
            <v>350000001201</v>
          </cell>
          <cell r="D2583" t="str">
            <v>NOKIA 6100</v>
          </cell>
          <cell r="E2583">
            <v>38029</v>
          </cell>
          <cell r="F2583">
            <v>38278.26</v>
          </cell>
          <cell r="G2583">
            <v>30303.83</v>
          </cell>
          <cell r="H2583">
            <v>0</v>
          </cell>
          <cell r="I2583">
            <v>25</v>
          </cell>
          <cell r="J2583">
            <v>-2392.39</v>
          </cell>
          <cell r="K2583">
            <v>27911.439999999999</v>
          </cell>
        </row>
        <row r="2584">
          <cell r="A2584" t="str">
            <v>12300000</v>
          </cell>
          <cell r="B2584" t="str">
            <v>12350300</v>
          </cell>
          <cell r="C2584" t="str">
            <v>350000001202</v>
          </cell>
          <cell r="D2584" t="str">
            <v>NOKIA 6100</v>
          </cell>
          <cell r="E2584">
            <v>38029</v>
          </cell>
          <cell r="F2584">
            <v>38278.26</v>
          </cell>
          <cell r="G2584">
            <v>30303.83</v>
          </cell>
          <cell r="H2584">
            <v>0</v>
          </cell>
          <cell r="I2584">
            <v>25</v>
          </cell>
          <cell r="J2584">
            <v>-2392.39</v>
          </cell>
          <cell r="K2584">
            <v>27911.439999999999</v>
          </cell>
        </row>
        <row r="2585">
          <cell r="A2585" t="str">
            <v>12300000</v>
          </cell>
          <cell r="B2585" t="str">
            <v>12350300</v>
          </cell>
          <cell r="C2585" t="str">
            <v>350000001203</v>
          </cell>
          <cell r="D2585" t="str">
            <v>NOKIA 6100</v>
          </cell>
          <cell r="E2585">
            <v>38029</v>
          </cell>
          <cell r="F2585">
            <v>38278.269999999997</v>
          </cell>
          <cell r="G2585">
            <v>30303.84</v>
          </cell>
          <cell r="H2585">
            <v>0</v>
          </cell>
          <cell r="I2585">
            <v>25</v>
          </cell>
          <cell r="J2585">
            <v>-2392.39</v>
          </cell>
          <cell r="K2585">
            <v>27911.45</v>
          </cell>
        </row>
        <row r="2586">
          <cell r="A2586" t="str">
            <v>12300000</v>
          </cell>
          <cell r="B2586" t="str">
            <v>12350300</v>
          </cell>
          <cell r="C2586" t="str">
            <v>350000001204</v>
          </cell>
          <cell r="D2586" t="str">
            <v>NOKIA 6610</v>
          </cell>
          <cell r="E2586">
            <v>38033</v>
          </cell>
          <cell r="F2586">
            <v>39513.040000000001</v>
          </cell>
          <cell r="G2586">
            <v>31281.360000000001</v>
          </cell>
          <cell r="H2586">
            <v>0</v>
          </cell>
          <cell r="I2586">
            <v>25</v>
          </cell>
          <cell r="J2586">
            <v>-2469.5700000000002</v>
          </cell>
          <cell r="K2586">
            <v>28811.79</v>
          </cell>
        </row>
        <row r="2587">
          <cell r="A2587" t="str">
            <v>12300000</v>
          </cell>
          <cell r="B2587" t="str">
            <v>12350300</v>
          </cell>
          <cell r="C2587" t="str">
            <v>350000001205</v>
          </cell>
          <cell r="D2587" t="str">
            <v>NOKIA 6610</v>
          </cell>
          <cell r="E2587">
            <v>38033</v>
          </cell>
          <cell r="F2587">
            <v>39513.040000000001</v>
          </cell>
          <cell r="G2587">
            <v>31281.360000000001</v>
          </cell>
          <cell r="H2587">
            <v>0</v>
          </cell>
          <cell r="I2587">
            <v>25</v>
          </cell>
          <cell r="J2587">
            <v>-2469.5700000000002</v>
          </cell>
          <cell r="K2587">
            <v>28811.79</v>
          </cell>
        </row>
        <row r="2588">
          <cell r="A2588" t="str">
            <v>12300000</v>
          </cell>
          <cell r="B2588" t="str">
            <v>12350300</v>
          </cell>
          <cell r="C2588" t="str">
            <v>350000001206</v>
          </cell>
          <cell r="D2588" t="str">
            <v>NOKIA 6610</v>
          </cell>
          <cell r="E2588">
            <v>38033</v>
          </cell>
          <cell r="F2588">
            <v>39513.050000000003</v>
          </cell>
          <cell r="G2588">
            <v>31281.37</v>
          </cell>
          <cell r="H2588">
            <v>0</v>
          </cell>
          <cell r="I2588">
            <v>25</v>
          </cell>
          <cell r="J2588">
            <v>-2469.5700000000002</v>
          </cell>
          <cell r="K2588">
            <v>28811.8</v>
          </cell>
        </row>
        <row r="2589">
          <cell r="A2589" t="str">
            <v>12300000</v>
          </cell>
          <cell r="B2589" t="str">
            <v>12350300</v>
          </cell>
          <cell r="C2589" t="str">
            <v>350000001207</v>
          </cell>
          <cell r="D2589" t="str">
            <v>NOKIA 2100</v>
          </cell>
          <cell r="E2589">
            <v>38033</v>
          </cell>
          <cell r="F2589">
            <v>14817.39</v>
          </cell>
          <cell r="G2589">
            <v>11730.64</v>
          </cell>
          <cell r="H2589">
            <v>0</v>
          </cell>
          <cell r="I2589">
            <v>25</v>
          </cell>
          <cell r="J2589">
            <v>-926.09</v>
          </cell>
          <cell r="K2589">
            <v>10804.55</v>
          </cell>
        </row>
        <row r="2590">
          <cell r="A2590" t="str">
            <v>12300000</v>
          </cell>
          <cell r="B2590" t="str">
            <v>12350300</v>
          </cell>
          <cell r="C2590" t="str">
            <v>350000001208</v>
          </cell>
          <cell r="D2590" t="str">
            <v>NOKIA 2100</v>
          </cell>
          <cell r="E2590">
            <v>38033</v>
          </cell>
          <cell r="F2590">
            <v>14817.39</v>
          </cell>
          <cell r="G2590">
            <v>11730.64</v>
          </cell>
          <cell r="H2590">
            <v>0</v>
          </cell>
          <cell r="I2590">
            <v>25</v>
          </cell>
          <cell r="J2590">
            <v>-926.09</v>
          </cell>
          <cell r="K2590">
            <v>10804.55</v>
          </cell>
        </row>
        <row r="2591">
          <cell r="A2591" t="str">
            <v>12300000</v>
          </cell>
          <cell r="B2591" t="str">
            <v>12350300</v>
          </cell>
          <cell r="C2591" t="str">
            <v>350000001209</v>
          </cell>
          <cell r="D2591" t="str">
            <v>NOKIA 7210</v>
          </cell>
          <cell r="E2591">
            <v>38033</v>
          </cell>
          <cell r="F2591">
            <v>0</v>
          </cell>
          <cell r="G2591">
            <v>29326.3</v>
          </cell>
          <cell r="H2591">
            <v>0</v>
          </cell>
          <cell r="I2591">
            <v>25</v>
          </cell>
          <cell r="J2591">
            <v>7717.18</v>
          </cell>
          <cell r="K2591">
            <v>0</v>
          </cell>
        </row>
        <row r="2592">
          <cell r="A2592" t="str">
            <v>12300000</v>
          </cell>
          <cell r="B2592" t="str">
            <v>12350300</v>
          </cell>
          <cell r="C2592" t="str">
            <v>350000001210</v>
          </cell>
          <cell r="D2592" t="str">
            <v>NOKIA 7210</v>
          </cell>
          <cell r="E2592">
            <v>38033</v>
          </cell>
          <cell r="F2592">
            <v>37043.480000000003</v>
          </cell>
          <cell r="G2592">
            <v>29326.3</v>
          </cell>
          <cell r="H2592">
            <v>0</v>
          </cell>
          <cell r="I2592">
            <v>25</v>
          </cell>
          <cell r="J2592">
            <v>-2315.2199999999998</v>
          </cell>
          <cell r="K2592">
            <v>27011.08</v>
          </cell>
        </row>
        <row r="2593">
          <cell r="A2593" t="str">
            <v>12300000</v>
          </cell>
          <cell r="B2593" t="str">
            <v>12350300</v>
          </cell>
          <cell r="C2593" t="str">
            <v>350000001211</v>
          </cell>
          <cell r="D2593" t="str">
            <v>NOKIA 6100</v>
          </cell>
          <cell r="E2593">
            <v>38033</v>
          </cell>
          <cell r="F2593">
            <v>38278.26</v>
          </cell>
          <cell r="G2593">
            <v>30303.83</v>
          </cell>
          <cell r="H2593">
            <v>0</v>
          </cell>
          <cell r="I2593">
            <v>25</v>
          </cell>
          <cell r="J2593">
            <v>-2392.39</v>
          </cell>
          <cell r="K2593">
            <v>27911.439999999999</v>
          </cell>
        </row>
        <row r="2594">
          <cell r="A2594" t="str">
            <v>12300000</v>
          </cell>
          <cell r="B2594" t="str">
            <v>12350300</v>
          </cell>
          <cell r="C2594" t="str">
            <v>350000001212</v>
          </cell>
          <cell r="D2594" t="str">
            <v>NOKIA 6600</v>
          </cell>
          <cell r="E2594">
            <v>38034</v>
          </cell>
          <cell r="F2594">
            <v>67886.09</v>
          </cell>
          <cell r="G2594">
            <v>53743.360000000001</v>
          </cell>
          <cell r="H2594">
            <v>0</v>
          </cell>
          <cell r="I2594">
            <v>25</v>
          </cell>
          <cell r="J2594">
            <v>-4242.88</v>
          </cell>
          <cell r="K2594">
            <v>49500.480000000003</v>
          </cell>
        </row>
        <row r="2595">
          <cell r="A2595" t="str">
            <v>12300000</v>
          </cell>
          <cell r="B2595" t="str">
            <v>12350300</v>
          </cell>
          <cell r="C2595" t="str">
            <v>350000001213</v>
          </cell>
          <cell r="D2595" t="str">
            <v>SAMSUNG E700</v>
          </cell>
          <cell r="E2595">
            <v>38034</v>
          </cell>
          <cell r="F2595">
            <v>56991.31</v>
          </cell>
          <cell r="G2595">
            <v>45118.33</v>
          </cell>
          <cell r="H2595">
            <v>0</v>
          </cell>
          <cell r="I2595">
            <v>25</v>
          </cell>
          <cell r="J2595">
            <v>-3561.96</v>
          </cell>
          <cell r="K2595">
            <v>41556.370000000003</v>
          </cell>
        </row>
        <row r="2596">
          <cell r="A2596" t="str">
            <v>12300000</v>
          </cell>
          <cell r="B2596" t="str">
            <v>12350300</v>
          </cell>
          <cell r="C2596" t="str">
            <v>350000001215</v>
          </cell>
          <cell r="D2596" t="str">
            <v>SAMSUNG X100</v>
          </cell>
          <cell r="E2596">
            <v>38063</v>
          </cell>
          <cell r="F2596">
            <v>21913.040000000001</v>
          </cell>
          <cell r="G2596">
            <v>17804.53</v>
          </cell>
          <cell r="H2596">
            <v>0</v>
          </cell>
          <cell r="I2596">
            <v>25</v>
          </cell>
          <cell r="J2596">
            <v>-1369.57</v>
          </cell>
          <cell r="K2596">
            <v>16434.96</v>
          </cell>
        </row>
        <row r="2597">
          <cell r="A2597" t="str">
            <v>12300000</v>
          </cell>
          <cell r="B2597" t="str">
            <v>12350300</v>
          </cell>
          <cell r="C2597" t="str">
            <v>350000001216</v>
          </cell>
          <cell r="D2597" t="str">
            <v>SAMSUNG X100</v>
          </cell>
          <cell r="E2597">
            <v>38063</v>
          </cell>
          <cell r="F2597">
            <v>0</v>
          </cell>
          <cell r="G2597">
            <v>17804.54</v>
          </cell>
          <cell r="H2597">
            <v>0</v>
          </cell>
          <cell r="I2597">
            <v>25</v>
          </cell>
          <cell r="J2597">
            <v>4108.51</v>
          </cell>
          <cell r="K2597">
            <v>0</v>
          </cell>
        </row>
        <row r="2598">
          <cell r="A2598" t="str">
            <v>12300000</v>
          </cell>
          <cell r="B2598" t="str">
            <v>12350300</v>
          </cell>
          <cell r="C2598" t="str">
            <v>350000001217</v>
          </cell>
          <cell r="D2598" t="str">
            <v>NOKIA 3410</v>
          </cell>
          <cell r="E2598">
            <v>38063</v>
          </cell>
          <cell r="F2598">
            <v>0</v>
          </cell>
          <cell r="G2598">
            <v>13452.36</v>
          </cell>
          <cell r="H2598">
            <v>0</v>
          </cell>
          <cell r="I2598">
            <v>25</v>
          </cell>
          <cell r="J2598">
            <v>3104.16</v>
          </cell>
          <cell r="K2598">
            <v>0</v>
          </cell>
        </row>
        <row r="2599">
          <cell r="A2599" t="str">
            <v>12300000</v>
          </cell>
          <cell r="B2599" t="str">
            <v>12350300</v>
          </cell>
          <cell r="C2599" t="str">
            <v>350000001218</v>
          </cell>
          <cell r="D2599" t="str">
            <v>NOKIA 3310</v>
          </cell>
          <cell r="E2599">
            <v>38063</v>
          </cell>
          <cell r="F2599">
            <v>29217.39</v>
          </cell>
          <cell r="G2599">
            <v>23739.32</v>
          </cell>
          <cell r="H2599">
            <v>0</v>
          </cell>
          <cell r="I2599">
            <v>25</v>
          </cell>
          <cell r="J2599">
            <v>-1826.09</v>
          </cell>
          <cell r="K2599">
            <v>21913.23</v>
          </cell>
        </row>
        <row r="2600">
          <cell r="A2600" t="str">
            <v>12300000</v>
          </cell>
          <cell r="B2600" t="str">
            <v>12350300</v>
          </cell>
          <cell r="C2600" t="str">
            <v>350000001219</v>
          </cell>
          <cell r="D2600" t="str">
            <v>NOKIA 6100</v>
          </cell>
          <cell r="E2600">
            <v>38063</v>
          </cell>
          <cell r="F2600">
            <v>40173.910000000003</v>
          </cell>
          <cell r="G2600">
            <v>32641.49</v>
          </cell>
          <cell r="H2600">
            <v>0</v>
          </cell>
          <cell r="I2600">
            <v>25</v>
          </cell>
          <cell r="J2600">
            <v>-2510.87</v>
          </cell>
          <cell r="K2600">
            <v>30130.62</v>
          </cell>
        </row>
        <row r="2601">
          <cell r="A2601" t="str">
            <v>12300000</v>
          </cell>
          <cell r="B2601" t="str">
            <v>12350300</v>
          </cell>
          <cell r="C2601" t="str">
            <v>350000001220</v>
          </cell>
          <cell r="D2601" t="str">
            <v>NOKIA 6610</v>
          </cell>
          <cell r="E2601">
            <v>38063</v>
          </cell>
          <cell r="F2601">
            <v>0</v>
          </cell>
          <cell r="G2601">
            <v>29674.1</v>
          </cell>
          <cell r="H2601">
            <v>0</v>
          </cell>
          <cell r="I2601">
            <v>25</v>
          </cell>
          <cell r="J2601">
            <v>6847.64</v>
          </cell>
          <cell r="K2601">
            <v>0</v>
          </cell>
        </row>
        <row r="2602">
          <cell r="A2602" t="str">
            <v>12300000</v>
          </cell>
          <cell r="B2602" t="str">
            <v>12350300</v>
          </cell>
          <cell r="C2602" t="str">
            <v>350000001221</v>
          </cell>
          <cell r="D2602" t="str">
            <v>NOKIA 6610</v>
          </cell>
          <cell r="E2602">
            <v>38063</v>
          </cell>
          <cell r="F2602">
            <v>36521.74</v>
          </cell>
          <cell r="G2602">
            <v>29674.1</v>
          </cell>
          <cell r="H2602">
            <v>0</v>
          </cell>
          <cell r="I2602">
            <v>25</v>
          </cell>
          <cell r="J2602">
            <v>-2282.61</v>
          </cell>
          <cell r="K2602">
            <v>27391.49</v>
          </cell>
        </row>
        <row r="2603">
          <cell r="A2603" t="str">
            <v>12300000</v>
          </cell>
          <cell r="B2603" t="str">
            <v>12350300</v>
          </cell>
          <cell r="C2603" t="str">
            <v>350000001222</v>
          </cell>
          <cell r="D2603" t="str">
            <v>NOKIA 3510i</v>
          </cell>
          <cell r="E2603">
            <v>38063</v>
          </cell>
          <cell r="F2603">
            <v>24347.82</v>
          </cell>
          <cell r="G2603">
            <v>19782.79</v>
          </cell>
          <cell r="H2603">
            <v>0</v>
          </cell>
          <cell r="I2603">
            <v>25</v>
          </cell>
          <cell r="J2603">
            <v>-1521.74</v>
          </cell>
          <cell r="K2603">
            <v>18261.05</v>
          </cell>
        </row>
        <row r="2604">
          <cell r="A2604" t="str">
            <v>12300000</v>
          </cell>
          <cell r="B2604" t="str">
            <v>12350300</v>
          </cell>
          <cell r="C2604" t="str">
            <v>350000001223</v>
          </cell>
          <cell r="D2604" t="str">
            <v>NOKIA 6610</v>
          </cell>
          <cell r="E2604">
            <v>38064</v>
          </cell>
          <cell r="F2604">
            <v>39513.050000000003</v>
          </cell>
          <cell r="G2604">
            <v>32104.54</v>
          </cell>
          <cell r="H2604">
            <v>0</v>
          </cell>
          <cell r="I2604">
            <v>25</v>
          </cell>
          <cell r="J2604">
            <v>-2469.5700000000002</v>
          </cell>
          <cell r="K2604">
            <v>29634.97</v>
          </cell>
        </row>
        <row r="2605">
          <cell r="A2605" t="str">
            <v>12300000</v>
          </cell>
          <cell r="B2605" t="str">
            <v>12350300</v>
          </cell>
          <cell r="C2605" t="str">
            <v>350000001224</v>
          </cell>
          <cell r="D2605" t="str">
            <v>NOKIA 7250</v>
          </cell>
          <cell r="E2605">
            <v>38070</v>
          </cell>
          <cell r="F2605">
            <v>42173.919999999998</v>
          </cell>
          <cell r="G2605">
            <v>34266.5</v>
          </cell>
          <cell r="H2605">
            <v>0</v>
          </cell>
          <cell r="I2605">
            <v>25</v>
          </cell>
          <cell r="J2605">
            <v>-2635.87</v>
          </cell>
          <cell r="K2605">
            <v>31630.63</v>
          </cell>
        </row>
        <row r="2606">
          <cell r="A2606" t="str">
            <v>12300000</v>
          </cell>
          <cell r="B2606" t="str">
            <v>12350300</v>
          </cell>
          <cell r="C2606" t="str">
            <v>350000001225</v>
          </cell>
          <cell r="D2606" t="str">
            <v>ERICSSON S/E T610</v>
          </cell>
          <cell r="E2606">
            <v>38072</v>
          </cell>
          <cell r="F2606">
            <v>38895.660000000003</v>
          </cell>
          <cell r="G2606">
            <v>31602.91</v>
          </cell>
          <cell r="H2606">
            <v>0</v>
          </cell>
          <cell r="I2606">
            <v>25</v>
          </cell>
          <cell r="J2606">
            <v>-2430.98</v>
          </cell>
          <cell r="K2606">
            <v>29171.93</v>
          </cell>
        </row>
        <row r="2607">
          <cell r="A2607" t="str">
            <v>12300000</v>
          </cell>
          <cell r="B2607" t="str">
            <v>12350300</v>
          </cell>
          <cell r="C2607" t="str">
            <v>350000001226</v>
          </cell>
          <cell r="D2607" t="str">
            <v>NOKIA 6100</v>
          </cell>
          <cell r="E2607">
            <v>38082</v>
          </cell>
          <cell r="F2607">
            <v>32104.35</v>
          </cell>
          <cell r="G2607">
            <v>26753.79</v>
          </cell>
          <cell r="H2607">
            <v>0</v>
          </cell>
          <cell r="I2607">
            <v>25</v>
          </cell>
          <cell r="J2607">
            <v>-2006.52</v>
          </cell>
          <cell r="K2607">
            <v>24747.27</v>
          </cell>
        </row>
        <row r="2608">
          <cell r="A2608" t="str">
            <v>12300000</v>
          </cell>
          <cell r="B2608" t="str">
            <v>12350300</v>
          </cell>
          <cell r="C2608" t="str">
            <v>350000001227</v>
          </cell>
          <cell r="D2608" t="str">
            <v>NOKIA 7210</v>
          </cell>
          <cell r="E2608">
            <v>38082</v>
          </cell>
          <cell r="F2608">
            <v>33956.519999999997</v>
          </cell>
          <cell r="G2608">
            <v>28297.27</v>
          </cell>
          <cell r="H2608">
            <v>0</v>
          </cell>
          <cell r="I2608">
            <v>25</v>
          </cell>
          <cell r="J2608">
            <v>-2122.2800000000002</v>
          </cell>
          <cell r="K2608">
            <v>26174.99</v>
          </cell>
        </row>
        <row r="2609">
          <cell r="A2609" t="str">
            <v>12300000</v>
          </cell>
          <cell r="B2609" t="str">
            <v>12350300</v>
          </cell>
          <cell r="C2609" t="str">
            <v>350000001228</v>
          </cell>
          <cell r="D2609" t="str">
            <v>NOKIA 6610</v>
          </cell>
          <cell r="E2609">
            <v>38082</v>
          </cell>
          <cell r="F2609">
            <v>30252.17</v>
          </cell>
          <cell r="G2609">
            <v>25210.31</v>
          </cell>
          <cell r="H2609">
            <v>0</v>
          </cell>
          <cell r="I2609">
            <v>25</v>
          </cell>
          <cell r="J2609">
            <v>-1890.76</v>
          </cell>
          <cell r="K2609">
            <v>23319.55</v>
          </cell>
        </row>
        <row r="2610">
          <cell r="A2610" t="str">
            <v>12300000</v>
          </cell>
          <cell r="B2610" t="str">
            <v>12350300</v>
          </cell>
          <cell r="C2610" t="str">
            <v>350000001229</v>
          </cell>
          <cell r="D2610" t="str">
            <v>NOKIA 7250i</v>
          </cell>
          <cell r="E2610">
            <v>38083</v>
          </cell>
          <cell r="F2610">
            <v>35808.71</v>
          </cell>
          <cell r="G2610">
            <v>29840.76</v>
          </cell>
          <cell r="H2610">
            <v>0</v>
          </cell>
          <cell r="I2610">
            <v>25</v>
          </cell>
          <cell r="J2610">
            <v>-2238.0500000000002</v>
          </cell>
          <cell r="K2610">
            <v>27602.71</v>
          </cell>
        </row>
        <row r="2611">
          <cell r="A2611" t="str">
            <v>12300000</v>
          </cell>
          <cell r="B2611" t="str">
            <v>12350300</v>
          </cell>
          <cell r="C2611" t="str">
            <v>350000001230</v>
          </cell>
          <cell r="D2611" t="str">
            <v>NOKIA 3310</v>
          </cell>
          <cell r="E2611">
            <v>38083</v>
          </cell>
          <cell r="F2611">
            <v>11730.43</v>
          </cell>
          <cell r="G2611">
            <v>9775.52</v>
          </cell>
          <cell r="H2611">
            <v>0</v>
          </cell>
          <cell r="I2611">
            <v>25</v>
          </cell>
          <cell r="J2611">
            <v>-733.15</v>
          </cell>
          <cell r="K2611">
            <v>9042.3700000000008</v>
          </cell>
        </row>
        <row r="2612">
          <cell r="A2612" t="str">
            <v>12300000</v>
          </cell>
          <cell r="B2612" t="str">
            <v>12350300</v>
          </cell>
          <cell r="C2612" t="str">
            <v>350000001231</v>
          </cell>
          <cell r="D2612" t="str">
            <v>NOKIA 3100</v>
          </cell>
          <cell r="E2612">
            <v>38083</v>
          </cell>
          <cell r="F2612">
            <v>27782.61</v>
          </cell>
          <cell r="G2612">
            <v>23152.34</v>
          </cell>
          <cell r="H2612">
            <v>0</v>
          </cell>
          <cell r="I2612">
            <v>25</v>
          </cell>
          <cell r="J2612">
            <v>-1736.41</v>
          </cell>
          <cell r="K2612">
            <v>21415.93</v>
          </cell>
        </row>
        <row r="2613">
          <cell r="A2613" t="str">
            <v>12300000</v>
          </cell>
          <cell r="B2613" t="str">
            <v>12350300</v>
          </cell>
          <cell r="C2613" t="str">
            <v>350000001232</v>
          </cell>
          <cell r="D2613" t="str">
            <v>NOKIA 3100</v>
          </cell>
          <cell r="E2613">
            <v>38083</v>
          </cell>
          <cell r="F2613">
            <v>27782.61</v>
          </cell>
          <cell r="G2613">
            <v>23152.34</v>
          </cell>
          <cell r="H2613">
            <v>0</v>
          </cell>
          <cell r="I2613">
            <v>25</v>
          </cell>
          <cell r="J2613">
            <v>-1736.41</v>
          </cell>
          <cell r="K2613">
            <v>21415.93</v>
          </cell>
        </row>
        <row r="2614">
          <cell r="A2614" t="str">
            <v>12300000</v>
          </cell>
          <cell r="B2614" t="str">
            <v>12350300</v>
          </cell>
          <cell r="C2614" t="str">
            <v>350000001233</v>
          </cell>
          <cell r="D2614" t="str">
            <v>NOKIA 6610</v>
          </cell>
          <cell r="E2614">
            <v>38083</v>
          </cell>
          <cell r="F2614">
            <v>30252.17</v>
          </cell>
          <cell r="G2614">
            <v>25210.31</v>
          </cell>
          <cell r="H2614">
            <v>0</v>
          </cell>
          <cell r="I2614">
            <v>25</v>
          </cell>
          <cell r="J2614">
            <v>-1890.76</v>
          </cell>
          <cell r="K2614">
            <v>23319.55</v>
          </cell>
        </row>
        <row r="2615">
          <cell r="A2615" t="str">
            <v>12300000</v>
          </cell>
          <cell r="B2615" t="str">
            <v>12350300</v>
          </cell>
          <cell r="C2615" t="str">
            <v>350000001234</v>
          </cell>
          <cell r="D2615" t="str">
            <v>NOKIA 6600</v>
          </cell>
          <cell r="E2615">
            <v>38083</v>
          </cell>
          <cell r="F2615">
            <v>58652.17</v>
          </cell>
          <cell r="G2615">
            <v>48876.97</v>
          </cell>
          <cell r="H2615">
            <v>0</v>
          </cell>
          <cell r="I2615">
            <v>25</v>
          </cell>
          <cell r="J2615">
            <v>-3665.76</v>
          </cell>
          <cell r="K2615">
            <v>45211.21</v>
          </cell>
        </row>
        <row r="2616">
          <cell r="A2616" t="str">
            <v>12300000</v>
          </cell>
          <cell r="B2616" t="str">
            <v>12350300</v>
          </cell>
          <cell r="C2616" t="str">
            <v>350000001235</v>
          </cell>
          <cell r="D2616" t="str">
            <v>ERICSSON S/E T630/ BLUETOOTH S</v>
          </cell>
          <cell r="E2616">
            <v>38084</v>
          </cell>
          <cell r="F2616">
            <v>67026.09</v>
          </cell>
          <cell r="G2616">
            <v>55855.24</v>
          </cell>
          <cell r="H2616">
            <v>0</v>
          </cell>
          <cell r="I2616">
            <v>25</v>
          </cell>
          <cell r="J2616">
            <v>-4189.13</v>
          </cell>
          <cell r="K2616">
            <v>51666.11</v>
          </cell>
        </row>
        <row r="2617">
          <cell r="A2617" t="str">
            <v>12300000</v>
          </cell>
          <cell r="B2617" t="str">
            <v>12350300</v>
          </cell>
          <cell r="C2617" t="str">
            <v>350000001236</v>
          </cell>
          <cell r="D2617" t="str">
            <v>NOKIA 6610</v>
          </cell>
          <cell r="E2617">
            <v>38084</v>
          </cell>
          <cell r="F2617">
            <v>30252.17</v>
          </cell>
          <cell r="G2617">
            <v>25210.31</v>
          </cell>
          <cell r="H2617">
            <v>0</v>
          </cell>
          <cell r="I2617">
            <v>25</v>
          </cell>
          <cell r="J2617">
            <v>-1890.76</v>
          </cell>
          <cell r="K2617">
            <v>23319.55</v>
          </cell>
        </row>
        <row r="2618">
          <cell r="A2618" t="str">
            <v>12300000</v>
          </cell>
          <cell r="B2618" t="str">
            <v>12350300</v>
          </cell>
          <cell r="C2618" t="str">
            <v>350000001237</v>
          </cell>
          <cell r="D2618" t="str">
            <v>NOKIA 7250i</v>
          </cell>
          <cell r="E2618">
            <v>38085</v>
          </cell>
          <cell r="F2618">
            <v>35808.699999999997</v>
          </cell>
          <cell r="G2618">
            <v>29840.75</v>
          </cell>
          <cell r="H2618">
            <v>0</v>
          </cell>
          <cell r="I2618">
            <v>25</v>
          </cell>
          <cell r="J2618">
            <v>-2238.0500000000002</v>
          </cell>
          <cell r="K2618">
            <v>27602.7</v>
          </cell>
        </row>
        <row r="2619">
          <cell r="A2619" t="str">
            <v>12300000</v>
          </cell>
          <cell r="B2619" t="str">
            <v>12350300</v>
          </cell>
          <cell r="C2619" t="str">
            <v>350000001238</v>
          </cell>
          <cell r="D2619" t="str">
            <v>NOKIA 6610</v>
          </cell>
          <cell r="E2619">
            <v>38085</v>
          </cell>
          <cell r="F2619">
            <v>30252.17</v>
          </cell>
          <cell r="G2619">
            <v>25210.31</v>
          </cell>
          <cell r="H2619">
            <v>0</v>
          </cell>
          <cell r="I2619">
            <v>25</v>
          </cell>
          <cell r="J2619">
            <v>-1890.76</v>
          </cell>
          <cell r="K2619">
            <v>23319.55</v>
          </cell>
        </row>
        <row r="2620">
          <cell r="A2620" t="str">
            <v>12300000</v>
          </cell>
          <cell r="B2620" t="str">
            <v>12350300</v>
          </cell>
          <cell r="C2620" t="str">
            <v>350000001239</v>
          </cell>
          <cell r="D2620" t="str">
            <v>ERICSSON S/E T630</v>
          </cell>
          <cell r="E2620">
            <v>38085</v>
          </cell>
          <cell r="F2620">
            <v>38895.65</v>
          </cell>
          <cell r="G2620">
            <v>32413.21</v>
          </cell>
          <cell r="H2620">
            <v>0</v>
          </cell>
          <cell r="I2620">
            <v>25</v>
          </cell>
          <cell r="J2620">
            <v>-2430.98</v>
          </cell>
          <cell r="K2620">
            <v>29982.23</v>
          </cell>
        </row>
        <row r="2621">
          <cell r="A2621" t="str">
            <v>12300000</v>
          </cell>
          <cell r="B2621" t="str">
            <v>12350300</v>
          </cell>
          <cell r="C2621" t="str">
            <v>350000001240</v>
          </cell>
          <cell r="D2621" t="str">
            <v>SAMSUNG E700</v>
          </cell>
          <cell r="E2621">
            <v>38085</v>
          </cell>
          <cell r="F2621">
            <v>58652.17</v>
          </cell>
          <cell r="G2621">
            <v>48876.97</v>
          </cell>
          <cell r="H2621">
            <v>0</v>
          </cell>
          <cell r="I2621">
            <v>25</v>
          </cell>
          <cell r="J2621">
            <v>-3665.76</v>
          </cell>
          <cell r="K2621">
            <v>45211.21</v>
          </cell>
        </row>
        <row r="2622">
          <cell r="A2622" t="str">
            <v>12300000</v>
          </cell>
          <cell r="B2622" t="str">
            <v>12350300</v>
          </cell>
          <cell r="C2622" t="str">
            <v>350000001241</v>
          </cell>
          <cell r="D2622" t="str">
            <v>NOKIA 3100</v>
          </cell>
          <cell r="E2622">
            <v>38085</v>
          </cell>
          <cell r="F2622">
            <v>27782.61</v>
          </cell>
          <cell r="G2622">
            <v>23152.34</v>
          </cell>
          <cell r="H2622">
            <v>0</v>
          </cell>
          <cell r="I2622">
            <v>25</v>
          </cell>
          <cell r="J2622">
            <v>-1736.41</v>
          </cell>
          <cell r="K2622">
            <v>21415.93</v>
          </cell>
        </row>
        <row r="2623">
          <cell r="A2623" t="str">
            <v>12300000</v>
          </cell>
          <cell r="B2623" t="str">
            <v>12350300</v>
          </cell>
          <cell r="C2623" t="str">
            <v>350000001242</v>
          </cell>
          <cell r="D2623" t="str">
            <v>NOKIA 3100</v>
          </cell>
          <cell r="E2623">
            <v>38085</v>
          </cell>
          <cell r="F2623">
            <v>27782.61</v>
          </cell>
          <cell r="G2623">
            <v>23152.34</v>
          </cell>
          <cell r="H2623">
            <v>0</v>
          </cell>
          <cell r="I2623">
            <v>25</v>
          </cell>
          <cell r="J2623">
            <v>-1736.41</v>
          </cell>
          <cell r="K2623">
            <v>21415.93</v>
          </cell>
        </row>
        <row r="2624">
          <cell r="A2624" t="str">
            <v>12300000</v>
          </cell>
          <cell r="B2624" t="str">
            <v>12350300</v>
          </cell>
          <cell r="C2624" t="str">
            <v>350000001243</v>
          </cell>
          <cell r="D2624" t="str">
            <v>NOKIA 3100</v>
          </cell>
          <cell r="E2624">
            <v>38085</v>
          </cell>
          <cell r="F2624">
            <v>27782.61</v>
          </cell>
          <cell r="G2624">
            <v>23152.34</v>
          </cell>
          <cell r="H2624">
            <v>0</v>
          </cell>
          <cell r="I2624">
            <v>25</v>
          </cell>
          <cell r="J2624">
            <v>-1736.41</v>
          </cell>
          <cell r="K2624">
            <v>21415.93</v>
          </cell>
        </row>
        <row r="2625">
          <cell r="A2625" t="str">
            <v>12300000</v>
          </cell>
          <cell r="B2625" t="str">
            <v>12350300</v>
          </cell>
          <cell r="C2625" t="str">
            <v>350000001244</v>
          </cell>
          <cell r="D2625" t="str">
            <v>NOKIA 6610</v>
          </cell>
          <cell r="E2625">
            <v>38089</v>
          </cell>
          <cell r="F2625">
            <v>30252.17</v>
          </cell>
          <cell r="G2625">
            <v>25210.31</v>
          </cell>
          <cell r="H2625">
            <v>0</v>
          </cell>
          <cell r="I2625">
            <v>25</v>
          </cell>
          <cell r="J2625">
            <v>-1890.76</v>
          </cell>
          <cell r="K2625">
            <v>23319.55</v>
          </cell>
        </row>
        <row r="2626">
          <cell r="A2626" t="str">
            <v>12300000</v>
          </cell>
          <cell r="B2626" t="str">
            <v>12350300</v>
          </cell>
          <cell r="C2626" t="str">
            <v>350000001245</v>
          </cell>
          <cell r="D2626" t="str">
            <v>NOKIA 6610</v>
          </cell>
          <cell r="E2626">
            <v>38089</v>
          </cell>
          <cell r="F2626">
            <v>30252.17</v>
          </cell>
          <cell r="G2626">
            <v>25210.31</v>
          </cell>
          <cell r="H2626">
            <v>0</v>
          </cell>
          <cell r="I2626">
            <v>25</v>
          </cell>
          <cell r="J2626">
            <v>-1890.76</v>
          </cell>
          <cell r="K2626">
            <v>23319.55</v>
          </cell>
        </row>
        <row r="2627">
          <cell r="A2627" t="str">
            <v>12300000</v>
          </cell>
          <cell r="B2627" t="str">
            <v>12350300</v>
          </cell>
          <cell r="C2627" t="str">
            <v>350000001246</v>
          </cell>
          <cell r="D2627" t="str">
            <v>NOKIA 6610</v>
          </cell>
          <cell r="E2627">
            <v>38089</v>
          </cell>
          <cell r="F2627">
            <v>30252.17</v>
          </cell>
          <cell r="G2627">
            <v>25210.31</v>
          </cell>
          <cell r="H2627">
            <v>0</v>
          </cell>
          <cell r="I2627">
            <v>25</v>
          </cell>
          <cell r="J2627">
            <v>-1890.76</v>
          </cell>
          <cell r="K2627">
            <v>23319.55</v>
          </cell>
        </row>
        <row r="2628">
          <cell r="A2628" t="str">
            <v>12300000</v>
          </cell>
          <cell r="B2628" t="str">
            <v>12350300</v>
          </cell>
          <cell r="C2628" t="str">
            <v>350000001247</v>
          </cell>
          <cell r="D2628" t="str">
            <v>NOKIA 6610</v>
          </cell>
          <cell r="E2628">
            <v>38089</v>
          </cell>
          <cell r="F2628">
            <v>30252.17</v>
          </cell>
          <cell r="G2628">
            <v>25210.31</v>
          </cell>
          <cell r="H2628">
            <v>0</v>
          </cell>
          <cell r="I2628">
            <v>25</v>
          </cell>
          <cell r="J2628">
            <v>-1890.76</v>
          </cell>
          <cell r="K2628">
            <v>23319.55</v>
          </cell>
        </row>
        <row r="2629">
          <cell r="A2629" t="str">
            <v>12300000</v>
          </cell>
          <cell r="B2629" t="str">
            <v>12350300</v>
          </cell>
          <cell r="C2629" t="str">
            <v>350000001248</v>
          </cell>
          <cell r="D2629" t="str">
            <v>NOKIA 6610</v>
          </cell>
          <cell r="E2629">
            <v>38089</v>
          </cell>
          <cell r="F2629">
            <v>30252.17</v>
          </cell>
          <cell r="G2629">
            <v>25210.31</v>
          </cell>
          <cell r="H2629">
            <v>0</v>
          </cell>
          <cell r="I2629">
            <v>25</v>
          </cell>
          <cell r="J2629">
            <v>-1890.76</v>
          </cell>
          <cell r="K2629">
            <v>23319.55</v>
          </cell>
        </row>
        <row r="2630">
          <cell r="A2630" t="str">
            <v>12300000</v>
          </cell>
          <cell r="B2630" t="str">
            <v>12350300</v>
          </cell>
          <cell r="C2630" t="str">
            <v>350000001249</v>
          </cell>
          <cell r="D2630" t="str">
            <v>NOKIA 6610</v>
          </cell>
          <cell r="E2630">
            <v>38089</v>
          </cell>
          <cell r="F2630">
            <v>30252.17</v>
          </cell>
          <cell r="G2630">
            <v>25210.31</v>
          </cell>
          <cell r="H2630">
            <v>0</v>
          </cell>
          <cell r="I2630">
            <v>25</v>
          </cell>
          <cell r="J2630">
            <v>-1890.76</v>
          </cell>
          <cell r="K2630">
            <v>23319.55</v>
          </cell>
        </row>
        <row r="2631">
          <cell r="A2631" t="str">
            <v>12300000</v>
          </cell>
          <cell r="B2631" t="str">
            <v>12350300</v>
          </cell>
          <cell r="C2631" t="str">
            <v>350000001250</v>
          </cell>
          <cell r="D2631" t="str">
            <v>NOKIA 6610</v>
          </cell>
          <cell r="E2631">
            <v>38089</v>
          </cell>
          <cell r="F2631">
            <v>30252.17</v>
          </cell>
          <cell r="G2631">
            <v>25210.31</v>
          </cell>
          <cell r="H2631">
            <v>0</v>
          </cell>
          <cell r="I2631">
            <v>25</v>
          </cell>
          <cell r="J2631">
            <v>-1890.76</v>
          </cell>
          <cell r="K2631">
            <v>23319.55</v>
          </cell>
        </row>
        <row r="2632">
          <cell r="A2632" t="str">
            <v>12300000</v>
          </cell>
          <cell r="B2632" t="str">
            <v>12350300</v>
          </cell>
          <cell r="C2632" t="str">
            <v>350000001251</v>
          </cell>
          <cell r="D2632" t="str">
            <v>NOKIA 6610</v>
          </cell>
          <cell r="E2632">
            <v>38089</v>
          </cell>
          <cell r="F2632">
            <v>30252.17</v>
          </cell>
          <cell r="G2632">
            <v>25210.31</v>
          </cell>
          <cell r="H2632">
            <v>0</v>
          </cell>
          <cell r="I2632">
            <v>25</v>
          </cell>
          <cell r="J2632">
            <v>-1890.76</v>
          </cell>
          <cell r="K2632">
            <v>23319.55</v>
          </cell>
        </row>
        <row r="2633">
          <cell r="A2633" t="str">
            <v>12300000</v>
          </cell>
          <cell r="B2633" t="str">
            <v>12350300</v>
          </cell>
          <cell r="C2633" t="str">
            <v>350000001252</v>
          </cell>
          <cell r="D2633" t="str">
            <v>NOKIA 6610</v>
          </cell>
          <cell r="E2633">
            <v>38089</v>
          </cell>
          <cell r="F2633">
            <v>30252.2</v>
          </cell>
          <cell r="G2633">
            <v>25210.33</v>
          </cell>
          <cell r="H2633">
            <v>0</v>
          </cell>
          <cell r="I2633">
            <v>25</v>
          </cell>
          <cell r="J2633">
            <v>-1890.76</v>
          </cell>
          <cell r="K2633">
            <v>23319.57</v>
          </cell>
        </row>
        <row r="2634">
          <cell r="A2634" t="str">
            <v>12300000</v>
          </cell>
          <cell r="B2634" t="str">
            <v>12350300</v>
          </cell>
          <cell r="C2634" t="str">
            <v>350000001253</v>
          </cell>
          <cell r="D2634" t="str">
            <v>SAMSUNG SGH-R210LA</v>
          </cell>
          <cell r="E2634">
            <v>38093</v>
          </cell>
          <cell r="F2634">
            <v>11730.44</v>
          </cell>
          <cell r="G2634">
            <v>9775.5300000000007</v>
          </cell>
          <cell r="H2634">
            <v>0</v>
          </cell>
          <cell r="I2634">
            <v>25</v>
          </cell>
          <cell r="J2634">
            <v>-733.15</v>
          </cell>
          <cell r="K2634">
            <v>9042.3799999999992</v>
          </cell>
        </row>
        <row r="2635">
          <cell r="A2635" t="str">
            <v>12300000</v>
          </cell>
          <cell r="B2635" t="str">
            <v>12350300</v>
          </cell>
          <cell r="C2635" t="str">
            <v>350000001254</v>
          </cell>
          <cell r="D2635" t="str">
            <v>NOKIA 6310i</v>
          </cell>
          <cell r="E2635">
            <v>38121</v>
          </cell>
          <cell r="F2635">
            <v>40782.61</v>
          </cell>
          <cell r="G2635">
            <v>34835.29</v>
          </cell>
          <cell r="H2635">
            <v>0</v>
          </cell>
          <cell r="I2635">
            <v>25</v>
          </cell>
          <cell r="J2635">
            <v>-2548.91</v>
          </cell>
          <cell r="K2635">
            <v>32286.38</v>
          </cell>
        </row>
        <row r="2636">
          <cell r="A2636" t="str">
            <v>12300000</v>
          </cell>
          <cell r="B2636" t="str">
            <v>12350300</v>
          </cell>
          <cell r="C2636" t="str">
            <v>350000001255</v>
          </cell>
          <cell r="D2636" t="str">
            <v>ERICSSON S/E T610</v>
          </cell>
          <cell r="E2636">
            <v>38121</v>
          </cell>
          <cell r="F2636">
            <v>38347.83</v>
          </cell>
          <cell r="G2636">
            <v>32755.58</v>
          </cell>
          <cell r="H2636">
            <v>0</v>
          </cell>
          <cell r="I2636">
            <v>25</v>
          </cell>
          <cell r="J2636">
            <v>-2396.7399999999998</v>
          </cell>
          <cell r="K2636">
            <v>30358.84</v>
          </cell>
        </row>
        <row r="2637">
          <cell r="A2637" t="str">
            <v>12300000</v>
          </cell>
          <cell r="B2637" t="str">
            <v>12350300</v>
          </cell>
          <cell r="C2637" t="str">
            <v>350000001256</v>
          </cell>
          <cell r="D2637" t="str">
            <v>NOKIA 6230</v>
          </cell>
          <cell r="E2637">
            <v>38121</v>
          </cell>
          <cell r="F2637">
            <v>57826.09</v>
          </cell>
          <cell r="G2637">
            <v>49393.26</v>
          </cell>
          <cell r="H2637">
            <v>0</v>
          </cell>
          <cell r="I2637">
            <v>25</v>
          </cell>
          <cell r="J2637">
            <v>-3614.13</v>
          </cell>
          <cell r="K2637">
            <v>45779.13</v>
          </cell>
        </row>
        <row r="2638">
          <cell r="A2638" t="str">
            <v>12300000</v>
          </cell>
          <cell r="B2638" t="str">
            <v>12350300</v>
          </cell>
          <cell r="C2638" t="str">
            <v>350000001257</v>
          </cell>
          <cell r="D2638" t="str">
            <v>NOKIA 6230</v>
          </cell>
          <cell r="E2638">
            <v>38121</v>
          </cell>
          <cell r="F2638">
            <v>57826.09</v>
          </cell>
          <cell r="G2638">
            <v>49393.26</v>
          </cell>
          <cell r="H2638">
            <v>0</v>
          </cell>
          <cell r="I2638">
            <v>25</v>
          </cell>
          <cell r="J2638">
            <v>-3614.13</v>
          </cell>
          <cell r="K2638">
            <v>45779.13</v>
          </cell>
        </row>
        <row r="2639">
          <cell r="A2639" t="str">
            <v>12300000</v>
          </cell>
          <cell r="B2639" t="str">
            <v>12350300</v>
          </cell>
          <cell r="C2639" t="str">
            <v>350000001258</v>
          </cell>
          <cell r="D2639" t="str">
            <v>NOKIA 6230/BLUETOOTH NOKIA</v>
          </cell>
          <cell r="E2639">
            <v>38121</v>
          </cell>
          <cell r="F2639">
            <v>79130.44</v>
          </cell>
          <cell r="G2639">
            <v>67590.73</v>
          </cell>
          <cell r="H2639">
            <v>0</v>
          </cell>
          <cell r="I2639">
            <v>25</v>
          </cell>
          <cell r="J2639">
            <v>-4945.6499999999996</v>
          </cell>
          <cell r="K2639">
            <v>62645.08</v>
          </cell>
        </row>
        <row r="2640">
          <cell r="A2640" t="str">
            <v>12300000</v>
          </cell>
          <cell r="B2640" t="str">
            <v>12350300</v>
          </cell>
          <cell r="C2640" t="str">
            <v>350000001259</v>
          </cell>
          <cell r="D2640" t="str">
            <v>NOKIA 6230</v>
          </cell>
          <cell r="E2640">
            <v>38121</v>
          </cell>
          <cell r="F2640">
            <v>57826.080000000002</v>
          </cell>
          <cell r="G2640">
            <v>49393.26</v>
          </cell>
          <cell r="H2640">
            <v>0</v>
          </cell>
          <cell r="I2640">
            <v>25</v>
          </cell>
          <cell r="J2640">
            <v>-3614.13</v>
          </cell>
          <cell r="K2640">
            <v>45779.13</v>
          </cell>
        </row>
        <row r="2641">
          <cell r="A2641" t="str">
            <v>12300000</v>
          </cell>
          <cell r="B2641" t="str">
            <v>12350300</v>
          </cell>
          <cell r="C2641" t="str">
            <v>350000001260</v>
          </cell>
          <cell r="D2641" t="str">
            <v>NOKIA 6510</v>
          </cell>
          <cell r="E2641">
            <v>38121</v>
          </cell>
          <cell r="F2641">
            <v>24347.83</v>
          </cell>
          <cell r="G2641">
            <v>20797.25</v>
          </cell>
          <cell r="H2641">
            <v>0</v>
          </cell>
          <cell r="I2641">
            <v>25</v>
          </cell>
          <cell r="J2641">
            <v>-1521.74</v>
          </cell>
          <cell r="K2641">
            <v>19275.509999999998</v>
          </cell>
        </row>
        <row r="2642">
          <cell r="A2642" t="str">
            <v>12300000</v>
          </cell>
          <cell r="B2642" t="str">
            <v>12350300</v>
          </cell>
          <cell r="C2642" t="str">
            <v>350000001261</v>
          </cell>
          <cell r="D2642" t="str">
            <v>NOKIA 6610</v>
          </cell>
          <cell r="E2642">
            <v>38121</v>
          </cell>
          <cell r="F2642">
            <v>29826.09</v>
          </cell>
          <cell r="G2642">
            <v>25476.6</v>
          </cell>
          <cell r="H2642">
            <v>0</v>
          </cell>
          <cell r="I2642">
            <v>25</v>
          </cell>
          <cell r="J2642">
            <v>-1864.13</v>
          </cell>
          <cell r="K2642">
            <v>23612.47</v>
          </cell>
        </row>
        <row r="2643">
          <cell r="A2643" t="str">
            <v>12300000</v>
          </cell>
          <cell r="B2643" t="str">
            <v>12350300</v>
          </cell>
          <cell r="C2643" t="str">
            <v>350000001262</v>
          </cell>
          <cell r="D2643" t="str">
            <v>NOKIA 6610</v>
          </cell>
          <cell r="E2643">
            <v>38121</v>
          </cell>
          <cell r="F2643">
            <v>0</v>
          </cell>
          <cell r="G2643">
            <v>25476.6</v>
          </cell>
          <cell r="H2643">
            <v>0</v>
          </cell>
          <cell r="I2643">
            <v>25</v>
          </cell>
          <cell r="J2643">
            <v>4349.49</v>
          </cell>
          <cell r="K2643">
            <v>0</v>
          </cell>
        </row>
        <row r="2644">
          <cell r="A2644" t="str">
            <v>12300000</v>
          </cell>
          <cell r="B2644" t="str">
            <v>12350300</v>
          </cell>
          <cell r="C2644" t="str">
            <v>350000001263</v>
          </cell>
          <cell r="D2644" t="str">
            <v>NOKIA 6610</v>
          </cell>
          <cell r="E2644">
            <v>38121</v>
          </cell>
          <cell r="F2644">
            <v>29826.09</v>
          </cell>
          <cell r="G2644">
            <v>25476.6</v>
          </cell>
          <cell r="H2644">
            <v>0</v>
          </cell>
          <cell r="I2644">
            <v>25</v>
          </cell>
          <cell r="J2644">
            <v>-1864.13</v>
          </cell>
          <cell r="K2644">
            <v>23612.47</v>
          </cell>
        </row>
        <row r="2645">
          <cell r="A2645" t="str">
            <v>12300000</v>
          </cell>
          <cell r="B2645" t="str">
            <v>12350300</v>
          </cell>
          <cell r="C2645" t="str">
            <v>350000001264</v>
          </cell>
          <cell r="D2645" t="str">
            <v>NOKIA 6610</v>
          </cell>
          <cell r="E2645">
            <v>38121</v>
          </cell>
          <cell r="F2645">
            <v>29826.09</v>
          </cell>
          <cell r="G2645">
            <v>25476.6</v>
          </cell>
          <cell r="H2645">
            <v>0</v>
          </cell>
          <cell r="I2645">
            <v>25</v>
          </cell>
          <cell r="J2645">
            <v>-1864.13</v>
          </cell>
          <cell r="K2645">
            <v>23612.47</v>
          </cell>
        </row>
        <row r="2646">
          <cell r="A2646" t="str">
            <v>12300000</v>
          </cell>
          <cell r="B2646" t="str">
            <v>12350300</v>
          </cell>
          <cell r="C2646" t="str">
            <v>350000001265</v>
          </cell>
          <cell r="D2646" t="str">
            <v>NOKIA 6610</v>
          </cell>
          <cell r="E2646">
            <v>38121</v>
          </cell>
          <cell r="F2646">
            <v>29826.080000000002</v>
          </cell>
          <cell r="G2646">
            <v>25476.59</v>
          </cell>
          <cell r="H2646">
            <v>0</v>
          </cell>
          <cell r="I2646">
            <v>25</v>
          </cell>
          <cell r="J2646">
            <v>-1864.13</v>
          </cell>
          <cell r="K2646">
            <v>23612.46</v>
          </cell>
        </row>
        <row r="2647">
          <cell r="A2647" t="str">
            <v>12300000</v>
          </cell>
          <cell r="B2647" t="str">
            <v>12350300</v>
          </cell>
          <cell r="C2647" t="str">
            <v>350000001266</v>
          </cell>
          <cell r="D2647" t="str">
            <v>NOKIA 6600</v>
          </cell>
          <cell r="E2647">
            <v>38121</v>
          </cell>
          <cell r="F2647">
            <v>54782.61</v>
          </cell>
          <cell r="G2647">
            <v>46793.63</v>
          </cell>
          <cell r="H2647">
            <v>0</v>
          </cell>
          <cell r="I2647">
            <v>25</v>
          </cell>
          <cell r="J2647">
            <v>-3423.91</v>
          </cell>
          <cell r="K2647">
            <v>43369.72</v>
          </cell>
        </row>
        <row r="2648">
          <cell r="A2648" t="str">
            <v>12300000</v>
          </cell>
          <cell r="B2648" t="str">
            <v>12350300</v>
          </cell>
          <cell r="C2648" t="str">
            <v>350000001267</v>
          </cell>
          <cell r="D2648" t="str">
            <v>NOKIA 6600</v>
          </cell>
          <cell r="E2648">
            <v>38121</v>
          </cell>
          <cell r="F2648">
            <v>54782.61</v>
          </cell>
          <cell r="G2648">
            <v>46793.63</v>
          </cell>
          <cell r="H2648">
            <v>0</v>
          </cell>
          <cell r="I2648">
            <v>25</v>
          </cell>
          <cell r="J2648">
            <v>-3423.91</v>
          </cell>
          <cell r="K2648">
            <v>43369.72</v>
          </cell>
        </row>
        <row r="2649">
          <cell r="A2649" t="str">
            <v>12300000</v>
          </cell>
          <cell r="B2649" t="str">
            <v>12350300</v>
          </cell>
          <cell r="C2649" t="str">
            <v>350000001268</v>
          </cell>
          <cell r="D2649" t="str">
            <v>NOKIA 6600</v>
          </cell>
          <cell r="E2649">
            <v>38121</v>
          </cell>
          <cell r="F2649">
            <v>0</v>
          </cell>
          <cell r="G2649">
            <v>46793.63</v>
          </cell>
          <cell r="H2649">
            <v>0</v>
          </cell>
          <cell r="I2649">
            <v>25</v>
          </cell>
          <cell r="J2649">
            <v>7988.98</v>
          </cell>
          <cell r="K2649">
            <v>0</v>
          </cell>
        </row>
        <row r="2650">
          <cell r="A2650" t="str">
            <v>12300000</v>
          </cell>
          <cell r="B2650" t="str">
            <v>12350300</v>
          </cell>
          <cell r="C2650" t="str">
            <v>350000001269</v>
          </cell>
          <cell r="D2650" t="str">
            <v>NOKIA 6600</v>
          </cell>
          <cell r="E2650">
            <v>38121</v>
          </cell>
          <cell r="F2650">
            <v>54782.6</v>
          </cell>
          <cell r="G2650">
            <v>46793.62</v>
          </cell>
          <cell r="H2650">
            <v>0</v>
          </cell>
          <cell r="I2650">
            <v>25</v>
          </cell>
          <cell r="J2650">
            <v>-3423.91</v>
          </cell>
          <cell r="K2650">
            <v>43369.71</v>
          </cell>
        </row>
        <row r="2651">
          <cell r="A2651" t="str">
            <v>12300000</v>
          </cell>
          <cell r="B2651" t="str">
            <v>12350300</v>
          </cell>
          <cell r="C2651" t="str">
            <v>350000001270</v>
          </cell>
          <cell r="D2651" t="str">
            <v>NOKIA 7210</v>
          </cell>
          <cell r="E2651">
            <v>38121</v>
          </cell>
          <cell r="F2651">
            <v>33478.26</v>
          </cell>
          <cell r="G2651">
            <v>28596.16</v>
          </cell>
          <cell r="H2651">
            <v>0</v>
          </cell>
          <cell r="I2651">
            <v>25</v>
          </cell>
          <cell r="J2651">
            <v>-2092.39</v>
          </cell>
          <cell r="K2651">
            <v>26503.77</v>
          </cell>
        </row>
        <row r="2652">
          <cell r="A2652" t="str">
            <v>12300000</v>
          </cell>
          <cell r="B2652" t="str">
            <v>12350300</v>
          </cell>
          <cell r="C2652" t="str">
            <v>350000001271</v>
          </cell>
          <cell r="D2652" t="str">
            <v>NOKIA 7210</v>
          </cell>
          <cell r="E2652">
            <v>38121</v>
          </cell>
          <cell r="F2652">
            <v>33478.26</v>
          </cell>
          <cell r="G2652">
            <v>28596.16</v>
          </cell>
          <cell r="H2652">
            <v>0</v>
          </cell>
          <cell r="I2652">
            <v>25</v>
          </cell>
          <cell r="J2652">
            <v>-2092.39</v>
          </cell>
          <cell r="K2652">
            <v>26503.77</v>
          </cell>
        </row>
        <row r="2653">
          <cell r="A2653" t="str">
            <v>12300000</v>
          </cell>
          <cell r="B2653" t="str">
            <v>12350300</v>
          </cell>
          <cell r="C2653" t="str">
            <v>350000001272</v>
          </cell>
          <cell r="D2653" t="str">
            <v>NOKIA 2100</v>
          </cell>
          <cell r="E2653">
            <v>38121</v>
          </cell>
          <cell r="F2653">
            <v>13391.29</v>
          </cell>
          <cell r="G2653">
            <v>11438.54</v>
          </cell>
          <cell r="H2653">
            <v>0</v>
          </cell>
          <cell r="I2653">
            <v>25</v>
          </cell>
          <cell r="J2653">
            <v>-836.96</v>
          </cell>
          <cell r="K2653">
            <v>10601.58</v>
          </cell>
        </row>
        <row r="2654">
          <cell r="A2654" t="str">
            <v>12300000</v>
          </cell>
          <cell r="B2654" t="str">
            <v>12350300</v>
          </cell>
          <cell r="C2654" t="str">
            <v>350000001273</v>
          </cell>
          <cell r="D2654" t="str">
            <v>ERICSSON S/E T630</v>
          </cell>
          <cell r="E2654">
            <v>38124</v>
          </cell>
          <cell r="F2654">
            <v>46260.87</v>
          </cell>
          <cell r="G2654">
            <v>39514.639999999999</v>
          </cell>
          <cell r="H2654">
            <v>0</v>
          </cell>
          <cell r="I2654">
            <v>25</v>
          </cell>
          <cell r="J2654">
            <v>-2891.31</v>
          </cell>
          <cell r="K2654">
            <v>36623.33</v>
          </cell>
        </row>
        <row r="2655">
          <cell r="A2655" t="str">
            <v>12300000</v>
          </cell>
          <cell r="B2655" t="str">
            <v>12350300</v>
          </cell>
          <cell r="C2655" t="str">
            <v>350000001274</v>
          </cell>
          <cell r="D2655" t="str">
            <v>ERICSSON S/E T630</v>
          </cell>
          <cell r="E2655">
            <v>38124</v>
          </cell>
          <cell r="F2655">
            <v>46260.87</v>
          </cell>
          <cell r="G2655">
            <v>39514.639999999999</v>
          </cell>
          <cell r="H2655">
            <v>0</v>
          </cell>
          <cell r="I2655">
            <v>25</v>
          </cell>
          <cell r="J2655">
            <v>-2891.31</v>
          </cell>
          <cell r="K2655">
            <v>36623.33</v>
          </cell>
        </row>
        <row r="2656">
          <cell r="A2656" t="str">
            <v>12300000</v>
          </cell>
          <cell r="B2656" t="str">
            <v>12350300</v>
          </cell>
          <cell r="C2656" t="str">
            <v>350000001275</v>
          </cell>
          <cell r="D2656" t="str">
            <v>ERICSSON S/E T630</v>
          </cell>
          <cell r="E2656">
            <v>38124</v>
          </cell>
          <cell r="F2656">
            <v>46260.87</v>
          </cell>
          <cell r="G2656">
            <v>39514.639999999999</v>
          </cell>
          <cell r="H2656">
            <v>0</v>
          </cell>
          <cell r="I2656">
            <v>25</v>
          </cell>
          <cell r="J2656">
            <v>-2891.31</v>
          </cell>
          <cell r="K2656">
            <v>36623.33</v>
          </cell>
        </row>
        <row r="2657">
          <cell r="A2657" t="str">
            <v>12300000</v>
          </cell>
          <cell r="B2657" t="str">
            <v>12350300</v>
          </cell>
          <cell r="C2657" t="str">
            <v>350000001276</v>
          </cell>
          <cell r="D2657" t="str">
            <v>NOKIA 6610</v>
          </cell>
          <cell r="E2657">
            <v>38124</v>
          </cell>
          <cell r="F2657">
            <v>29826.09</v>
          </cell>
          <cell r="G2657">
            <v>25476.6</v>
          </cell>
          <cell r="H2657">
            <v>0</v>
          </cell>
          <cell r="I2657">
            <v>25</v>
          </cell>
          <cell r="J2657">
            <v>-1864.13</v>
          </cell>
          <cell r="K2657">
            <v>23612.47</v>
          </cell>
        </row>
        <row r="2658">
          <cell r="A2658" t="str">
            <v>12300000</v>
          </cell>
          <cell r="B2658" t="str">
            <v>12350300</v>
          </cell>
          <cell r="C2658" t="str">
            <v>350000001277</v>
          </cell>
          <cell r="D2658" t="str">
            <v>NOKIA 6610</v>
          </cell>
          <cell r="E2658">
            <v>38124</v>
          </cell>
          <cell r="F2658">
            <v>29826.09</v>
          </cell>
          <cell r="G2658">
            <v>25476.6</v>
          </cell>
          <cell r="H2658">
            <v>0</v>
          </cell>
          <cell r="I2658">
            <v>25</v>
          </cell>
          <cell r="J2658">
            <v>-1864.13</v>
          </cell>
          <cell r="K2658">
            <v>23612.47</v>
          </cell>
        </row>
        <row r="2659">
          <cell r="A2659" t="str">
            <v>12300000</v>
          </cell>
          <cell r="B2659" t="str">
            <v>12350300</v>
          </cell>
          <cell r="C2659" t="str">
            <v>350000001278</v>
          </cell>
          <cell r="D2659" t="str">
            <v>NOKIA 6610</v>
          </cell>
          <cell r="E2659">
            <v>38124</v>
          </cell>
          <cell r="F2659">
            <v>29826.080000000002</v>
          </cell>
          <cell r="G2659">
            <v>25476.59</v>
          </cell>
          <cell r="H2659">
            <v>0</v>
          </cell>
          <cell r="I2659">
            <v>25</v>
          </cell>
          <cell r="J2659">
            <v>-1864.13</v>
          </cell>
          <cell r="K2659">
            <v>23612.46</v>
          </cell>
        </row>
        <row r="2660">
          <cell r="A2660" t="str">
            <v>12300000</v>
          </cell>
          <cell r="B2660" t="str">
            <v>12350300</v>
          </cell>
          <cell r="C2660" t="str">
            <v>350000001279</v>
          </cell>
          <cell r="D2660" t="str">
            <v>NOKIA 6100</v>
          </cell>
          <cell r="E2660">
            <v>38125</v>
          </cell>
          <cell r="F2660">
            <v>30434.78</v>
          </cell>
          <cell r="G2660">
            <v>25996.52</v>
          </cell>
          <cell r="H2660">
            <v>0</v>
          </cell>
          <cell r="I2660">
            <v>25</v>
          </cell>
          <cell r="J2660">
            <v>-1902.18</v>
          </cell>
          <cell r="K2660">
            <v>24094.34</v>
          </cell>
        </row>
        <row r="2661">
          <cell r="A2661" t="str">
            <v>12300000</v>
          </cell>
          <cell r="B2661" t="str">
            <v>12350300</v>
          </cell>
          <cell r="C2661" t="str">
            <v>350000001280</v>
          </cell>
          <cell r="D2661" t="str">
            <v>NOKIA 7250I</v>
          </cell>
          <cell r="E2661">
            <v>38131</v>
          </cell>
          <cell r="F2661">
            <v>31652.17</v>
          </cell>
          <cell r="G2661">
            <v>27036.37</v>
          </cell>
          <cell r="H2661">
            <v>0</v>
          </cell>
          <cell r="I2661">
            <v>25</v>
          </cell>
          <cell r="J2661">
            <v>-1978.26</v>
          </cell>
          <cell r="K2661">
            <v>25058.11</v>
          </cell>
        </row>
        <row r="2662">
          <cell r="A2662" t="str">
            <v>12300000</v>
          </cell>
          <cell r="B2662" t="str">
            <v>12350300</v>
          </cell>
          <cell r="C2662" t="str">
            <v>350000001281</v>
          </cell>
          <cell r="D2662" t="str">
            <v>NOKIA 3310</v>
          </cell>
          <cell r="E2662">
            <v>38135</v>
          </cell>
          <cell r="F2662">
            <v>13300</v>
          </cell>
          <cell r="G2662">
            <v>11360.56</v>
          </cell>
          <cell r="H2662">
            <v>0</v>
          </cell>
          <cell r="I2662">
            <v>25</v>
          </cell>
          <cell r="J2662">
            <v>-831.25</v>
          </cell>
          <cell r="K2662">
            <v>10529.31</v>
          </cell>
        </row>
        <row r="2663">
          <cell r="A2663" t="str">
            <v>12300000</v>
          </cell>
          <cell r="B2663" t="str">
            <v>12350300</v>
          </cell>
          <cell r="C2663" t="str">
            <v>350000001282</v>
          </cell>
          <cell r="D2663" t="str">
            <v>NOKIA 6230</v>
          </cell>
          <cell r="E2663">
            <v>38138</v>
          </cell>
          <cell r="F2663">
            <v>60000</v>
          </cell>
          <cell r="G2663">
            <v>51250.15</v>
          </cell>
          <cell r="H2663">
            <v>0</v>
          </cell>
          <cell r="I2663">
            <v>25</v>
          </cell>
          <cell r="J2663">
            <v>-3750</v>
          </cell>
          <cell r="K2663">
            <v>47500.15</v>
          </cell>
        </row>
        <row r="2664">
          <cell r="A2664" t="str">
            <v>12300000</v>
          </cell>
          <cell r="B2664" t="str">
            <v>12350300</v>
          </cell>
          <cell r="C2664" t="str">
            <v>350000001283</v>
          </cell>
          <cell r="D2664" t="str">
            <v>NOKIA 6230</v>
          </cell>
          <cell r="E2664">
            <v>38138</v>
          </cell>
          <cell r="F2664">
            <v>60000</v>
          </cell>
          <cell r="G2664">
            <v>51250.15</v>
          </cell>
          <cell r="H2664">
            <v>0</v>
          </cell>
          <cell r="I2664">
            <v>25</v>
          </cell>
          <cell r="J2664">
            <v>-3750</v>
          </cell>
          <cell r="K2664">
            <v>47500.15</v>
          </cell>
        </row>
        <row r="2665">
          <cell r="A2665" t="str">
            <v>12300000</v>
          </cell>
          <cell r="B2665" t="str">
            <v>12350300</v>
          </cell>
          <cell r="C2665" t="str">
            <v>350000001284</v>
          </cell>
          <cell r="D2665" t="str">
            <v>NOKIA 6100</v>
          </cell>
          <cell r="E2665">
            <v>38139</v>
          </cell>
          <cell r="F2665">
            <v>30434.78</v>
          </cell>
          <cell r="G2665">
            <v>26630.560000000001</v>
          </cell>
          <cell r="H2665">
            <v>0</v>
          </cell>
          <cell r="I2665">
            <v>25</v>
          </cell>
          <cell r="J2665">
            <v>-1902.18</v>
          </cell>
          <cell r="K2665">
            <v>24728.38</v>
          </cell>
        </row>
        <row r="2666">
          <cell r="A2666" t="str">
            <v>12300000</v>
          </cell>
          <cell r="B2666" t="str">
            <v>12350300</v>
          </cell>
          <cell r="C2666" t="str">
            <v>350000001285</v>
          </cell>
          <cell r="D2666" t="str">
            <v>NOKIA 7250i</v>
          </cell>
          <cell r="E2666">
            <v>38141</v>
          </cell>
          <cell r="F2666">
            <v>31652.17</v>
          </cell>
          <cell r="G2666">
            <v>27695.77</v>
          </cell>
          <cell r="H2666">
            <v>0</v>
          </cell>
          <cell r="I2666">
            <v>25</v>
          </cell>
          <cell r="J2666">
            <v>-1978.26</v>
          </cell>
          <cell r="K2666">
            <v>25717.51</v>
          </cell>
        </row>
        <row r="2667">
          <cell r="A2667" t="str">
            <v>12300000</v>
          </cell>
          <cell r="B2667" t="str">
            <v>12350300</v>
          </cell>
          <cell r="C2667" t="str">
            <v>350000001286</v>
          </cell>
          <cell r="D2667" t="str">
            <v>NOKIA 6610</v>
          </cell>
          <cell r="E2667">
            <v>38142</v>
          </cell>
          <cell r="F2667">
            <v>31652.18</v>
          </cell>
          <cell r="G2667">
            <v>27695.78</v>
          </cell>
          <cell r="H2667">
            <v>0</v>
          </cell>
          <cell r="I2667">
            <v>25</v>
          </cell>
          <cell r="J2667">
            <v>-1978.26</v>
          </cell>
          <cell r="K2667">
            <v>25717.52</v>
          </cell>
        </row>
        <row r="2668">
          <cell r="A2668" t="str">
            <v>12300000</v>
          </cell>
          <cell r="B2668" t="str">
            <v>12350300</v>
          </cell>
          <cell r="C2668" t="str">
            <v>350000001287</v>
          </cell>
          <cell r="D2668" t="str">
            <v>NOKIA 6610</v>
          </cell>
          <cell r="E2668">
            <v>38142</v>
          </cell>
          <cell r="F2668">
            <v>31652.18</v>
          </cell>
          <cell r="G2668">
            <v>27695.78</v>
          </cell>
          <cell r="H2668">
            <v>0</v>
          </cell>
          <cell r="I2668">
            <v>25</v>
          </cell>
          <cell r="J2668">
            <v>-1978.26</v>
          </cell>
          <cell r="K2668">
            <v>25717.52</v>
          </cell>
        </row>
        <row r="2669">
          <cell r="A2669" t="str">
            <v>12300000</v>
          </cell>
          <cell r="B2669" t="str">
            <v>12350300</v>
          </cell>
          <cell r="C2669" t="str">
            <v>350000001288</v>
          </cell>
          <cell r="D2669" t="str">
            <v>ERICSSON T610</v>
          </cell>
          <cell r="E2669">
            <v>38142</v>
          </cell>
          <cell r="F2669">
            <v>33113.040000000001</v>
          </cell>
          <cell r="G2669">
            <v>28974.03</v>
          </cell>
          <cell r="H2669">
            <v>0</v>
          </cell>
          <cell r="I2669">
            <v>25</v>
          </cell>
          <cell r="J2669">
            <v>-2069.5700000000002</v>
          </cell>
          <cell r="K2669">
            <v>26904.46</v>
          </cell>
        </row>
        <row r="2670">
          <cell r="A2670" t="str">
            <v>12300000</v>
          </cell>
          <cell r="B2670" t="str">
            <v>12350300</v>
          </cell>
          <cell r="C2670" t="str">
            <v>350000001289</v>
          </cell>
          <cell r="D2670" t="str">
            <v>SAMSUNG C100 SSA</v>
          </cell>
          <cell r="E2670">
            <v>38142</v>
          </cell>
          <cell r="F2670">
            <v>17530.43</v>
          </cell>
          <cell r="G2670">
            <v>15339.25</v>
          </cell>
          <cell r="H2670">
            <v>0</v>
          </cell>
          <cell r="I2670">
            <v>25</v>
          </cell>
          <cell r="J2670">
            <v>-1095.6500000000001</v>
          </cell>
          <cell r="K2670">
            <v>14243.6</v>
          </cell>
        </row>
        <row r="2671">
          <cell r="A2671" t="str">
            <v>12300000</v>
          </cell>
          <cell r="B2671" t="str">
            <v>12350300</v>
          </cell>
          <cell r="C2671" t="str">
            <v>350000001290</v>
          </cell>
          <cell r="D2671" t="str">
            <v>NOKIA 6100</v>
          </cell>
          <cell r="E2671">
            <v>38146</v>
          </cell>
          <cell r="F2671">
            <v>28121.74</v>
          </cell>
          <cell r="G2671">
            <v>24606.65</v>
          </cell>
          <cell r="H2671">
            <v>0</v>
          </cell>
          <cell r="I2671">
            <v>25</v>
          </cell>
          <cell r="J2671">
            <v>-1757.61</v>
          </cell>
          <cell r="K2671">
            <v>22849.040000000001</v>
          </cell>
        </row>
        <row r="2672">
          <cell r="A2672" t="str">
            <v>12300000</v>
          </cell>
          <cell r="B2672" t="str">
            <v>12350300</v>
          </cell>
          <cell r="C2672" t="str">
            <v>350000001291</v>
          </cell>
          <cell r="D2672" t="str">
            <v>NOKIA 6220</v>
          </cell>
          <cell r="E2672">
            <v>38147</v>
          </cell>
          <cell r="F2672">
            <v>35791.300000000003</v>
          </cell>
          <cell r="G2672">
            <v>31317.51</v>
          </cell>
          <cell r="H2672">
            <v>0</v>
          </cell>
          <cell r="I2672">
            <v>25</v>
          </cell>
          <cell r="J2672">
            <v>-2236.96</v>
          </cell>
          <cell r="K2672">
            <v>29080.55</v>
          </cell>
        </row>
        <row r="2673">
          <cell r="A2673" t="str">
            <v>12300000</v>
          </cell>
          <cell r="B2673" t="str">
            <v>12350300</v>
          </cell>
          <cell r="C2673" t="str">
            <v>350000001292</v>
          </cell>
          <cell r="D2673" t="str">
            <v>NOKIA 6230</v>
          </cell>
          <cell r="E2673">
            <v>38149</v>
          </cell>
          <cell r="F2673">
            <v>54782.61</v>
          </cell>
          <cell r="G2673">
            <v>47934.91</v>
          </cell>
          <cell r="H2673">
            <v>0</v>
          </cell>
          <cell r="I2673">
            <v>25</v>
          </cell>
          <cell r="J2673">
            <v>-3423.91</v>
          </cell>
          <cell r="K2673">
            <v>44511</v>
          </cell>
        </row>
        <row r="2674">
          <cell r="A2674" t="str">
            <v>12300000</v>
          </cell>
          <cell r="B2674" t="str">
            <v>12350300</v>
          </cell>
          <cell r="C2674" t="str">
            <v>350000001293</v>
          </cell>
          <cell r="D2674" t="str">
            <v>NOKIA 7210</v>
          </cell>
          <cell r="E2674">
            <v>38153</v>
          </cell>
          <cell r="F2674">
            <v>0</v>
          </cell>
          <cell r="G2674">
            <v>22826.21</v>
          </cell>
          <cell r="H2674">
            <v>0</v>
          </cell>
          <cell r="I2674">
            <v>25</v>
          </cell>
          <cell r="J2674">
            <v>3260.74</v>
          </cell>
          <cell r="K2674">
            <v>0</v>
          </cell>
        </row>
        <row r="2675">
          <cell r="A2675" t="str">
            <v>12300000</v>
          </cell>
          <cell r="B2675" t="str">
            <v>12350300</v>
          </cell>
          <cell r="C2675" t="str">
            <v>350000001294</v>
          </cell>
          <cell r="D2675" t="str">
            <v>NOKIA 7210</v>
          </cell>
          <cell r="E2675">
            <v>38153</v>
          </cell>
          <cell r="F2675">
            <v>26086.959999999999</v>
          </cell>
          <cell r="G2675">
            <v>22826.21</v>
          </cell>
          <cell r="H2675">
            <v>0</v>
          </cell>
          <cell r="I2675">
            <v>25</v>
          </cell>
          <cell r="J2675">
            <v>-1630.44</v>
          </cell>
          <cell r="K2675">
            <v>21195.77</v>
          </cell>
        </row>
        <row r="2676">
          <cell r="A2676" t="str">
            <v>12300000</v>
          </cell>
          <cell r="B2676" t="str">
            <v>12350300</v>
          </cell>
          <cell r="C2676" t="str">
            <v>350000001295</v>
          </cell>
          <cell r="D2676" t="str">
            <v>NOKIA 6610</v>
          </cell>
          <cell r="E2676">
            <v>38153</v>
          </cell>
          <cell r="F2676">
            <v>27826.09</v>
          </cell>
          <cell r="G2676">
            <v>24347.95</v>
          </cell>
          <cell r="H2676">
            <v>0</v>
          </cell>
          <cell r="I2676">
            <v>25</v>
          </cell>
          <cell r="J2676">
            <v>-1739.13</v>
          </cell>
          <cell r="K2676">
            <v>22608.82</v>
          </cell>
        </row>
        <row r="2677">
          <cell r="A2677" t="str">
            <v>12300000</v>
          </cell>
          <cell r="B2677" t="str">
            <v>12350300</v>
          </cell>
          <cell r="C2677" t="str">
            <v>350000001296</v>
          </cell>
          <cell r="D2677" t="str">
            <v>NOKIA 6610I</v>
          </cell>
          <cell r="E2677">
            <v>38153</v>
          </cell>
          <cell r="F2677">
            <v>30434.78</v>
          </cell>
          <cell r="G2677">
            <v>26630.560000000001</v>
          </cell>
          <cell r="H2677">
            <v>0</v>
          </cell>
          <cell r="I2677">
            <v>25</v>
          </cell>
          <cell r="J2677">
            <v>-1902.18</v>
          </cell>
          <cell r="K2677">
            <v>24728.38</v>
          </cell>
        </row>
        <row r="2678">
          <cell r="A2678" t="str">
            <v>12300000</v>
          </cell>
          <cell r="B2678" t="str">
            <v>12350300</v>
          </cell>
          <cell r="C2678" t="str">
            <v>350000001317</v>
          </cell>
          <cell r="D2678" t="str">
            <v>NOKIA 6610I</v>
          </cell>
          <cell r="E2678">
            <v>38153</v>
          </cell>
          <cell r="F2678">
            <v>0</v>
          </cell>
          <cell r="G2678">
            <v>26630.560000000001</v>
          </cell>
          <cell r="H2678">
            <v>0</v>
          </cell>
          <cell r="I2678">
            <v>25</v>
          </cell>
          <cell r="J2678">
            <v>3804.22</v>
          </cell>
          <cell r="K2678">
            <v>0</v>
          </cell>
        </row>
        <row r="2679">
          <cell r="A2679" t="str">
            <v>12300000</v>
          </cell>
          <cell r="B2679" t="str">
            <v>12350300</v>
          </cell>
          <cell r="C2679" t="str">
            <v>350000001318</v>
          </cell>
          <cell r="D2679" t="str">
            <v>NOKIA 6610I</v>
          </cell>
          <cell r="E2679">
            <v>38153</v>
          </cell>
          <cell r="F2679">
            <v>30434.79</v>
          </cell>
          <cell r="G2679">
            <v>26630.57</v>
          </cell>
          <cell r="H2679">
            <v>0</v>
          </cell>
          <cell r="I2679">
            <v>25</v>
          </cell>
          <cell r="J2679">
            <v>-1902.18</v>
          </cell>
          <cell r="K2679">
            <v>24728.39</v>
          </cell>
        </row>
        <row r="2680">
          <cell r="A2680" t="str">
            <v>12300000</v>
          </cell>
          <cell r="B2680" t="str">
            <v>12350300</v>
          </cell>
          <cell r="C2680" t="str">
            <v>350000001319</v>
          </cell>
          <cell r="D2680" t="str">
            <v>ERICSSON S/E P900</v>
          </cell>
          <cell r="E2680">
            <v>38160</v>
          </cell>
          <cell r="F2680">
            <v>105217.39</v>
          </cell>
          <cell r="G2680">
            <v>92065.34</v>
          </cell>
          <cell r="H2680">
            <v>0</v>
          </cell>
          <cell r="I2680">
            <v>25</v>
          </cell>
          <cell r="J2680">
            <v>-6576.09</v>
          </cell>
          <cell r="K2680">
            <v>85489.25</v>
          </cell>
        </row>
        <row r="2681">
          <cell r="A2681" t="str">
            <v>12300000</v>
          </cell>
          <cell r="B2681" t="str">
            <v>12350300</v>
          </cell>
          <cell r="C2681" t="str">
            <v>350000001320</v>
          </cell>
          <cell r="D2681" t="str">
            <v>ERICSSON T610</v>
          </cell>
          <cell r="E2681">
            <v>38160</v>
          </cell>
          <cell r="F2681">
            <v>33043.480000000003</v>
          </cell>
          <cell r="G2681">
            <v>28913.17</v>
          </cell>
          <cell r="H2681">
            <v>0</v>
          </cell>
          <cell r="I2681">
            <v>25</v>
          </cell>
          <cell r="J2681">
            <v>-2065.2199999999998</v>
          </cell>
          <cell r="K2681">
            <v>26847.95</v>
          </cell>
        </row>
        <row r="2682">
          <cell r="A2682" t="str">
            <v>12300000</v>
          </cell>
          <cell r="B2682" t="str">
            <v>12350300</v>
          </cell>
          <cell r="C2682" t="str">
            <v>350000001321</v>
          </cell>
          <cell r="D2682" t="str">
            <v>MOTOROLA MPX-200</v>
          </cell>
          <cell r="E2682">
            <v>38160</v>
          </cell>
          <cell r="F2682">
            <v>62608.7</v>
          </cell>
          <cell r="G2682">
            <v>54782.74</v>
          </cell>
          <cell r="H2682">
            <v>0</v>
          </cell>
          <cell r="I2682">
            <v>25</v>
          </cell>
          <cell r="J2682">
            <v>-3913.05</v>
          </cell>
          <cell r="K2682">
            <v>50869.69</v>
          </cell>
        </row>
        <row r="2683">
          <cell r="A2683" t="str">
            <v>12300000</v>
          </cell>
          <cell r="B2683" t="str">
            <v>12350300</v>
          </cell>
          <cell r="C2683" t="str">
            <v>350000001322</v>
          </cell>
          <cell r="D2683" t="str">
            <v>SIEMENS SX1</v>
          </cell>
          <cell r="E2683">
            <v>38160</v>
          </cell>
          <cell r="F2683">
            <v>65217.39</v>
          </cell>
          <cell r="G2683">
            <v>57065.34</v>
          </cell>
          <cell r="H2683">
            <v>0</v>
          </cell>
          <cell r="I2683">
            <v>25</v>
          </cell>
          <cell r="J2683">
            <v>-4076.09</v>
          </cell>
          <cell r="K2683">
            <v>52989.25</v>
          </cell>
        </row>
        <row r="2684">
          <cell r="A2684" t="str">
            <v>12300000</v>
          </cell>
          <cell r="B2684" t="str">
            <v>12350300</v>
          </cell>
          <cell r="C2684" t="str">
            <v>350000001323</v>
          </cell>
          <cell r="D2684" t="str">
            <v>NOKIA 6610</v>
          </cell>
          <cell r="E2684">
            <v>38160</v>
          </cell>
          <cell r="F2684">
            <v>27826.09</v>
          </cell>
          <cell r="G2684">
            <v>24347.95</v>
          </cell>
          <cell r="H2684">
            <v>0</v>
          </cell>
          <cell r="I2684">
            <v>25</v>
          </cell>
          <cell r="J2684">
            <v>-1739.13</v>
          </cell>
          <cell r="K2684">
            <v>22608.82</v>
          </cell>
        </row>
        <row r="2685">
          <cell r="A2685" t="str">
            <v>12300000</v>
          </cell>
          <cell r="B2685" t="str">
            <v>12350300</v>
          </cell>
          <cell r="C2685" t="str">
            <v>350000001324</v>
          </cell>
          <cell r="D2685" t="str">
            <v>NOKIA 7200</v>
          </cell>
          <cell r="E2685">
            <v>38160</v>
          </cell>
          <cell r="F2685">
            <v>55652.17</v>
          </cell>
          <cell r="G2685">
            <v>48695.77</v>
          </cell>
          <cell r="H2685">
            <v>0</v>
          </cell>
          <cell r="I2685">
            <v>25</v>
          </cell>
          <cell r="J2685">
            <v>-3478.26</v>
          </cell>
          <cell r="K2685">
            <v>45217.51</v>
          </cell>
        </row>
        <row r="2686">
          <cell r="A2686" t="str">
            <v>12300000</v>
          </cell>
          <cell r="B2686" t="str">
            <v>12350300</v>
          </cell>
          <cell r="C2686" t="str">
            <v>350000001325</v>
          </cell>
          <cell r="D2686" t="str">
            <v>NOKIA 7210</v>
          </cell>
          <cell r="E2686">
            <v>38160</v>
          </cell>
          <cell r="F2686">
            <v>26086.959999999999</v>
          </cell>
          <cell r="G2686">
            <v>22826.21</v>
          </cell>
          <cell r="H2686">
            <v>0</v>
          </cell>
          <cell r="I2686">
            <v>25</v>
          </cell>
          <cell r="J2686">
            <v>-1630.44</v>
          </cell>
          <cell r="K2686">
            <v>21195.77</v>
          </cell>
        </row>
        <row r="2687">
          <cell r="A2687" t="str">
            <v>12300000</v>
          </cell>
          <cell r="B2687" t="str">
            <v>12350300</v>
          </cell>
          <cell r="C2687" t="str">
            <v>350000001326</v>
          </cell>
          <cell r="D2687" t="str">
            <v>NOKIA 6230</v>
          </cell>
          <cell r="E2687">
            <v>38160</v>
          </cell>
          <cell r="F2687">
            <v>54782.61</v>
          </cell>
          <cell r="G2687">
            <v>47934.91</v>
          </cell>
          <cell r="H2687">
            <v>0</v>
          </cell>
          <cell r="I2687">
            <v>25</v>
          </cell>
          <cell r="J2687">
            <v>-3423.91</v>
          </cell>
          <cell r="K2687">
            <v>44511</v>
          </cell>
        </row>
        <row r="2688">
          <cell r="A2688" t="str">
            <v>12300000</v>
          </cell>
          <cell r="B2688" t="str">
            <v>12350300</v>
          </cell>
          <cell r="C2688" t="str">
            <v>350000001327</v>
          </cell>
          <cell r="D2688" t="str">
            <v>SAMSUNG V200</v>
          </cell>
          <cell r="E2688">
            <v>38162</v>
          </cell>
          <cell r="F2688">
            <v>40000</v>
          </cell>
          <cell r="G2688">
            <v>35000.120000000003</v>
          </cell>
          <cell r="H2688">
            <v>0</v>
          </cell>
          <cell r="I2688">
            <v>25</v>
          </cell>
          <cell r="J2688">
            <v>-2500</v>
          </cell>
          <cell r="K2688">
            <v>32500.12</v>
          </cell>
        </row>
        <row r="2689">
          <cell r="A2689" t="str">
            <v>12300000</v>
          </cell>
          <cell r="B2689" t="str">
            <v>12350300</v>
          </cell>
          <cell r="C2689" t="str">
            <v>350000001395</v>
          </cell>
          <cell r="D2689" t="str">
            <v>ERICSSON T630</v>
          </cell>
          <cell r="E2689">
            <v>38162</v>
          </cell>
          <cell r="F2689">
            <v>41739.129999999997</v>
          </cell>
          <cell r="G2689">
            <v>36521.86</v>
          </cell>
          <cell r="H2689">
            <v>0</v>
          </cell>
          <cell r="I2689">
            <v>25</v>
          </cell>
          <cell r="J2689">
            <v>-2608.6999999999998</v>
          </cell>
          <cell r="K2689">
            <v>33913.160000000003</v>
          </cell>
        </row>
        <row r="2690">
          <cell r="A2690" t="str">
            <v>12300000</v>
          </cell>
          <cell r="B2690" t="str">
            <v>12350300</v>
          </cell>
          <cell r="C2690" t="str">
            <v>350000001396</v>
          </cell>
          <cell r="D2690" t="str">
            <v>NOKIA 3100</v>
          </cell>
          <cell r="E2690">
            <v>38163</v>
          </cell>
          <cell r="F2690">
            <v>19478.259999999998</v>
          </cell>
          <cell r="G2690">
            <v>17043.599999999999</v>
          </cell>
          <cell r="H2690">
            <v>0</v>
          </cell>
          <cell r="I2690">
            <v>25</v>
          </cell>
          <cell r="J2690">
            <v>-1217.3900000000001</v>
          </cell>
          <cell r="K2690">
            <v>15826.21</v>
          </cell>
        </row>
        <row r="2691">
          <cell r="A2691" t="str">
            <v>12300000</v>
          </cell>
          <cell r="B2691" t="str">
            <v>12350300</v>
          </cell>
          <cell r="C2691" t="str">
            <v>350000001402</v>
          </cell>
          <cell r="D2691" t="str">
            <v>NOKIA 6230</v>
          </cell>
          <cell r="E2691">
            <v>38173</v>
          </cell>
          <cell r="F2691">
            <v>58260.87</v>
          </cell>
          <cell r="G2691">
            <v>52192.13</v>
          </cell>
          <cell r="H2691">
            <v>0</v>
          </cell>
          <cell r="I2691">
            <v>25</v>
          </cell>
          <cell r="J2691">
            <v>-3641.31</v>
          </cell>
          <cell r="K2691">
            <v>48550.82</v>
          </cell>
        </row>
        <row r="2692">
          <cell r="A2692" t="str">
            <v>12300000</v>
          </cell>
          <cell r="B2692" t="str">
            <v>12350300</v>
          </cell>
          <cell r="C2692" t="str">
            <v>350000001403</v>
          </cell>
          <cell r="D2692" t="str">
            <v>NOKIA 6610</v>
          </cell>
          <cell r="E2692">
            <v>38173</v>
          </cell>
          <cell r="F2692">
            <v>27826.09</v>
          </cell>
          <cell r="G2692">
            <v>24927.64</v>
          </cell>
          <cell r="H2692">
            <v>0</v>
          </cell>
          <cell r="I2692">
            <v>25</v>
          </cell>
          <cell r="J2692">
            <v>-1739.13</v>
          </cell>
          <cell r="K2692">
            <v>23188.51</v>
          </cell>
        </row>
        <row r="2693">
          <cell r="A2693" t="str">
            <v>12300000</v>
          </cell>
          <cell r="B2693" t="str">
            <v>12350300</v>
          </cell>
          <cell r="C2693" t="str">
            <v>350000001404</v>
          </cell>
          <cell r="D2693" t="str">
            <v>SAMSUNG A800</v>
          </cell>
          <cell r="E2693">
            <v>38176</v>
          </cell>
          <cell r="F2693">
            <v>24338.26</v>
          </cell>
          <cell r="G2693">
            <v>21803.13</v>
          </cell>
          <cell r="H2693">
            <v>0</v>
          </cell>
          <cell r="I2693">
            <v>25</v>
          </cell>
          <cell r="J2693">
            <v>-1521.14</v>
          </cell>
          <cell r="K2693">
            <v>20281.990000000002</v>
          </cell>
        </row>
        <row r="2694">
          <cell r="A2694" t="str">
            <v>12300000</v>
          </cell>
          <cell r="B2694" t="str">
            <v>12350300</v>
          </cell>
          <cell r="C2694" t="str">
            <v>350000001405</v>
          </cell>
          <cell r="D2694" t="str">
            <v>NOKIA 3410</v>
          </cell>
          <cell r="E2694">
            <v>38197</v>
          </cell>
          <cell r="F2694">
            <v>12243.48</v>
          </cell>
          <cell r="G2694">
            <v>10968.22</v>
          </cell>
          <cell r="H2694">
            <v>0</v>
          </cell>
          <cell r="I2694">
            <v>25</v>
          </cell>
          <cell r="J2694">
            <v>-765.22</v>
          </cell>
          <cell r="K2694">
            <v>10203</v>
          </cell>
        </row>
        <row r="2695">
          <cell r="A2695" t="str">
            <v>12300000</v>
          </cell>
          <cell r="B2695" t="str">
            <v>12350300</v>
          </cell>
          <cell r="C2695" t="str">
            <v>350000001406</v>
          </cell>
          <cell r="D2695" t="str">
            <v>NOKIA 6610i</v>
          </cell>
          <cell r="E2695">
            <v>38197</v>
          </cell>
          <cell r="F2695">
            <v>33600</v>
          </cell>
          <cell r="G2695">
            <v>30100.1</v>
          </cell>
          <cell r="H2695">
            <v>0</v>
          </cell>
          <cell r="I2695">
            <v>25</v>
          </cell>
          <cell r="J2695">
            <v>-2100</v>
          </cell>
          <cell r="K2695">
            <v>28000.1</v>
          </cell>
        </row>
        <row r="2696">
          <cell r="A2696" t="str">
            <v>12300000</v>
          </cell>
          <cell r="B2696" t="str">
            <v>12350300</v>
          </cell>
          <cell r="C2696" t="str">
            <v>350000001407</v>
          </cell>
          <cell r="D2696" t="str">
            <v>SIEMENS SL 55</v>
          </cell>
          <cell r="E2696">
            <v>38205</v>
          </cell>
          <cell r="F2696">
            <v>46560</v>
          </cell>
          <cell r="G2696">
            <v>42680.08</v>
          </cell>
          <cell r="H2696">
            <v>0</v>
          </cell>
          <cell r="I2696">
            <v>25</v>
          </cell>
          <cell r="J2696">
            <v>-2910</v>
          </cell>
          <cell r="K2696">
            <v>39770.080000000002</v>
          </cell>
        </row>
        <row r="2697">
          <cell r="A2697" t="str">
            <v>12300000</v>
          </cell>
          <cell r="B2697" t="str">
            <v>12350300</v>
          </cell>
          <cell r="C2697" t="str">
            <v>350000001489</v>
          </cell>
          <cell r="D2697" t="str">
            <v>SIEMENS SL 55</v>
          </cell>
          <cell r="E2697">
            <v>38205</v>
          </cell>
          <cell r="F2697">
            <v>46560</v>
          </cell>
          <cell r="G2697">
            <v>42680.08</v>
          </cell>
          <cell r="H2697">
            <v>0</v>
          </cell>
          <cell r="I2697">
            <v>25</v>
          </cell>
          <cell r="J2697">
            <v>-2910</v>
          </cell>
          <cell r="K2697">
            <v>39770.080000000002</v>
          </cell>
        </row>
        <row r="2698">
          <cell r="A2698" t="str">
            <v>12300000</v>
          </cell>
          <cell r="B2698" t="str">
            <v>12350300</v>
          </cell>
          <cell r="C2698" t="str">
            <v>350000001490</v>
          </cell>
          <cell r="D2698" t="str">
            <v>ERICSSON S/E P900</v>
          </cell>
          <cell r="E2698">
            <v>38208</v>
          </cell>
          <cell r="F2698">
            <v>102000</v>
          </cell>
          <cell r="G2698">
            <v>93500.08</v>
          </cell>
          <cell r="H2698">
            <v>0</v>
          </cell>
          <cell r="I2698">
            <v>25</v>
          </cell>
          <cell r="J2698">
            <v>-6375</v>
          </cell>
          <cell r="K2698">
            <v>87125.08</v>
          </cell>
        </row>
        <row r="2699">
          <cell r="A2699" t="str">
            <v>12300000</v>
          </cell>
          <cell r="B2699" t="str">
            <v>12350300</v>
          </cell>
          <cell r="C2699" t="str">
            <v>350000001491</v>
          </cell>
          <cell r="D2699" t="str">
            <v>NOKIA 6100</v>
          </cell>
          <cell r="E2699">
            <v>38211</v>
          </cell>
          <cell r="F2699">
            <v>29521.74</v>
          </cell>
          <cell r="G2699">
            <v>27061.68</v>
          </cell>
          <cell r="H2699">
            <v>0</v>
          </cell>
          <cell r="I2699">
            <v>25</v>
          </cell>
          <cell r="J2699">
            <v>-1845.11</v>
          </cell>
          <cell r="K2699">
            <v>25216.57</v>
          </cell>
        </row>
        <row r="2700">
          <cell r="A2700" t="str">
            <v>12300000</v>
          </cell>
          <cell r="B2700" t="str">
            <v>12350300</v>
          </cell>
          <cell r="C2700" t="str">
            <v>350000001492</v>
          </cell>
          <cell r="D2700" t="str">
            <v>NOKIA 6100</v>
          </cell>
          <cell r="E2700">
            <v>38211</v>
          </cell>
          <cell r="F2700">
            <v>29521.74</v>
          </cell>
          <cell r="G2700">
            <v>27061.68</v>
          </cell>
          <cell r="H2700">
            <v>0</v>
          </cell>
          <cell r="I2700">
            <v>25</v>
          </cell>
          <cell r="J2700">
            <v>-1845.11</v>
          </cell>
          <cell r="K2700">
            <v>25216.57</v>
          </cell>
        </row>
        <row r="2701">
          <cell r="A2701" t="str">
            <v>12300000</v>
          </cell>
          <cell r="B2701" t="str">
            <v>12350300</v>
          </cell>
          <cell r="C2701" t="str">
            <v>350000001493</v>
          </cell>
          <cell r="D2701" t="str">
            <v>NOKIA 6100</v>
          </cell>
          <cell r="E2701">
            <v>38211</v>
          </cell>
          <cell r="F2701">
            <v>29521.74</v>
          </cell>
          <cell r="G2701">
            <v>27061.68</v>
          </cell>
          <cell r="H2701">
            <v>0</v>
          </cell>
          <cell r="I2701">
            <v>25</v>
          </cell>
          <cell r="J2701">
            <v>-1845.11</v>
          </cell>
          <cell r="K2701">
            <v>25216.57</v>
          </cell>
        </row>
        <row r="2702">
          <cell r="A2702" t="str">
            <v>12300000</v>
          </cell>
          <cell r="B2702" t="str">
            <v>12350300</v>
          </cell>
          <cell r="C2702" t="str">
            <v>350000001494</v>
          </cell>
          <cell r="D2702" t="str">
            <v>NOKIA 6100</v>
          </cell>
          <cell r="E2702">
            <v>38211</v>
          </cell>
          <cell r="F2702">
            <v>29521.74</v>
          </cell>
          <cell r="G2702">
            <v>27061.68</v>
          </cell>
          <cell r="H2702">
            <v>0</v>
          </cell>
          <cell r="I2702">
            <v>25</v>
          </cell>
          <cell r="J2702">
            <v>-1845.11</v>
          </cell>
          <cell r="K2702">
            <v>25216.57</v>
          </cell>
        </row>
        <row r="2703">
          <cell r="A2703" t="str">
            <v>12300000</v>
          </cell>
          <cell r="B2703" t="str">
            <v>12350300</v>
          </cell>
          <cell r="C2703" t="str">
            <v>350000001495</v>
          </cell>
          <cell r="D2703" t="str">
            <v>NOKIA 6220</v>
          </cell>
          <cell r="E2703">
            <v>38211</v>
          </cell>
          <cell r="F2703">
            <v>49200</v>
          </cell>
          <cell r="G2703">
            <v>45100.08</v>
          </cell>
          <cell r="H2703">
            <v>0</v>
          </cell>
          <cell r="I2703">
            <v>25</v>
          </cell>
          <cell r="J2703">
            <v>-3075</v>
          </cell>
          <cell r="K2703">
            <v>42025.08</v>
          </cell>
        </row>
        <row r="2704">
          <cell r="A2704" t="str">
            <v>12300000</v>
          </cell>
          <cell r="B2704" t="str">
            <v>12350300</v>
          </cell>
          <cell r="C2704" t="str">
            <v>350000001496</v>
          </cell>
          <cell r="D2704" t="str">
            <v>NOKIA 6220</v>
          </cell>
          <cell r="E2704">
            <v>38211</v>
          </cell>
          <cell r="F2704">
            <v>49200</v>
          </cell>
          <cell r="G2704">
            <v>45100.08</v>
          </cell>
          <cell r="H2704">
            <v>0</v>
          </cell>
          <cell r="I2704">
            <v>25</v>
          </cell>
          <cell r="J2704">
            <v>-3075</v>
          </cell>
          <cell r="K2704">
            <v>42025.08</v>
          </cell>
        </row>
        <row r="2705">
          <cell r="A2705" t="str">
            <v>12300000</v>
          </cell>
          <cell r="B2705" t="str">
            <v>12350300</v>
          </cell>
          <cell r="C2705" t="str">
            <v>350000001497</v>
          </cell>
          <cell r="D2705" t="str">
            <v>NOKIA 6230</v>
          </cell>
          <cell r="E2705">
            <v>38211</v>
          </cell>
          <cell r="F2705">
            <v>61200</v>
          </cell>
          <cell r="G2705">
            <v>56100.08</v>
          </cell>
          <cell r="H2705">
            <v>0</v>
          </cell>
          <cell r="I2705">
            <v>25</v>
          </cell>
          <cell r="J2705">
            <v>-3825</v>
          </cell>
          <cell r="K2705">
            <v>52275.08</v>
          </cell>
        </row>
        <row r="2706">
          <cell r="A2706" t="str">
            <v>12300000</v>
          </cell>
          <cell r="B2706" t="str">
            <v>12350300</v>
          </cell>
          <cell r="C2706" t="str">
            <v>350000001498</v>
          </cell>
          <cell r="D2706" t="str">
            <v>NOKIA 6230</v>
          </cell>
          <cell r="E2706">
            <v>38211</v>
          </cell>
          <cell r="F2706">
            <v>61200</v>
          </cell>
          <cell r="G2706">
            <v>56100.08</v>
          </cell>
          <cell r="H2706">
            <v>0</v>
          </cell>
          <cell r="I2706">
            <v>25</v>
          </cell>
          <cell r="J2706">
            <v>-3825</v>
          </cell>
          <cell r="K2706">
            <v>52275.08</v>
          </cell>
        </row>
        <row r="2707">
          <cell r="A2707" t="str">
            <v>12300000</v>
          </cell>
          <cell r="B2707" t="str">
            <v>12350300</v>
          </cell>
          <cell r="C2707" t="str">
            <v>350000001499</v>
          </cell>
          <cell r="D2707" t="str">
            <v>NOKIA 6610</v>
          </cell>
          <cell r="E2707">
            <v>38211</v>
          </cell>
          <cell r="F2707">
            <v>27600</v>
          </cell>
          <cell r="G2707">
            <v>25300.080000000002</v>
          </cell>
          <cell r="H2707">
            <v>0</v>
          </cell>
          <cell r="I2707">
            <v>25</v>
          </cell>
          <cell r="J2707">
            <v>-1725</v>
          </cell>
          <cell r="K2707">
            <v>23575.08</v>
          </cell>
        </row>
        <row r="2708">
          <cell r="A2708" t="str">
            <v>12300000</v>
          </cell>
          <cell r="B2708" t="str">
            <v>12350300</v>
          </cell>
          <cell r="C2708" t="str">
            <v>350000001500</v>
          </cell>
          <cell r="D2708" t="str">
            <v>SAMSUNG X100</v>
          </cell>
          <cell r="E2708">
            <v>38211</v>
          </cell>
          <cell r="F2708">
            <v>22200</v>
          </cell>
          <cell r="G2708">
            <v>20350.080000000002</v>
          </cell>
          <cell r="H2708">
            <v>0</v>
          </cell>
          <cell r="I2708">
            <v>25</v>
          </cell>
          <cell r="J2708">
            <v>-1387.5</v>
          </cell>
          <cell r="K2708">
            <v>18962.580000000002</v>
          </cell>
        </row>
        <row r="2709">
          <cell r="A2709" t="str">
            <v>12300000</v>
          </cell>
          <cell r="B2709" t="str">
            <v>12350300</v>
          </cell>
          <cell r="C2709" t="str">
            <v>350000001501</v>
          </cell>
          <cell r="D2709" t="str">
            <v>SAMSUNG X100</v>
          </cell>
          <cell r="E2709">
            <v>38211</v>
          </cell>
          <cell r="F2709">
            <v>22200</v>
          </cell>
          <cell r="G2709">
            <v>20350.080000000002</v>
          </cell>
          <cell r="H2709">
            <v>0</v>
          </cell>
          <cell r="I2709">
            <v>25</v>
          </cell>
          <cell r="J2709">
            <v>-1387.5</v>
          </cell>
          <cell r="K2709">
            <v>18962.580000000002</v>
          </cell>
        </row>
        <row r="2710">
          <cell r="A2710" t="str">
            <v>12300000</v>
          </cell>
          <cell r="B2710" t="str">
            <v>12350300</v>
          </cell>
          <cell r="C2710" t="str">
            <v>350000001502</v>
          </cell>
          <cell r="D2710" t="str">
            <v>SAMSUNG X100</v>
          </cell>
          <cell r="E2710">
            <v>38211</v>
          </cell>
          <cell r="F2710">
            <v>22200</v>
          </cell>
          <cell r="G2710">
            <v>20350.080000000002</v>
          </cell>
          <cell r="H2710">
            <v>0</v>
          </cell>
          <cell r="I2710">
            <v>25</v>
          </cell>
          <cell r="J2710">
            <v>-1387.5</v>
          </cell>
          <cell r="K2710">
            <v>18962.580000000002</v>
          </cell>
        </row>
        <row r="2711">
          <cell r="A2711" t="str">
            <v>12300000</v>
          </cell>
          <cell r="B2711" t="str">
            <v>12350300</v>
          </cell>
          <cell r="C2711" t="str">
            <v>350000001503</v>
          </cell>
          <cell r="D2711" t="str">
            <v>SAMSUNG X100</v>
          </cell>
          <cell r="E2711">
            <v>38211</v>
          </cell>
          <cell r="F2711">
            <v>22200</v>
          </cell>
          <cell r="G2711">
            <v>20350.080000000002</v>
          </cell>
          <cell r="H2711">
            <v>0</v>
          </cell>
          <cell r="I2711">
            <v>25</v>
          </cell>
          <cell r="J2711">
            <v>-1387.5</v>
          </cell>
          <cell r="K2711">
            <v>18962.580000000002</v>
          </cell>
        </row>
        <row r="2712">
          <cell r="A2712" t="str">
            <v>12300000</v>
          </cell>
          <cell r="B2712" t="str">
            <v>12350300</v>
          </cell>
          <cell r="C2712" t="str">
            <v>350000001504</v>
          </cell>
          <cell r="D2712" t="str">
            <v>SAMSUNG X100</v>
          </cell>
          <cell r="E2712">
            <v>38211</v>
          </cell>
          <cell r="F2712">
            <v>22200</v>
          </cell>
          <cell r="G2712">
            <v>20350.080000000002</v>
          </cell>
          <cell r="H2712">
            <v>0</v>
          </cell>
          <cell r="I2712">
            <v>25</v>
          </cell>
          <cell r="J2712">
            <v>-1387.5</v>
          </cell>
          <cell r="K2712">
            <v>18962.580000000002</v>
          </cell>
        </row>
        <row r="2713">
          <cell r="A2713" t="str">
            <v>12300000</v>
          </cell>
          <cell r="B2713" t="str">
            <v>12350300</v>
          </cell>
          <cell r="C2713" t="str">
            <v>350000001505</v>
          </cell>
          <cell r="D2713" t="str">
            <v>SAMSUNG X100</v>
          </cell>
          <cell r="E2713">
            <v>38211</v>
          </cell>
          <cell r="F2713">
            <v>22200</v>
          </cell>
          <cell r="G2713">
            <v>20350.080000000002</v>
          </cell>
          <cell r="H2713">
            <v>0</v>
          </cell>
          <cell r="I2713">
            <v>25</v>
          </cell>
          <cell r="J2713">
            <v>-1387.5</v>
          </cell>
          <cell r="K2713">
            <v>18962.580000000002</v>
          </cell>
        </row>
        <row r="2714">
          <cell r="A2714" t="str">
            <v>12300000</v>
          </cell>
          <cell r="B2714" t="str">
            <v>12350300</v>
          </cell>
          <cell r="C2714" t="str">
            <v>350000001506</v>
          </cell>
          <cell r="D2714" t="str">
            <v>SAMSUNG D410</v>
          </cell>
          <cell r="E2714">
            <v>38211</v>
          </cell>
          <cell r="F2714">
            <v>56640</v>
          </cell>
          <cell r="G2714">
            <v>51920.08</v>
          </cell>
          <cell r="H2714">
            <v>0</v>
          </cell>
          <cell r="I2714">
            <v>25</v>
          </cell>
          <cell r="J2714">
            <v>-3540</v>
          </cell>
          <cell r="K2714">
            <v>48380.08</v>
          </cell>
        </row>
        <row r="2715">
          <cell r="A2715" t="str">
            <v>12300000</v>
          </cell>
          <cell r="B2715" t="str">
            <v>12350300</v>
          </cell>
          <cell r="C2715" t="str">
            <v>350000001507</v>
          </cell>
          <cell r="D2715" t="str">
            <v>SONY ERICSSON T610</v>
          </cell>
          <cell r="E2715">
            <v>38211</v>
          </cell>
          <cell r="F2715">
            <v>33120</v>
          </cell>
          <cell r="G2715">
            <v>30360.080000000002</v>
          </cell>
          <cell r="H2715">
            <v>0</v>
          </cell>
          <cell r="I2715">
            <v>25</v>
          </cell>
          <cell r="J2715">
            <v>-2070</v>
          </cell>
          <cell r="K2715">
            <v>28290.080000000002</v>
          </cell>
        </row>
        <row r="2716">
          <cell r="A2716" t="str">
            <v>12300000</v>
          </cell>
          <cell r="B2716" t="str">
            <v>12350300</v>
          </cell>
          <cell r="C2716" t="str">
            <v>350000001508</v>
          </cell>
          <cell r="D2716" t="str">
            <v>SONY ERICSSON T610</v>
          </cell>
          <cell r="E2716">
            <v>38211</v>
          </cell>
          <cell r="F2716">
            <v>33120</v>
          </cell>
          <cell r="G2716">
            <v>30360.080000000002</v>
          </cell>
          <cell r="H2716">
            <v>0</v>
          </cell>
          <cell r="I2716">
            <v>25</v>
          </cell>
          <cell r="J2716">
            <v>-2070</v>
          </cell>
          <cell r="K2716">
            <v>28290.080000000002</v>
          </cell>
        </row>
        <row r="2717">
          <cell r="A2717" t="str">
            <v>12300000</v>
          </cell>
          <cell r="B2717" t="str">
            <v>12350300</v>
          </cell>
          <cell r="C2717" t="str">
            <v>350000001509</v>
          </cell>
          <cell r="D2717" t="str">
            <v>PANASONIC X70</v>
          </cell>
          <cell r="E2717">
            <v>38211</v>
          </cell>
          <cell r="F2717">
            <v>44400</v>
          </cell>
          <cell r="G2717">
            <v>40700.080000000002</v>
          </cell>
          <cell r="H2717">
            <v>0</v>
          </cell>
          <cell r="I2717">
            <v>25</v>
          </cell>
          <cell r="J2717">
            <v>-2775</v>
          </cell>
          <cell r="K2717">
            <v>37925.08</v>
          </cell>
        </row>
        <row r="2718">
          <cell r="A2718" t="str">
            <v>12300000</v>
          </cell>
          <cell r="B2718" t="str">
            <v>12350300</v>
          </cell>
          <cell r="C2718" t="str">
            <v>350000001510</v>
          </cell>
          <cell r="D2718" t="str">
            <v>PANASONIC X70</v>
          </cell>
          <cell r="E2718">
            <v>38211</v>
          </cell>
          <cell r="F2718">
            <v>44400</v>
          </cell>
          <cell r="G2718">
            <v>40700.080000000002</v>
          </cell>
          <cell r="H2718">
            <v>0</v>
          </cell>
          <cell r="I2718">
            <v>25</v>
          </cell>
          <cell r="J2718">
            <v>-2775</v>
          </cell>
          <cell r="K2718">
            <v>37925.08</v>
          </cell>
        </row>
        <row r="2719">
          <cell r="A2719" t="str">
            <v>12300000</v>
          </cell>
          <cell r="B2719" t="str">
            <v>12350300</v>
          </cell>
          <cell r="C2719" t="str">
            <v>350000001511</v>
          </cell>
          <cell r="D2719" t="str">
            <v>NOKIA 6610i</v>
          </cell>
          <cell r="E2719">
            <v>38211</v>
          </cell>
          <cell r="F2719">
            <v>30240</v>
          </cell>
          <cell r="G2719">
            <v>27720.080000000002</v>
          </cell>
          <cell r="H2719">
            <v>0</v>
          </cell>
          <cell r="I2719">
            <v>25</v>
          </cell>
          <cell r="J2719">
            <v>-1890</v>
          </cell>
          <cell r="K2719">
            <v>25830.080000000002</v>
          </cell>
        </row>
        <row r="2720">
          <cell r="A2720" t="str">
            <v>12300000</v>
          </cell>
          <cell r="B2720" t="str">
            <v>12350300</v>
          </cell>
          <cell r="C2720" t="str">
            <v>350000001512</v>
          </cell>
          <cell r="D2720" t="str">
            <v>NOKIA 6610i</v>
          </cell>
          <cell r="E2720">
            <v>38211</v>
          </cell>
          <cell r="F2720">
            <v>30240</v>
          </cell>
          <cell r="G2720">
            <v>27720.080000000002</v>
          </cell>
          <cell r="H2720">
            <v>0</v>
          </cell>
          <cell r="I2720">
            <v>25</v>
          </cell>
          <cell r="J2720">
            <v>-1890</v>
          </cell>
          <cell r="K2720">
            <v>25830.080000000002</v>
          </cell>
        </row>
        <row r="2721">
          <cell r="A2721" t="str">
            <v>12300000</v>
          </cell>
          <cell r="B2721" t="str">
            <v>12350300</v>
          </cell>
          <cell r="C2721" t="str">
            <v>350000001513</v>
          </cell>
          <cell r="D2721" t="str">
            <v>NOKIA 6610i</v>
          </cell>
          <cell r="E2721">
            <v>38211</v>
          </cell>
          <cell r="F2721">
            <v>30240</v>
          </cell>
          <cell r="G2721">
            <v>27720.080000000002</v>
          </cell>
          <cell r="H2721">
            <v>0</v>
          </cell>
          <cell r="I2721">
            <v>25</v>
          </cell>
          <cell r="J2721">
            <v>-1890</v>
          </cell>
          <cell r="K2721">
            <v>25830.080000000002</v>
          </cell>
        </row>
        <row r="2722">
          <cell r="A2722" t="str">
            <v>12300000</v>
          </cell>
          <cell r="B2722" t="str">
            <v>12350300</v>
          </cell>
          <cell r="C2722" t="str">
            <v>350000001514</v>
          </cell>
          <cell r="D2722" t="str">
            <v>NOKIA 6610i</v>
          </cell>
          <cell r="E2722">
            <v>38211</v>
          </cell>
          <cell r="F2722">
            <v>30240</v>
          </cell>
          <cell r="G2722">
            <v>27720.080000000002</v>
          </cell>
          <cell r="H2722">
            <v>0</v>
          </cell>
          <cell r="I2722">
            <v>25</v>
          </cell>
          <cell r="J2722">
            <v>-1890</v>
          </cell>
          <cell r="K2722">
            <v>25830.080000000002</v>
          </cell>
        </row>
        <row r="2723">
          <cell r="A2723" t="str">
            <v>12300000</v>
          </cell>
          <cell r="B2723" t="str">
            <v>12350300</v>
          </cell>
          <cell r="C2723" t="str">
            <v>350000001515</v>
          </cell>
          <cell r="D2723" t="str">
            <v>NOKIA 6610i</v>
          </cell>
          <cell r="E2723">
            <v>38211</v>
          </cell>
          <cell r="F2723">
            <v>30240</v>
          </cell>
          <cell r="G2723">
            <v>27720.080000000002</v>
          </cell>
          <cell r="H2723">
            <v>0</v>
          </cell>
          <cell r="I2723">
            <v>25</v>
          </cell>
          <cell r="J2723">
            <v>-1890</v>
          </cell>
          <cell r="K2723">
            <v>25830.080000000002</v>
          </cell>
        </row>
        <row r="2724">
          <cell r="A2724" t="str">
            <v>12300000</v>
          </cell>
          <cell r="B2724" t="str">
            <v>12350300</v>
          </cell>
          <cell r="C2724" t="str">
            <v>350000001516</v>
          </cell>
          <cell r="D2724" t="str">
            <v>NOKIA 6610i</v>
          </cell>
          <cell r="E2724">
            <v>38211</v>
          </cell>
          <cell r="F2724">
            <v>30240</v>
          </cell>
          <cell r="G2724">
            <v>27720.080000000002</v>
          </cell>
          <cell r="H2724">
            <v>0</v>
          </cell>
          <cell r="I2724">
            <v>25</v>
          </cell>
          <cell r="J2724">
            <v>-1890</v>
          </cell>
          <cell r="K2724">
            <v>25830.080000000002</v>
          </cell>
        </row>
        <row r="2725">
          <cell r="A2725" t="str">
            <v>12300000</v>
          </cell>
          <cell r="B2725" t="str">
            <v>12350300</v>
          </cell>
          <cell r="C2725" t="str">
            <v>350000001517</v>
          </cell>
          <cell r="D2725" t="str">
            <v>SONY ERICSSON T610</v>
          </cell>
          <cell r="E2725">
            <v>38211</v>
          </cell>
          <cell r="F2725">
            <v>33120</v>
          </cell>
          <cell r="G2725">
            <v>30360.080000000002</v>
          </cell>
          <cell r="H2725">
            <v>0</v>
          </cell>
          <cell r="I2725">
            <v>25</v>
          </cell>
          <cell r="J2725">
            <v>-2070</v>
          </cell>
          <cell r="K2725">
            <v>28290.080000000002</v>
          </cell>
        </row>
        <row r="2726">
          <cell r="A2726" t="str">
            <v>12300000</v>
          </cell>
          <cell r="B2726" t="str">
            <v>12350300</v>
          </cell>
          <cell r="C2726" t="str">
            <v>350000001518</v>
          </cell>
          <cell r="D2726" t="str">
            <v>SONY ERICSSON T610</v>
          </cell>
          <cell r="E2726">
            <v>38211</v>
          </cell>
          <cell r="F2726">
            <v>33120</v>
          </cell>
          <cell r="G2726">
            <v>30360.080000000002</v>
          </cell>
          <cell r="H2726">
            <v>0</v>
          </cell>
          <cell r="I2726">
            <v>25</v>
          </cell>
          <cell r="J2726">
            <v>-2070</v>
          </cell>
          <cell r="K2726">
            <v>28290.080000000002</v>
          </cell>
        </row>
        <row r="2727">
          <cell r="A2727" t="str">
            <v>12300000</v>
          </cell>
          <cell r="B2727" t="str">
            <v>12350300</v>
          </cell>
          <cell r="C2727" t="str">
            <v>350000001519</v>
          </cell>
          <cell r="D2727" t="str">
            <v>NOKIA 6610</v>
          </cell>
          <cell r="E2727">
            <v>38211</v>
          </cell>
          <cell r="F2727">
            <v>27600</v>
          </cell>
          <cell r="G2727">
            <v>25300.080000000002</v>
          </cell>
          <cell r="H2727">
            <v>0</v>
          </cell>
          <cell r="I2727">
            <v>25</v>
          </cell>
          <cell r="J2727">
            <v>-1725</v>
          </cell>
          <cell r="K2727">
            <v>23575.08</v>
          </cell>
        </row>
        <row r="2728">
          <cell r="A2728" t="str">
            <v>12300000</v>
          </cell>
          <cell r="B2728" t="str">
            <v>12350300</v>
          </cell>
          <cell r="C2728" t="str">
            <v>350000001520</v>
          </cell>
          <cell r="D2728" t="str">
            <v>NOKIA 6610i</v>
          </cell>
          <cell r="E2728">
            <v>38211</v>
          </cell>
          <cell r="F2728">
            <v>30240</v>
          </cell>
          <cell r="G2728">
            <v>27720.080000000002</v>
          </cell>
          <cell r="H2728">
            <v>0</v>
          </cell>
          <cell r="I2728">
            <v>25</v>
          </cell>
          <cell r="J2728">
            <v>-1890</v>
          </cell>
          <cell r="K2728">
            <v>25830.080000000002</v>
          </cell>
        </row>
        <row r="2729">
          <cell r="A2729" t="str">
            <v>12300000</v>
          </cell>
          <cell r="B2729" t="str">
            <v>12350300</v>
          </cell>
          <cell r="C2729" t="str">
            <v>350000001521</v>
          </cell>
          <cell r="D2729" t="str">
            <v>NOKIA 6610i</v>
          </cell>
          <cell r="E2729">
            <v>38211</v>
          </cell>
          <cell r="F2729">
            <v>30240</v>
          </cell>
          <cell r="G2729">
            <v>27720.080000000002</v>
          </cell>
          <cell r="H2729">
            <v>0</v>
          </cell>
          <cell r="I2729">
            <v>25</v>
          </cell>
          <cell r="J2729">
            <v>-1890</v>
          </cell>
          <cell r="K2729">
            <v>25830.080000000002</v>
          </cell>
        </row>
        <row r="2730">
          <cell r="A2730" t="str">
            <v>12300000</v>
          </cell>
          <cell r="B2730" t="str">
            <v>12350300</v>
          </cell>
          <cell r="C2730" t="str">
            <v>350000001522</v>
          </cell>
          <cell r="D2730" t="str">
            <v>NOKIA 6230</v>
          </cell>
          <cell r="E2730">
            <v>38211</v>
          </cell>
          <cell r="F2730">
            <v>49200</v>
          </cell>
          <cell r="G2730">
            <v>45100.08</v>
          </cell>
          <cell r="H2730">
            <v>0</v>
          </cell>
          <cell r="I2730">
            <v>25</v>
          </cell>
          <cell r="J2730">
            <v>-3075</v>
          </cell>
          <cell r="K2730">
            <v>42025.08</v>
          </cell>
        </row>
        <row r="2731">
          <cell r="A2731" t="str">
            <v>12300000</v>
          </cell>
          <cell r="B2731" t="str">
            <v>12350300</v>
          </cell>
          <cell r="C2731" t="str">
            <v>350000001523</v>
          </cell>
          <cell r="D2731" t="str">
            <v>SONY ERICSSON T630</v>
          </cell>
          <cell r="E2731">
            <v>38211</v>
          </cell>
          <cell r="F2731">
            <v>38400</v>
          </cell>
          <cell r="G2731">
            <v>35200.080000000002</v>
          </cell>
          <cell r="H2731">
            <v>0</v>
          </cell>
          <cell r="I2731">
            <v>25</v>
          </cell>
          <cell r="J2731">
            <v>-2400</v>
          </cell>
          <cell r="K2731">
            <v>32800.080000000002</v>
          </cell>
        </row>
        <row r="2732">
          <cell r="A2732" t="str">
            <v>12300000</v>
          </cell>
          <cell r="B2732" t="str">
            <v>12350300</v>
          </cell>
          <cell r="C2732" t="str">
            <v>350000001524</v>
          </cell>
          <cell r="D2732" t="str">
            <v>NOKIA 7200</v>
          </cell>
          <cell r="E2732">
            <v>38212</v>
          </cell>
          <cell r="F2732">
            <v>0</v>
          </cell>
          <cell r="G2732">
            <v>51110.23</v>
          </cell>
          <cell r="H2732">
            <v>0</v>
          </cell>
          <cell r="I2732">
            <v>25</v>
          </cell>
          <cell r="J2732">
            <v>4646.29</v>
          </cell>
          <cell r="K2732">
            <v>0</v>
          </cell>
        </row>
        <row r="2733">
          <cell r="A2733" t="str">
            <v>12300000</v>
          </cell>
          <cell r="B2733" t="str">
            <v>12350300</v>
          </cell>
          <cell r="C2733" t="str">
            <v>350000001525</v>
          </cell>
          <cell r="D2733" t="str">
            <v>NOKIA 6100</v>
          </cell>
          <cell r="E2733">
            <v>38215</v>
          </cell>
          <cell r="F2733">
            <v>22800</v>
          </cell>
          <cell r="G2733">
            <v>20900.080000000002</v>
          </cell>
          <cell r="H2733">
            <v>0</v>
          </cell>
          <cell r="I2733">
            <v>25</v>
          </cell>
          <cell r="J2733">
            <v>-1425</v>
          </cell>
          <cell r="K2733">
            <v>19475.080000000002</v>
          </cell>
        </row>
        <row r="2734">
          <cell r="A2734" t="str">
            <v>12300000</v>
          </cell>
          <cell r="B2734" t="str">
            <v>12350300</v>
          </cell>
          <cell r="C2734" t="str">
            <v>350000001526</v>
          </cell>
          <cell r="D2734" t="str">
            <v>NOKIA 7200</v>
          </cell>
          <cell r="E2734">
            <v>38216</v>
          </cell>
          <cell r="F2734">
            <v>55756.52</v>
          </cell>
          <cell r="G2734">
            <v>51110.23</v>
          </cell>
          <cell r="H2734">
            <v>0</v>
          </cell>
          <cell r="I2734">
            <v>25</v>
          </cell>
          <cell r="J2734">
            <v>-3484.78</v>
          </cell>
          <cell r="K2734">
            <v>47625.45</v>
          </cell>
        </row>
        <row r="2735">
          <cell r="A2735" t="str">
            <v>12300000</v>
          </cell>
          <cell r="B2735" t="str">
            <v>12350300</v>
          </cell>
          <cell r="C2735" t="str">
            <v>350000001527</v>
          </cell>
          <cell r="D2735" t="str">
            <v>NOKIA 3310</v>
          </cell>
          <cell r="E2735">
            <v>38225</v>
          </cell>
          <cell r="F2735">
            <v>11913.04</v>
          </cell>
          <cell r="G2735">
            <v>10920.37</v>
          </cell>
          <cell r="H2735">
            <v>0</v>
          </cell>
          <cell r="I2735">
            <v>25</v>
          </cell>
          <cell r="J2735">
            <v>-744.57</v>
          </cell>
          <cell r="K2735">
            <v>10175.799999999999</v>
          </cell>
        </row>
        <row r="2736">
          <cell r="A2736" t="str">
            <v>12300000</v>
          </cell>
          <cell r="B2736" t="str">
            <v>12350300</v>
          </cell>
          <cell r="C2736" t="str">
            <v>350000001528</v>
          </cell>
          <cell r="D2736" t="str">
            <v>NOKIA 3310</v>
          </cell>
          <cell r="E2736">
            <v>38225</v>
          </cell>
          <cell r="F2736">
            <v>11913.04</v>
          </cell>
          <cell r="G2736">
            <v>10920.37</v>
          </cell>
          <cell r="H2736">
            <v>0</v>
          </cell>
          <cell r="I2736">
            <v>25</v>
          </cell>
          <cell r="J2736">
            <v>-744.57</v>
          </cell>
          <cell r="K2736">
            <v>10175.799999999999</v>
          </cell>
        </row>
        <row r="2737">
          <cell r="A2737" t="str">
            <v>12300000</v>
          </cell>
          <cell r="B2737" t="str">
            <v>12350300</v>
          </cell>
          <cell r="C2737" t="str">
            <v>350000001529</v>
          </cell>
          <cell r="D2737" t="str">
            <v>NOKIA 3310</v>
          </cell>
          <cell r="E2737">
            <v>38225</v>
          </cell>
          <cell r="F2737">
            <v>11913.04</v>
          </cell>
          <cell r="G2737">
            <v>10920.37</v>
          </cell>
          <cell r="H2737">
            <v>0</v>
          </cell>
          <cell r="I2737">
            <v>25</v>
          </cell>
          <cell r="J2737">
            <v>-744.57</v>
          </cell>
          <cell r="K2737">
            <v>10175.799999999999</v>
          </cell>
        </row>
        <row r="2738">
          <cell r="A2738" t="str">
            <v>12300000</v>
          </cell>
          <cell r="B2738" t="str">
            <v>12350300</v>
          </cell>
          <cell r="C2738" t="str">
            <v>350000001530</v>
          </cell>
          <cell r="D2738" t="str">
            <v>NOKIA 3310</v>
          </cell>
          <cell r="E2738">
            <v>38225</v>
          </cell>
          <cell r="F2738">
            <v>11913.04</v>
          </cell>
          <cell r="G2738">
            <v>10920.37</v>
          </cell>
          <cell r="H2738">
            <v>0</v>
          </cell>
          <cell r="I2738">
            <v>25</v>
          </cell>
          <cell r="J2738">
            <v>-744.57</v>
          </cell>
          <cell r="K2738">
            <v>10175.799999999999</v>
          </cell>
        </row>
        <row r="2739">
          <cell r="A2739" t="str">
            <v>12300000</v>
          </cell>
          <cell r="B2739" t="str">
            <v>12350300</v>
          </cell>
          <cell r="C2739" t="str">
            <v>350000001531</v>
          </cell>
          <cell r="D2739" t="str">
            <v>NOKIA 3310</v>
          </cell>
          <cell r="E2739">
            <v>38225</v>
          </cell>
          <cell r="F2739">
            <v>11913.05</v>
          </cell>
          <cell r="G2739">
            <v>10920.38</v>
          </cell>
          <cell r="H2739">
            <v>0</v>
          </cell>
          <cell r="I2739">
            <v>25</v>
          </cell>
          <cell r="J2739">
            <v>-744.57</v>
          </cell>
          <cell r="K2739">
            <v>10175.81</v>
          </cell>
        </row>
        <row r="2740">
          <cell r="A2740" t="str">
            <v>12300000</v>
          </cell>
          <cell r="B2740" t="str">
            <v>12350300</v>
          </cell>
          <cell r="C2740" t="str">
            <v>350000001532</v>
          </cell>
          <cell r="D2740" t="str">
            <v>NOKIA 3310</v>
          </cell>
          <cell r="E2740">
            <v>38225</v>
          </cell>
          <cell r="F2740">
            <v>11913.05</v>
          </cell>
          <cell r="G2740">
            <v>10920.38</v>
          </cell>
          <cell r="H2740">
            <v>0</v>
          </cell>
          <cell r="I2740">
            <v>25</v>
          </cell>
          <cell r="J2740">
            <v>-744.57</v>
          </cell>
          <cell r="K2740">
            <v>10175.81</v>
          </cell>
        </row>
        <row r="2741">
          <cell r="A2741" t="str">
            <v>12300000</v>
          </cell>
          <cell r="B2741" t="str">
            <v>12350300</v>
          </cell>
          <cell r="C2741" t="str">
            <v>350000001533</v>
          </cell>
          <cell r="D2741" t="str">
            <v>NOKIA 3310</v>
          </cell>
          <cell r="E2741">
            <v>38225</v>
          </cell>
          <cell r="F2741">
            <v>11913.05</v>
          </cell>
          <cell r="G2741">
            <v>10920.38</v>
          </cell>
          <cell r="H2741">
            <v>0</v>
          </cell>
          <cell r="I2741">
            <v>25</v>
          </cell>
          <cell r="J2741">
            <v>-744.57</v>
          </cell>
          <cell r="K2741">
            <v>10175.81</v>
          </cell>
        </row>
        <row r="2742">
          <cell r="A2742" t="str">
            <v>12300000</v>
          </cell>
          <cell r="B2742" t="str">
            <v>12350300</v>
          </cell>
          <cell r="C2742" t="str">
            <v>350000001534</v>
          </cell>
          <cell r="D2742" t="str">
            <v>NOKIA 6230</v>
          </cell>
          <cell r="E2742">
            <v>38225</v>
          </cell>
          <cell r="F2742">
            <v>60756.52</v>
          </cell>
          <cell r="G2742">
            <v>55693.56</v>
          </cell>
          <cell r="H2742">
            <v>0</v>
          </cell>
          <cell r="I2742">
            <v>25</v>
          </cell>
          <cell r="J2742">
            <v>-3797.28</v>
          </cell>
          <cell r="K2742">
            <v>51896.28</v>
          </cell>
        </row>
        <row r="2743">
          <cell r="A2743" t="str">
            <v>12300000</v>
          </cell>
          <cell r="B2743" t="str">
            <v>12350300</v>
          </cell>
          <cell r="C2743" t="str">
            <v>350000001535</v>
          </cell>
          <cell r="D2743" t="str">
            <v>SAMSUNG X 100</v>
          </cell>
          <cell r="E2743">
            <v>38225</v>
          </cell>
          <cell r="F2743">
            <v>22039.13</v>
          </cell>
          <cell r="G2743">
            <v>20202.62</v>
          </cell>
          <cell r="H2743">
            <v>0</v>
          </cell>
          <cell r="I2743">
            <v>25</v>
          </cell>
          <cell r="J2743">
            <v>-1377.45</v>
          </cell>
          <cell r="K2743">
            <v>18825.169999999998</v>
          </cell>
        </row>
        <row r="2744">
          <cell r="A2744" t="str">
            <v>12300000</v>
          </cell>
          <cell r="B2744" t="str">
            <v>12350300</v>
          </cell>
          <cell r="C2744" t="str">
            <v>350000001536</v>
          </cell>
          <cell r="D2744" t="str">
            <v>NOKIA 6230</v>
          </cell>
          <cell r="E2744">
            <v>38236</v>
          </cell>
          <cell r="F2744">
            <v>61200</v>
          </cell>
          <cell r="G2744">
            <v>57375.06</v>
          </cell>
          <cell r="H2744">
            <v>0</v>
          </cell>
          <cell r="I2744">
            <v>25</v>
          </cell>
          <cell r="J2744">
            <v>-3825</v>
          </cell>
          <cell r="K2744">
            <v>53550.06</v>
          </cell>
        </row>
        <row r="2745">
          <cell r="A2745" t="str">
            <v>12300000</v>
          </cell>
          <cell r="B2745" t="str">
            <v>12350300</v>
          </cell>
          <cell r="C2745" t="str">
            <v>350000001537</v>
          </cell>
          <cell r="D2745" t="str">
            <v>NOKIA 6230</v>
          </cell>
          <cell r="E2745">
            <v>38236</v>
          </cell>
          <cell r="F2745">
            <v>61200</v>
          </cell>
          <cell r="G2745">
            <v>57375.06</v>
          </cell>
          <cell r="H2745">
            <v>0</v>
          </cell>
          <cell r="I2745">
            <v>25</v>
          </cell>
          <cell r="J2745">
            <v>-3825</v>
          </cell>
          <cell r="K2745">
            <v>53550.06</v>
          </cell>
        </row>
        <row r="2746">
          <cell r="A2746" t="str">
            <v>12300000</v>
          </cell>
          <cell r="B2746" t="str">
            <v>12350300</v>
          </cell>
          <cell r="C2746" t="str">
            <v>350000001538</v>
          </cell>
          <cell r="D2746" t="str">
            <v>NOKIA 7200</v>
          </cell>
          <cell r="E2746">
            <v>38236</v>
          </cell>
          <cell r="F2746">
            <v>56400</v>
          </cell>
          <cell r="G2746">
            <v>52875.06</v>
          </cell>
          <cell r="H2746">
            <v>0</v>
          </cell>
          <cell r="I2746">
            <v>25</v>
          </cell>
          <cell r="J2746">
            <v>-3525</v>
          </cell>
          <cell r="K2746">
            <v>49350.06</v>
          </cell>
        </row>
        <row r="2747">
          <cell r="A2747" t="str">
            <v>12300000</v>
          </cell>
          <cell r="B2747" t="str">
            <v>12350300</v>
          </cell>
          <cell r="C2747" t="str">
            <v>350000001539</v>
          </cell>
          <cell r="D2747" t="str">
            <v>NOKIA 6220</v>
          </cell>
          <cell r="E2747">
            <v>38236</v>
          </cell>
          <cell r="F2747">
            <v>48843.48</v>
          </cell>
          <cell r="G2747">
            <v>45790.82</v>
          </cell>
          <cell r="H2747">
            <v>0</v>
          </cell>
          <cell r="I2747">
            <v>25</v>
          </cell>
          <cell r="J2747">
            <v>-3052.72</v>
          </cell>
          <cell r="K2747">
            <v>42738.1</v>
          </cell>
        </row>
        <row r="2748">
          <cell r="A2748" t="str">
            <v>12300000</v>
          </cell>
          <cell r="B2748" t="str">
            <v>12350300</v>
          </cell>
          <cell r="C2748" t="str">
            <v>350000001560</v>
          </cell>
          <cell r="D2748" t="str">
            <v>NOKIA 7200</v>
          </cell>
          <cell r="E2748">
            <v>38237</v>
          </cell>
          <cell r="F2748">
            <v>56400</v>
          </cell>
          <cell r="G2748">
            <v>52875.06</v>
          </cell>
          <cell r="H2748">
            <v>0</v>
          </cell>
          <cell r="I2748">
            <v>25</v>
          </cell>
          <cell r="J2748">
            <v>-3525</v>
          </cell>
          <cell r="K2748">
            <v>49350.06</v>
          </cell>
        </row>
        <row r="2749">
          <cell r="A2749" t="str">
            <v>12300000</v>
          </cell>
          <cell r="B2749" t="str">
            <v>12350300</v>
          </cell>
          <cell r="C2749" t="str">
            <v>350000001561</v>
          </cell>
          <cell r="D2749" t="str">
            <v>NOKIA 7250i</v>
          </cell>
          <cell r="E2749">
            <v>38247</v>
          </cell>
          <cell r="F2749">
            <v>24347.83</v>
          </cell>
          <cell r="G2749">
            <v>22826.15</v>
          </cell>
          <cell r="H2749">
            <v>0</v>
          </cell>
          <cell r="I2749">
            <v>25</v>
          </cell>
          <cell r="J2749">
            <v>-1521.74</v>
          </cell>
          <cell r="K2749">
            <v>21304.41</v>
          </cell>
        </row>
        <row r="2750">
          <cell r="A2750" t="str">
            <v>12300000</v>
          </cell>
          <cell r="B2750" t="str">
            <v>12350300</v>
          </cell>
          <cell r="C2750" t="str">
            <v>350000001562</v>
          </cell>
          <cell r="D2750" t="str">
            <v>NOKIA 7250i</v>
          </cell>
          <cell r="E2750">
            <v>38247</v>
          </cell>
          <cell r="F2750">
            <v>24347.83</v>
          </cell>
          <cell r="G2750">
            <v>22826.15</v>
          </cell>
          <cell r="H2750">
            <v>0</v>
          </cell>
          <cell r="I2750">
            <v>25</v>
          </cell>
          <cell r="J2750">
            <v>-1521.74</v>
          </cell>
          <cell r="K2750">
            <v>21304.41</v>
          </cell>
        </row>
        <row r="2751">
          <cell r="A2751" t="str">
            <v>12300000</v>
          </cell>
          <cell r="B2751" t="str">
            <v>12350300</v>
          </cell>
          <cell r="C2751" t="str">
            <v>350000001563</v>
          </cell>
          <cell r="D2751" t="str">
            <v>SONY ERICSSON K700</v>
          </cell>
          <cell r="E2751">
            <v>38248</v>
          </cell>
          <cell r="F2751">
            <v>50700</v>
          </cell>
          <cell r="G2751">
            <v>47531.31</v>
          </cell>
          <cell r="H2751">
            <v>0</v>
          </cell>
          <cell r="I2751">
            <v>25</v>
          </cell>
          <cell r="J2751">
            <v>-3168.75</v>
          </cell>
          <cell r="K2751">
            <v>44362.559999999998</v>
          </cell>
        </row>
        <row r="2752">
          <cell r="A2752" t="str">
            <v>12300000</v>
          </cell>
          <cell r="B2752" t="str">
            <v>12350300</v>
          </cell>
          <cell r="C2752" t="str">
            <v>350000001564</v>
          </cell>
          <cell r="D2752" t="str">
            <v>NOKIA 6100</v>
          </cell>
          <cell r="E2752">
            <v>38257</v>
          </cell>
          <cell r="F2752">
            <v>29520</v>
          </cell>
          <cell r="G2752">
            <v>27675.06</v>
          </cell>
          <cell r="H2752">
            <v>0</v>
          </cell>
          <cell r="I2752">
            <v>25</v>
          </cell>
          <cell r="J2752">
            <v>-1845</v>
          </cell>
          <cell r="K2752">
            <v>25830.06</v>
          </cell>
        </row>
        <row r="2753">
          <cell r="A2753" t="str">
            <v>12300000</v>
          </cell>
          <cell r="B2753" t="str">
            <v>12350300</v>
          </cell>
          <cell r="C2753" t="str">
            <v>350000001565</v>
          </cell>
          <cell r="D2753" t="str">
            <v>NOKIA 6100</v>
          </cell>
          <cell r="E2753">
            <v>38257</v>
          </cell>
          <cell r="F2753">
            <v>29520</v>
          </cell>
          <cell r="G2753">
            <v>27675.06</v>
          </cell>
          <cell r="H2753">
            <v>0</v>
          </cell>
          <cell r="I2753">
            <v>25</v>
          </cell>
          <cell r="J2753">
            <v>-1845</v>
          </cell>
          <cell r="K2753">
            <v>25830.06</v>
          </cell>
        </row>
        <row r="2754">
          <cell r="A2754" t="str">
            <v>12300000</v>
          </cell>
          <cell r="B2754" t="str">
            <v>12350300</v>
          </cell>
          <cell r="C2754" t="str">
            <v>350000001566</v>
          </cell>
          <cell r="D2754" t="str">
            <v>NOKIA 6100</v>
          </cell>
          <cell r="E2754">
            <v>38257</v>
          </cell>
          <cell r="F2754">
            <v>29520</v>
          </cell>
          <cell r="G2754">
            <v>27675.06</v>
          </cell>
          <cell r="H2754">
            <v>0</v>
          </cell>
          <cell r="I2754">
            <v>25</v>
          </cell>
          <cell r="J2754">
            <v>-1845</v>
          </cell>
          <cell r="K2754">
            <v>25830.06</v>
          </cell>
        </row>
        <row r="2755">
          <cell r="A2755" t="str">
            <v>12300000</v>
          </cell>
          <cell r="B2755" t="str">
            <v>12350300</v>
          </cell>
          <cell r="C2755" t="str">
            <v>350000001567</v>
          </cell>
          <cell r="D2755" t="str">
            <v>NOKIA 6230</v>
          </cell>
          <cell r="E2755">
            <v>38257</v>
          </cell>
          <cell r="F2755">
            <v>61200</v>
          </cell>
          <cell r="G2755">
            <v>57375.06</v>
          </cell>
          <cell r="H2755">
            <v>0</v>
          </cell>
          <cell r="I2755">
            <v>25</v>
          </cell>
          <cell r="J2755">
            <v>-3825</v>
          </cell>
          <cell r="K2755">
            <v>53550.06</v>
          </cell>
        </row>
        <row r="2756">
          <cell r="A2756" t="str">
            <v>12300000</v>
          </cell>
          <cell r="B2756" t="str">
            <v>12350300</v>
          </cell>
          <cell r="C2756" t="str">
            <v>350000001568</v>
          </cell>
          <cell r="D2756" t="str">
            <v>NOKIA 6230</v>
          </cell>
          <cell r="E2756">
            <v>38257</v>
          </cell>
          <cell r="F2756">
            <v>61200</v>
          </cell>
          <cell r="G2756">
            <v>57375.06</v>
          </cell>
          <cell r="H2756">
            <v>0</v>
          </cell>
          <cell r="I2756">
            <v>25</v>
          </cell>
          <cell r="J2756">
            <v>-3825</v>
          </cell>
          <cell r="K2756">
            <v>53550.06</v>
          </cell>
        </row>
        <row r="2757">
          <cell r="A2757" t="str">
            <v>12300000</v>
          </cell>
          <cell r="B2757" t="str">
            <v>12350300</v>
          </cell>
          <cell r="C2757" t="str">
            <v>350000001569</v>
          </cell>
          <cell r="D2757" t="str">
            <v>NOKIA 6230</v>
          </cell>
          <cell r="E2757">
            <v>38257</v>
          </cell>
          <cell r="F2757">
            <v>61200</v>
          </cell>
          <cell r="G2757">
            <v>57375.06</v>
          </cell>
          <cell r="H2757">
            <v>0</v>
          </cell>
          <cell r="I2757">
            <v>25</v>
          </cell>
          <cell r="J2757">
            <v>-3825</v>
          </cell>
          <cell r="K2757">
            <v>53550.06</v>
          </cell>
        </row>
        <row r="2758">
          <cell r="A2758" t="str">
            <v>12300000</v>
          </cell>
          <cell r="B2758" t="str">
            <v>12350300</v>
          </cell>
          <cell r="C2758" t="str">
            <v>350000001570</v>
          </cell>
          <cell r="D2758" t="str">
            <v>NOKIA 6230</v>
          </cell>
          <cell r="E2758">
            <v>38257</v>
          </cell>
          <cell r="F2758">
            <v>61200</v>
          </cell>
          <cell r="G2758">
            <v>57375.06</v>
          </cell>
          <cell r="H2758">
            <v>0</v>
          </cell>
          <cell r="I2758">
            <v>25</v>
          </cell>
          <cell r="J2758">
            <v>-3825</v>
          </cell>
          <cell r="K2758">
            <v>53550.06</v>
          </cell>
        </row>
        <row r="2759">
          <cell r="A2759" t="str">
            <v>12300000</v>
          </cell>
          <cell r="B2759" t="str">
            <v>12350300</v>
          </cell>
          <cell r="C2759" t="str">
            <v>350000001571</v>
          </cell>
          <cell r="D2759" t="str">
            <v>NOKIA 6230</v>
          </cell>
          <cell r="E2759">
            <v>38257</v>
          </cell>
          <cell r="F2759">
            <v>61200</v>
          </cell>
          <cell r="G2759">
            <v>57375.06</v>
          </cell>
          <cell r="H2759">
            <v>0</v>
          </cell>
          <cell r="I2759">
            <v>25</v>
          </cell>
          <cell r="J2759">
            <v>-3825</v>
          </cell>
          <cell r="K2759">
            <v>53550.06</v>
          </cell>
        </row>
        <row r="2760">
          <cell r="A2760" t="str">
            <v>12300000</v>
          </cell>
          <cell r="B2760" t="str">
            <v>12350300</v>
          </cell>
          <cell r="C2760" t="str">
            <v>350000001572</v>
          </cell>
          <cell r="D2760" t="str">
            <v>NOKIA 6610</v>
          </cell>
          <cell r="E2760">
            <v>38257</v>
          </cell>
          <cell r="F2760">
            <v>27600</v>
          </cell>
          <cell r="G2760">
            <v>25875.06</v>
          </cell>
          <cell r="H2760">
            <v>0</v>
          </cell>
          <cell r="I2760">
            <v>25</v>
          </cell>
          <cell r="J2760">
            <v>-1725</v>
          </cell>
          <cell r="K2760">
            <v>24150.06</v>
          </cell>
        </row>
        <row r="2761">
          <cell r="A2761" t="str">
            <v>12300000</v>
          </cell>
          <cell r="B2761" t="str">
            <v>12350300</v>
          </cell>
          <cell r="C2761" t="str">
            <v>350000001573</v>
          </cell>
          <cell r="D2761" t="str">
            <v>NOKIA 6610i</v>
          </cell>
          <cell r="E2761">
            <v>38257</v>
          </cell>
          <cell r="F2761">
            <v>30240</v>
          </cell>
          <cell r="G2761">
            <v>28350.06</v>
          </cell>
          <cell r="H2761">
            <v>0</v>
          </cell>
          <cell r="I2761">
            <v>25</v>
          </cell>
          <cell r="J2761">
            <v>-1890</v>
          </cell>
          <cell r="K2761">
            <v>26460.06</v>
          </cell>
        </row>
        <row r="2762">
          <cell r="A2762" t="str">
            <v>12300000</v>
          </cell>
          <cell r="B2762" t="str">
            <v>12350300</v>
          </cell>
          <cell r="C2762" t="str">
            <v>350000001574</v>
          </cell>
          <cell r="D2762" t="str">
            <v>NOKIA 3310</v>
          </cell>
          <cell r="E2762">
            <v>38257</v>
          </cell>
          <cell r="F2762">
            <v>12000</v>
          </cell>
          <cell r="G2762">
            <v>11250.06</v>
          </cell>
          <cell r="H2762">
            <v>0</v>
          </cell>
          <cell r="I2762">
            <v>25</v>
          </cell>
          <cell r="J2762">
            <v>-750</v>
          </cell>
          <cell r="K2762">
            <v>10500.06</v>
          </cell>
        </row>
        <row r="2763">
          <cell r="A2763" t="str">
            <v>12300000</v>
          </cell>
          <cell r="B2763" t="str">
            <v>12350300</v>
          </cell>
          <cell r="C2763" t="str">
            <v>350000001575</v>
          </cell>
          <cell r="D2763" t="str">
            <v>NOKIA 7610</v>
          </cell>
          <cell r="E2763">
            <v>38257</v>
          </cell>
          <cell r="F2763">
            <v>64800</v>
          </cell>
          <cell r="G2763">
            <v>60750.06</v>
          </cell>
          <cell r="H2763">
            <v>0</v>
          </cell>
          <cell r="I2763">
            <v>25</v>
          </cell>
          <cell r="J2763">
            <v>-4050</v>
          </cell>
          <cell r="K2763">
            <v>56700.06</v>
          </cell>
        </row>
        <row r="2764">
          <cell r="A2764" t="str">
            <v>12300000</v>
          </cell>
          <cell r="B2764" t="str">
            <v>12350300</v>
          </cell>
          <cell r="C2764" t="str">
            <v>350000001576</v>
          </cell>
          <cell r="D2764" t="str">
            <v>NOKIA 7610</v>
          </cell>
          <cell r="E2764">
            <v>38257</v>
          </cell>
          <cell r="F2764">
            <v>64800</v>
          </cell>
          <cell r="G2764">
            <v>60750.06</v>
          </cell>
          <cell r="H2764">
            <v>0</v>
          </cell>
          <cell r="I2764">
            <v>25</v>
          </cell>
          <cell r="J2764">
            <v>-4050</v>
          </cell>
          <cell r="K2764">
            <v>56700.06</v>
          </cell>
        </row>
        <row r="2765">
          <cell r="A2765" t="str">
            <v>12300000</v>
          </cell>
          <cell r="B2765" t="str">
            <v>12350300</v>
          </cell>
          <cell r="C2765" t="str">
            <v>350000001577</v>
          </cell>
          <cell r="D2765" t="str">
            <v>SAMSUNGX 100</v>
          </cell>
          <cell r="E2765">
            <v>38257</v>
          </cell>
          <cell r="F2765">
            <v>18840</v>
          </cell>
          <cell r="G2765">
            <v>17662.560000000001</v>
          </cell>
          <cell r="H2765">
            <v>0</v>
          </cell>
          <cell r="I2765">
            <v>25</v>
          </cell>
          <cell r="J2765">
            <v>-1177.5</v>
          </cell>
          <cell r="K2765">
            <v>16485.060000000001</v>
          </cell>
        </row>
        <row r="2766">
          <cell r="A2766" t="str">
            <v>12300000</v>
          </cell>
          <cell r="B2766" t="str">
            <v>12350300</v>
          </cell>
          <cell r="C2766" t="str">
            <v>350000001578</v>
          </cell>
          <cell r="D2766" t="str">
            <v>SONY ERICSSON T 610</v>
          </cell>
          <cell r="E2766">
            <v>38257</v>
          </cell>
          <cell r="F2766">
            <v>33120</v>
          </cell>
          <cell r="G2766">
            <v>31050.06</v>
          </cell>
          <cell r="H2766">
            <v>0</v>
          </cell>
          <cell r="I2766">
            <v>25</v>
          </cell>
          <cell r="J2766">
            <v>-2070</v>
          </cell>
          <cell r="K2766">
            <v>28980.06</v>
          </cell>
        </row>
        <row r="2767">
          <cell r="A2767" t="str">
            <v>12300000</v>
          </cell>
          <cell r="B2767" t="str">
            <v>12350300</v>
          </cell>
          <cell r="C2767" t="str">
            <v>350000001579</v>
          </cell>
          <cell r="D2767" t="str">
            <v>NOKIA 6230</v>
          </cell>
          <cell r="E2767">
            <v>38267</v>
          </cell>
          <cell r="F2767">
            <v>61200</v>
          </cell>
          <cell r="G2767">
            <v>58650.04</v>
          </cell>
          <cell r="H2767">
            <v>0</v>
          </cell>
          <cell r="I2767">
            <v>25</v>
          </cell>
          <cell r="J2767">
            <v>-3825</v>
          </cell>
          <cell r="K2767">
            <v>54825.04</v>
          </cell>
        </row>
        <row r="2768">
          <cell r="A2768" t="str">
            <v>12300000</v>
          </cell>
          <cell r="B2768" t="str">
            <v>12350300</v>
          </cell>
          <cell r="C2768" t="str">
            <v>350000001580</v>
          </cell>
          <cell r="D2768" t="str">
            <v>NOKIA 6610</v>
          </cell>
          <cell r="E2768">
            <v>38267</v>
          </cell>
          <cell r="F2768">
            <v>27600</v>
          </cell>
          <cell r="G2768">
            <v>26450.04</v>
          </cell>
          <cell r="H2768">
            <v>0</v>
          </cell>
          <cell r="I2768">
            <v>25</v>
          </cell>
          <cell r="J2768">
            <v>-1725</v>
          </cell>
          <cell r="K2768">
            <v>24725.040000000001</v>
          </cell>
        </row>
        <row r="2769">
          <cell r="A2769" t="str">
            <v>12300000</v>
          </cell>
          <cell r="B2769" t="str">
            <v>12350300</v>
          </cell>
          <cell r="C2769" t="str">
            <v>350000001644</v>
          </cell>
          <cell r="D2769" t="str">
            <v>NOKIA 6610</v>
          </cell>
          <cell r="E2769">
            <v>38267</v>
          </cell>
          <cell r="F2769">
            <v>27600</v>
          </cell>
          <cell r="G2769">
            <v>26450.04</v>
          </cell>
          <cell r="H2769">
            <v>0</v>
          </cell>
          <cell r="I2769">
            <v>25</v>
          </cell>
          <cell r="J2769">
            <v>-1725</v>
          </cell>
          <cell r="K2769">
            <v>24725.040000000001</v>
          </cell>
        </row>
        <row r="2770">
          <cell r="A2770" t="str">
            <v>12300000</v>
          </cell>
          <cell r="B2770" t="str">
            <v>12350300</v>
          </cell>
          <cell r="C2770" t="str">
            <v>350000001645</v>
          </cell>
          <cell r="D2770" t="str">
            <v>MAGNER-75 UMDI СЧЕТЧИК БАНКНОТ</v>
          </cell>
          <cell r="E2770">
            <v>38267</v>
          </cell>
          <cell r="F2770">
            <v>0</v>
          </cell>
          <cell r="G2770">
            <v>0</v>
          </cell>
          <cell r="H2770">
            <v>0</v>
          </cell>
          <cell r="I2770">
            <v>25</v>
          </cell>
          <cell r="J2770">
            <v>0</v>
          </cell>
          <cell r="K2770">
            <v>0</v>
          </cell>
        </row>
        <row r="2771">
          <cell r="A2771" t="str">
            <v>12300000</v>
          </cell>
          <cell r="B2771" t="str">
            <v>12350300</v>
          </cell>
          <cell r="C2771" t="str">
            <v>350000001646</v>
          </cell>
          <cell r="D2771" t="str">
            <v>SONY ERICSSON P-910i</v>
          </cell>
          <cell r="E2771">
            <v>38272</v>
          </cell>
          <cell r="F2771">
            <v>133913.04</v>
          </cell>
          <cell r="G2771">
            <v>128333.37</v>
          </cell>
          <cell r="H2771">
            <v>0</v>
          </cell>
          <cell r="I2771">
            <v>25</v>
          </cell>
          <cell r="J2771">
            <v>-8369.57</v>
          </cell>
          <cell r="K2771">
            <v>119963.8</v>
          </cell>
        </row>
        <row r="2772">
          <cell r="A2772" t="str">
            <v>12300000</v>
          </cell>
          <cell r="B2772" t="str">
            <v>12350300</v>
          </cell>
          <cell r="C2772" t="str">
            <v>350000001647</v>
          </cell>
          <cell r="D2772" t="str">
            <v>SONY ERICSSON P-910i</v>
          </cell>
          <cell r="E2772">
            <v>38272</v>
          </cell>
          <cell r="F2772">
            <v>133913.04</v>
          </cell>
          <cell r="G2772">
            <v>128333.37</v>
          </cell>
          <cell r="H2772">
            <v>0</v>
          </cell>
          <cell r="I2772">
            <v>25</v>
          </cell>
          <cell r="J2772">
            <v>-8369.57</v>
          </cell>
          <cell r="K2772">
            <v>119963.8</v>
          </cell>
        </row>
        <row r="2773">
          <cell r="A2773" t="str">
            <v>12300000</v>
          </cell>
          <cell r="B2773" t="str">
            <v>12350300</v>
          </cell>
          <cell r="C2773" t="str">
            <v>350000001648</v>
          </cell>
          <cell r="D2773" t="str">
            <v>SONY ERICSSON P-910i</v>
          </cell>
          <cell r="E2773">
            <v>38272</v>
          </cell>
          <cell r="F2773">
            <v>133913.04</v>
          </cell>
          <cell r="G2773">
            <v>128333.37</v>
          </cell>
          <cell r="H2773">
            <v>0</v>
          </cell>
          <cell r="I2773">
            <v>25</v>
          </cell>
          <cell r="J2773">
            <v>-8369.57</v>
          </cell>
          <cell r="K2773">
            <v>119963.8</v>
          </cell>
        </row>
        <row r="2774">
          <cell r="A2774" t="str">
            <v>12300000</v>
          </cell>
          <cell r="B2774" t="str">
            <v>12350300</v>
          </cell>
          <cell r="C2774" t="str">
            <v>350000001649</v>
          </cell>
          <cell r="D2774" t="str">
            <v>NOKIA 7210</v>
          </cell>
          <cell r="E2774">
            <v>38272</v>
          </cell>
          <cell r="F2774">
            <v>21878.26</v>
          </cell>
          <cell r="G2774">
            <v>20966.71</v>
          </cell>
          <cell r="H2774">
            <v>0</v>
          </cell>
          <cell r="I2774">
            <v>25</v>
          </cell>
          <cell r="J2774">
            <v>-1367.39</v>
          </cell>
          <cell r="K2774">
            <v>19599.32</v>
          </cell>
        </row>
        <row r="2775">
          <cell r="A2775" t="str">
            <v>12300000</v>
          </cell>
          <cell r="B2775" t="str">
            <v>12350300</v>
          </cell>
          <cell r="C2775" t="str">
            <v>350000001650</v>
          </cell>
          <cell r="D2775" t="str">
            <v>NOKIA 7200</v>
          </cell>
          <cell r="E2775">
            <v>38275</v>
          </cell>
          <cell r="F2775">
            <v>42900</v>
          </cell>
          <cell r="G2775">
            <v>41112.54</v>
          </cell>
          <cell r="H2775">
            <v>0</v>
          </cell>
          <cell r="I2775">
            <v>25</v>
          </cell>
          <cell r="J2775">
            <v>-2681.25</v>
          </cell>
          <cell r="K2775">
            <v>38431.29</v>
          </cell>
        </row>
        <row r="2776">
          <cell r="A2776" t="str">
            <v>12300000</v>
          </cell>
          <cell r="B2776" t="str">
            <v>12350300</v>
          </cell>
          <cell r="C2776" t="str">
            <v>350000001651</v>
          </cell>
          <cell r="D2776" t="str">
            <v>NOKIA 3100</v>
          </cell>
          <cell r="E2776">
            <v>38275</v>
          </cell>
          <cell r="F2776">
            <v>20000</v>
          </cell>
          <cell r="G2776">
            <v>19166.71</v>
          </cell>
          <cell r="H2776">
            <v>0</v>
          </cell>
          <cell r="I2776">
            <v>25</v>
          </cell>
          <cell r="J2776">
            <v>-1250</v>
          </cell>
          <cell r="K2776">
            <v>17916.71</v>
          </cell>
        </row>
        <row r="2777">
          <cell r="A2777" t="str">
            <v>12300000</v>
          </cell>
          <cell r="B2777" t="str">
            <v>12350300</v>
          </cell>
          <cell r="C2777" t="str">
            <v>350000001652</v>
          </cell>
          <cell r="D2777" t="str">
            <v>NOKIA 3100</v>
          </cell>
          <cell r="E2777">
            <v>38275</v>
          </cell>
          <cell r="F2777">
            <v>20000</v>
          </cell>
          <cell r="G2777">
            <v>19166.71</v>
          </cell>
          <cell r="H2777">
            <v>0</v>
          </cell>
          <cell r="I2777">
            <v>25</v>
          </cell>
          <cell r="J2777">
            <v>-1250</v>
          </cell>
          <cell r="K2777">
            <v>17916.71</v>
          </cell>
        </row>
        <row r="2778">
          <cell r="A2778" t="str">
            <v>12300000</v>
          </cell>
          <cell r="B2778" t="str">
            <v>12350300</v>
          </cell>
          <cell r="C2778" t="str">
            <v>350000001653</v>
          </cell>
          <cell r="D2778" t="str">
            <v>NOKIA 3100</v>
          </cell>
          <cell r="E2778">
            <v>38275</v>
          </cell>
          <cell r="F2778">
            <v>20000</v>
          </cell>
          <cell r="G2778">
            <v>19166.71</v>
          </cell>
          <cell r="H2778">
            <v>0</v>
          </cell>
          <cell r="I2778">
            <v>25</v>
          </cell>
          <cell r="J2778">
            <v>-1250</v>
          </cell>
          <cell r="K2778">
            <v>17916.71</v>
          </cell>
        </row>
        <row r="2779">
          <cell r="A2779" t="str">
            <v>12300000</v>
          </cell>
          <cell r="B2779" t="str">
            <v>12350300</v>
          </cell>
          <cell r="C2779" t="str">
            <v>350000001654</v>
          </cell>
          <cell r="D2779" t="str">
            <v>NOKIA 6610</v>
          </cell>
          <cell r="E2779">
            <v>38278</v>
          </cell>
          <cell r="F2779">
            <v>27600</v>
          </cell>
          <cell r="G2779">
            <v>26450.04</v>
          </cell>
          <cell r="H2779">
            <v>0</v>
          </cell>
          <cell r="I2779">
            <v>25</v>
          </cell>
          <cell r="J2779">
            <v>-1725</v>
          </cell>
          <cell r="K2779">
            <v>24725.040000000001</v>
          </cell>
        </row>
        <row r="2780">
          <cell r="A2780" t="str">
            <v>12300000</v>
          </cell>
          <cell r="B2780" t="str">
            <v>12350300</v>
          </cell>
          <cell r="C2780" t="str">
            <v>350000001655</v>
          </cell>
          <cell r="D2780" t="str">
            <v>NOKIA 6610</v>
          </cell>
          <cell r="E2780">
            <v>38278</v>
          </cell>
          <cell r="F2780">
            <v>27600</v>
          </cell>
          <cell r="G2780">
            <v>26450.04</v>
          </cell>
          <cell r="H2780">
            <v>0</v>
          </cell>
          <cell r="I2780">
            <v>25</v>
          </cell>
          <cell r="J2780">
            <v>-1725</v>
          </cell>
          <cell r="K2780">
            <v>24725.040000000001</v>
          </cell>
        </row>
        <row r="2781">
          <cell r="A2781" t="str">
            <v>12300000</v>
          </cell>
          <cell r="B2781" t="str">
            <v>12350300</v>
          </cell>
          <cell r="C2781" t="str">
            <v>350000001656</v>
          </cell>
          <cell r="D2781" t="str">
            <v>NOKIA 7250i</v>
          </cell>
          <cell r="E2781">
            <v>38278</v>
          </cell>
          <cell r="F2781">
            <v>30000</v>
          </cell>
          <cell r="G2781">
            <v>28750.04</v>
          </cell>
          <cell r="H2781">
            <v>0</v>
          </cell>
          <cell r="I2781">
            <v>25</v>
          </cell>
          <cell r="J2781">
            <v>-1875</v>
          </cell>
          <cell r="K2781">
            <v>26875.040000000001</v>
          </cell>
        </row>
        <row r="2782">
          <cell r="A2782" t="str">
            <v>12300000</v>
          </cell>
          <cell r="B2782" t="str">
            <v>12350300</v>
          </cell>
          <cell r="C2782" t="str">
            <v>350000001657</v>
          </cell>
          <cell r="D2782" t="str">
            <v>NOKIA 7250i</v>
          </cell>
          <cell r="E2782">
            <v>38278</v>
          </cell>
          <cell r="F2782">
            <v>30000</v>
          </cell>
          <cell r="G2782">
            <v>28750.04</v>
          </cell>
          <cell r="H2782">
            <v>0</v>
          </cell>
          <cell r="I2782">
            <v>25</v>
          </cell>
          <cell r="J2782">
            <v>-1875</v>
          </cell>
          <cell r="K2782">
            <v>26875.040000000001</v>
          </cell>
        </row>
        <row r="2783">
          <cell r="A2783" t="str">
            <v>12300000</v>
          </cell>
          <cell r="B2783" t="str">
            <v>12350300</v>
          </cell>
          <cell r="C2783" t="str">
            <v>350000001658</v>
          </cell>
          <cell r="D2783" t="str">
            <v>SAMSUNG X100</v>
          </cell>
          <cell r="E2783">
            <v>38278</v>
          </cell>
          <cell r="F2783">
            <v>18840</v>
          </cell>
          <cell r="G2783">
            <v>18055.04</v>
          </cell>
          <cell r="H2783">
            <v>0</v>
          </cell>
          <cell r="I2783">
            <v>25</v>
          </cell>
          <cell r="J2783">
            <v>-1177.5</v>
          </cell>
          <cell r="K2783">
            <v>16877.54</v>
          </cell>
        </row>
        <row r="2784">
          <cell r="A2784" t="str">
            <v>12300000</v>
          </cell>
          <cell r="B2784" t="str">
            <v>12350300</v>
          </cell>
          <cell r="C2784" t="str">
            <v>350000001659</v>
          </cell>
          <cell r="D2784" t="str">
            <v>SAMSUNG X100</v>
          </cell>
          <cell r="E2784">
            <v>38278</v>
          </cell>
          <cell r="F2784">
            <v>18840</v>
          </cell>
          <cell r="G2784">
            <v>18055.04</v>
          </cell>
          <cell r="H2784">
            <v>0</v>
          </cell>
          <cell r="I2784">
            <v>25</v>
          </cell>
          <cell r="J2784">
            <v>-1177.5</v>
          </cell>
          <cell r="K2784">
            <v>16877.54</v>
          </cell>
        </row>
        <row r="2785">
          <cell r="A2785" t="str">
            <v>12300000</v>
          </cell>
          <cell r="B2785" t="str">
            <v>12350300</v>
          </cell>
          <cell r="C2785" t="str">
            <v>350000001660</v>
          </cell>
          <cell r="D2785" t="str">
            <v>SAMSUNG X100</v>
          </cell>
          <cell r="E2785">
            <v>38278</v>
          </cell>
          <cell r="F2785">
            <v>18840</v>
          </cell>
          <cell r="G2785">
            <v>18055.04</v>
          </cell>
          <cell r="H2785">
            <v>0</v>
          </cell>
          <cell r="I2785">
            <v>25</v>
          </cell>
          <cell r="J2785">
            <v>-1177.5</v>
          </cell>
          <cell r="K2785">
            <v>16877.54</v>
          </cell>
        </row>
        <row r="2786">
          <cell r="A2786" t="str">
            <v>12300000</v>
          </cell>
          <cell r="B2786" t="str">
            <v>12350300</v>
          </cell>
          <cell r="C2786" t="str">
            <v>350000001661</v>
          </cell>
          <cell r="D2786" t="str">
            <v>SAMSUNG X100</v>
          </cell>
          <cell r="E2786">
            <v>38278</v>
          </cell>
          <cell r="F2786">
            <v>18840</v>
          </cell>
          <cell r="G2786">
            <v>18055.04</v>
          </cell>
          <cell r="H2786">
            <v>0</v>
          </cell>
          <cell r="I2786">
            <v>25</v>
          </cell>
          <cell r="J2786">
            <v>-1177.5</v>
          </cell>
          <cell r="K2786">
            <v>16877.54</v>
          </cell>
        </row>
        <row r="2787">
          <cell r="A2787" t="str">
            <v>12300000</v>
          </cell>
          <cell r="B2787" t="str">
            <v>12350300</v>
          </cell>
          <cell r="C2787" t="str">
            <v>350000001662</v>
          </cell>
          <cell r="D2787" t="str">
            <v>SIEMENS C62</v>
          </cell>
          <cell r="E2787">
            <v>38278</v>
          </cell>
          <cell r="F2787">
            <v>14191.3</v>
          </cell>
          <cell r="G2787">
            <v>13600.04</v>
          </cell>
          <cell r="H2787">
            <v>0</v>
          </cell>
          <cell r="I2787">
            <v>25</v>
          </cell>
          <cell r="J2787">
            <v>-886.96</v>
          </cell>
          <cell r="K2787">
            <v>12713.08</v>
          </cell>
        </row>
        <row r="2788">
          <cell r="A2788" t="str">
            <v>12300000</v>
          </cell>
          <cell r="B2788" t="str">
            <v>12350300</v>
          </cell>
          <cell r="C2788" t="str">
            <v>350000001663</v>
          </cell>
          <cell r="D2788" t="str">
            <v>NOKIA 6230</v>
          </cell>
          <cell r="E2788">
            <v>38278</v>
          </cell>
          <cell r="F2788">
            <v>43756.52</v>
          </cell>
          <cell r="G2788">
            <v>41933.370000000003</v>
          </cell>
          <cell r="H2788">
            <v>0</v>
          </cell>
          <cell r="I2788">
            <v>25</v>
          </cell>
          <cell r="J2788">
            <v>-2734.78</v>
          </cell>
          <cell r="K2788">
            <v>39198.589999999997</v>
          </cell>
        </row>
        <row r="2789">
          <cell r="A2789" t="str">
            <v>12300000</v>
          </cell>
          <cell r="B2789" t="str">
            <v>12350300</v>
          </cell>
          <cell r="C2789" t="str">
            <v>350000001664</v>
          </cell>
          <cell r="D2789" t="str">
            <v>NOKIA 6230</v>
          </cell>
          <cell r="E2789">
            <v>38278</v>
          </cell>
          <cell r="F2789">
            <v>43756.52</v>
          </cell>
          <cell r="G2789">
            <v>41933.370000000003</v>
          </cell>
          <cell r="H2789">
            <v>0</v>
          </cell>
          <cell r="I2789">
            <v>25</v>
          </cell>
          <cell r="J2789">
            <v>-2734.78</v>
          </cell>
          <cell r="K2789">
            <v>39198.589999999997</v>
          </cell>
        </row>
        <row r="2790">
          <cell r="A2790" t="str">
            <v>12300000</v>
          </cell>
          <cell r="B2790" t="str">
            <v>12350300</v>
          </cell>
          <cell r="C2790" t="str">
            <v>350000001665</v>
          </cell>
          <cell r="D2790" t="str">
            <v>NOKIA 6230</v>
          </cell>
          <cell r="E2790">
            <v>38278</v>
          </cell>
          <cell r="F2790">
            <v>43756.53</v>
          </cell>
          <cell r="G2790">
            <v>41933.379999999997</v>
          </cell>
          <cell r="H2790">
            <v>0</v>
          </cell>
          <cell r="I2790">
            <v>25</v>
          </cell>
          <cell r="J2790">
            <v>-2734.78</v>
          </cell>
          <cell r="K2790">
            <v>39198.6</v>
          </cell>
        </row>
        <row r="2791">
          <cell r="A2791" t="str">
            <v>12300000</v>
          </cell>
          <cell r="B2791" t="str">
            <v>12350300</v>
          </cell>
          <cell r="C2791" t="str">
            <v>350000001666</v>
          </cell>
          <cell r="D2791" t="str">
            <v>NOKIA 3310</v>
          </cell>
          <cell r="E2791">
            <v>38278</v>
          </cell>
          <cell r="F2791">
            <v>11826.09</v>
          </cell>
          <cell r="G2791">
            <v>11333.38</v>
          </cell>
          <cell r="H2791">
            <v>0</v>
          </cell>
          <cell r="I2791">
            <v>25</v>
          </cell>
          <cell r="J2791">
            <v>-739.13</v>
          </cell>
          <cell r="K2791">
            <v>10594.25</v>
          </cell>
        </row>
        <row r="2792">
          <cell r="A2792" t="str">
            <v>12300000</v>
          </cell>
          <cell r="B2792" t="str">
            <v>12350300</v>
          </cell>
          <cell r="C2792" t="str">
            <v>350000001667</v>
          </cell>
          <cell r="D2792" t="str">
            <v>NOKIA 3310</v>
          </cell>
          <cell r="E2792">
            <v>38278</v>
          </cell>
          <cell r="F2792">
            <v>11826.09</v>
          </cell>
          <cell r="G2792">
            <v>11333.38</v>
          </cell>
          <cell r="H2792">
            <v>0</v>
          </cell>
          <cell r="I2792">
            <v>25</v>
          </cell>
          <cell r="J2792">
            <v>-739.13</v>
          </cell>
          <cell r="K2792">
            <v>10594.25</v>
          </cell>
        </row>
        <row r="2793">
          <cell r="A2793" t="str">
            <v>12300000</v>
          </cell>
          <cell r="B2793" t="str">
            <v>12350300</v>
          </cell>
          <cell r="C2793" t="str">
            <v>350000001668</v>
          </cell>
          <cell r="D2793" t="str">
            <v>NOKIA 3310</v>
          </cell>
          <cell r="E2793">
            <v>38278</v>
          </cell>
          <cell r="F2793">
            <v>11826.08</v>
          </cell>
          <cell r="G2793">
            <v>11333.37</v>
          </cell>
          <cell r="H2793">
            <v>0</v>
          </cell>
          <cell r="I2793">
            <v>25</v>
          </cell>
          <cell r="J2793">
            <v>-739.13</v>
          </cell>
          <cell r="K2793">
            <v>10594.24</v>
          </cell>
        </row>
        <row r="2794">
          <cell r="A2794" t="str">
            <v>12300000</v>
          </cell>
          <cell r="B2794" t="str">
            <v>12350300</v>
          </cell>
          <cell r="C2794" t="str">
            <v>350000001669</v>
          </cell>
          <cell r="D2794" t="str">
            <v>SAMSUNG X450</v>
          </cell>
          <cell r="E2794">
            <v>38278</v>
          </cell>
          <cell r="F2794">
            <v>41391.300000000003</v>
          </cell>
          <cell r="G2794">
            <v>39666.699999999997</v>
          </cell>
          <cell r="H2794">
            <v>0</v>
          </cell>
          <cell r="I2794">
            <v>25</v>
          </cell>
          <cell r="J2794">
            <v>-2586.96</v>
          </cell>
          <cell r="K2794">
            <v>37079.74</v>
          </cell>
        </row>
        <row r="2795">
          <cell r="A2795" t="str">
            <v>12300000</v>
          </cell>
          <cell r="B2795" t="str">
            <v>12350300</v>
          </cell>
          <cell r="C2795" t="str">
            <v>350000001670</v>
          </cell>
          <cell r="D2795" t="str">
            <v>SAMSUNG X100</v>
          </cell>
          <cell r="E2795">
            <v>38278</v>
          </cell>
          <cell r="F2795">
            <v>17266.09</v>
          </cell>
          <cell r="G2795">
            <v>16546.71</v>
          </cell>
          <cell r="H2795">
            <v>0</v>
          </cell>
          <cell r="I2795">
            <v>25</v>
          </cell>
          <cell r="J2795">
            <v>-1079.1300000000001</v>
          </cell>
          <cell r="K2795">
            <v>15467.58</v>
          </cell>
        </row>
        <row r="2796">
          <cell r="A2796" t="str">
            <v>12300000</v>
          </cell>
          <cell r="B2796" t="str">
            <v>12350300</v>
          </cell>
          <cell r="C2796" t="str">
            <v>350000001671</v>
          </cell>
          <cell r="D2796" t="str">
            <v>NOKIA 6610</v>
          </cell>
          <cell r="E2796">
            <v>38278</v>
          </cell>
          <cell r="F2796">
            <v>23652.17</v>
          </cell>
          <cell r="G2796">
            <v>22666.7</v>
          </cell>
          <cell r="H2796">
            <v>0</v>
          </cell>
          <cell r="I2796">
            <v>25</v>
          </cell>
          <cell r="J2796">
            <v>-1478.26</v>
          </cell>
          <cell r="K2796">
            <v>21188.44</v>
          </cell>
        </row>
        <row r="2797">
          <cell r="A2797" t="str">
            <v>12300000</v>
          </cell>
          <cell r="B2797" t="str">
            <v>12350300</v>
          </cell>
          <cell r="C2797" t="str">
            <v>350000001672</v>
          </cell>
          <cell r="D2797" t="str">
            <v>SONY ERICSSON T630</v>
          </cell>
          <cell r="E2797">
            <v>38286</v>
          </cell>
          <cell r="F2797">
            <v>33847.83</v>
          </cell>
          <cell r="G2797">
            <v>32437.55</v>
          </cell>
          <cell r="H2797">
            <v>0</v>
          </cell>
          <cell r="I2797">
            <v>25</v>
          </cell>
          <cell r="J2797">
            <v>-2115.4899999999998</v>
          </cell>
          <cell r="K2797">
            <v>30322.06</v>
          </cell>
        </row>
        <row r="2798">
          <cell r="A2798" t="str">
            <v>12300000</v>
          </cell>
          <cell r="B2798" t="str">
            <v>12350300</v>
          </cell>
          <cell r="C2798" t="str">
            <v>350000001673</v>
          </cell>
          <cell r="D2798" t="str">
            <v>SONY ERICSSON T630</v>
          </cell>
          <cell r="E2798">
            <v>38286</v>
          </cell>
          <cell r="F2798">
            <v>33847.83</v>
          </cell>
          <cell r="G2798">
            <v>32437.55</v>
          </cell>
          <cell r="H2798">
            <v>0</v>
          </cell>
          <cell r="I2798">
            <v>25</v>
          </cell>
          <cell r="J2798">
            <v>-2115.4899999999998</v>
          </cell>
          <cell r="K2798">
            <v>30322.06</v>
          </cell>
        </row>
        <row r="2799">
          <cell r="A2799" t="str">
            <v>12300000</v>
          </cell>
          <cell r="B2799" t="str">
            <v>12350300</v>
          </cell>
          <cell r="C2799" t="str">
            <v>350000001674</v>
          </cell>
          <cell r="D2799" t="str">
            <v>SONY ERICSSON T630</v>
          </cell>
          <cell r="E2799">
            <v>38286</v>
          </cell>
          <cell r="F2799">
            <v>33847.83</v>
          </cell>
          <cell r="G2799">
            <v>32437.55</v>
          </cell>
          <cell r="H2799">
            <v>0</v>
          </cell>
          <cell r="I2799">
            <v>25</v>
          </cell>
          <cell r="J2799">
            <v>-2115.4899999999998</v>
          </cell>
          <cell r="K2799">
            <v>30322.06</v>
          </cell>
        </row>
        <row r="2800">
          <cell r="A2800" t="str">
            <v>12300000</v>
          </cell>
          <cell r="B2800" t="str">
            <v>12350300</v>
          </cell>
          <cell r="C2800" t="str">
            <v>350000001675</v>
          </cell>
          <cell r="D2800" t="str">
            <v>SONY ERICSSON T630</v>
          </cell>
          <cell r="E2800">
            <v>38286</v>
          </cell>
          <cell r="F2800">
            <v>33847.83</v>
          </cell>
          <cell r="G2800">
            <v>32437.55</v>
          </cell>
          <cell r="H2800">
            <v>0</v>
          </cell>
          <cell r="I2800">
            <v>25</v>
          </cell>
          <cell r="J2800">
            <v>-2115.4899999999998</v>
          </cell>
          <cell r="K2800">
            <v>30322.06</v>
          </cell>
        </row>
        <row r="2801">
          <cell r="A2801" t="str">
            <v>12300000</v>
          </cell>
          <cell r="B2801" t="str">
            <v>12350300</v>
          </cell>
          <cell r="C2801" t="str">
            <v>350000001676</v>
          </cell>
          <cell r="D2801" t="str">
            <v>SONY ERICSSON T630</v>
          </cell>
          <cell r="E2801">
            <v>38286</v>
          </cell>
          <cell r="F2801">
            <v>33847.81</v>
          </cell>
          <cell r="G2801">
            <v>32437.53</v>
          </cell>
          <cell r="H2801">
            <v>0</v>
          </cell>
          <cell r="I2801">
            <v>25</v>
          </cell>
          <cell r="J2801">
            <v>-2115.4899999999998</v>
          </cell>
          <cell r="K2801">
            <v>30322.04</v>
          </cell>
        </row>
        <row r="2802">
          <cell r="A2802" t="str">
            <v>12300000</v>
          </cell>
          <cell r="B2802" t="str">
            <v>12350300</v>
          </cell>
          <cell r="C2802" t="str">
            <v>350000001677</v>
          </cell>
          <cell r="D2802" t="str">
            <v>SIEMENS C62</v>
          </cell>
          <cell r="E2802">
            <v>38286</v>
          </cell>
          <cell r="F2802">
            <v>15965.22</v>
          </cell>
          <cell r="G2802">
            <v>15300.04</v>
          </cell>
          <cell r="H2802">
            <v>0</v>
          </cell>
          <cell r="I2802">
            <v>25</v>
          </cell>
          <cell r="J2802">
            <v>-997.83</v>
          </cell>
          <cell r="K2802">
            <v>14302.21</v>
          </cell>
        </row>
        <row r="2803">
          <cell r="A2803" t="str">
            <v>12300000</v>
          </cell>
          <cell r="B2803" t="str">
            <v>12350300</v>
          </cell>
          <cell r="C2803" t="str">
            <v>350000001678</v>
          </cell>
          <cell r="D2803" t="str">
            <v>NOKIA 6230</v>
          </cell>
          <cell r="E2803">
            <v>38286</v>
          </cell>
          <cell r="F2803">
            <v>49652.18</v>
          </cell>
          <cell r="G2803">
            <v>47583.38</v>
          </cell>
          <cell r="H2803">
            <v>0</v>
          </cell>
          <cell r="I2803">
            <v>25</v>
          </cell>
          <cell r="J2803">
            <v>-3103.26</v>
          </cell>
          <cell r="K2803">
            <v>44480.12</v>
          </cell>
        </row>
        <row r="2804">
          <cell r="A2804" t="str">
            <v>12300000</v>
          </cell>
          <cell r="B2804" t="str">
            <v>12350300</v>
          </cell>
          <cell r="C2804" t="str">
            <v>350000001679</v>
          </cell>
          <cell r="D2804" t="str">
            <v>NOKIA 6230</v>
          </cell>
          <cell r="E2804">
            <v>38286</v>
          </cell>
          <cell r="F2804">
            <v>49652.18</v>
          </cell>
          <cell r="G2804">
            <v>47583.38</v>
          </cell>
          <cell r="H2804">
            <v>0</v>
          </cell>
          <cell r="I2804">
            <v>25</v>
          </cell>
          <cell r="J2804">
            <v>-3103.26</v>
          </cell>
          <cell r="K2804">
            <v>44480.12</v>
          </cell>
        </row>
        <row r="2805">
          <cell r="A2805" t="str">
            <v>12300000</v>
          </cell>
          <cell r="B2805" t="str">
            <v>12350300</v>
          </cell>
          <cell r="C2805" t="str">
            <v>350000001680</v>
          </cell>
          <cell r="D2805" t="str">
            <v>SONY ERICSSON P900</v>
          </cell>
          <cell r="E2805">
            <v>38288</v>
          </cell>
          <cell r="F2805">
            <v>101304.35</v>
          </cell>
          <cell r="G2805">
            <v>97083.38</v>
          </cell>
          <cell r="H2805">
            <v>0</v>
          </cell>
          <cell r="I2805">
            <v>25</v>
          </cell>
          <cell r="J2805">
            <v>-6331.52</v>
          </cell>
          <cell r="K2805">
            <v>90751.86</v>
          </cell>
        </row>
        <row r="2806">
          <cell r="A2806" t="str">
            <v>12300000</v>
          </cell>
          <cell r="B2806" t="str">
            <v>12350300</v>
          </cell>
          <cell r="C2806" t="str">
            <v>350000001681</v>
          </cell>
          <cell r="D2806" t="str">
            <v>Магнер-75 UMDI</v>
          </cell>
          <cell r="E2806">
            <v>38294</v>
          </cell>
          <cell r="F2806">
            <v>0</v>
          </cell>
          <cell r="G2806">
            <v>0</v>
          </cell>
          <cell r="H2806">
            <v>0</v>
          </cell>
          <cell r="I2806">
            <v>25</v>
          </cell>
          <cell r="J2806">
            <v>0</v>
          </cell>
          <cell r="K2806">
            <v>0</v>
          </cell>
        </row>
        <row r="2807">
          <cell r="A2807" t="str">
            <v>12300000</v>
          </cell>
          <cell r="B2807" t="str">
            <v>12350300</v>
          </cell>
          <cell r="C2807" t="str">
            <v>350000001682</v>
          </cell>
          <cell r="D2807" t="str">
            <v>NOKIA 6230</v>
          </cell>
          <cell r="E2807">
            <v>38295</v>
          </cell>
          <cell r="F2807">
            <v>50290.43</v>
          </cell>
          <cell r="G2807">
            <v>49242.73</v>
          </cell>
          <cell r="H2807">
            <v>0</v>
          </cell>
          <cell r="I2807">
            <v>25</v>
          </cell>
          <cell r="J2807">
            <v>-3143.15</v>
          </cell>
          <cell r="K2807">
            <v>46099.58</v>
          </cell>
        </row>
        <row r="2808">
          <cell r="A2808" t="str">
            <v>12300000</v>
          </cell>
          <cell r="B2808" t="str">
            <v>12350300</v>
          </cell>
          <cell r="C2808" t="str">
            <v>350000001683</v>
          </cell>
          <cell r="D2808" t="str">
            <v>NOKIA 3120</v>
          </cell>
          <cell r="E2808">
            <v>38295</v>
          </cell>
          <cell r="F2808">
            <v>22830.43</v>
          </cell>
          <cell r="G2808">
            <v>22354.82</v>
          </cell>
          <cell r="H2808">
            <v>0</v>
          </cell>
          <cell r="I2808">
            <v>25</v>
          </cell>
          <cell r="J2808">
            <v>-1426.9</v>
          </cell>
          <cell r="K2808">
            <v>20927.919999999998</v>
          </cell>
        </row>
        <row r="2809">
          <cell r="A2809" t="str">
            <v>12300000</v>
          </cell>
          <cell r="B2809" t="str">
            <v>12350300</v>
          </cell>
          <cell r="C2809" t="str">
            <v>350000001684</v>
          </cell>
          <cell r="D2809" t="str">
            <v>NOKIA 3310</v>
          </cell>
          <cell r="E2809">
            <v>38295</v>
          </cell>
          <cell r="F2809">
            <v>11495.65</v>
          </cell>
          <cell r="G2809">
            <v>11256.18</v>
          </cell>
          <cell r="H2809">
            <v>0</v>
          </cell>
          <cell r="I2809">
            <v>25</v>
          </cell>
          <cell r="J2809">
            <v>-718.48</v>
          </cell>
          <cell r="K2809">
            <v>10537.7</v>
          </cell>
        </row>
        <row r="2810">
          <cell r="A2810" t="str">
            <v>12300000</v>
          </cell>
          <cell r="B2810" t="str">
            <v>12350300</v>
          </cell>
          <cell r="C2810" t="str">
            <v>350000001685</v>
          </cell>
          <cell r="D2810" t="str">
            <v>NOKIA 3310</v>
          </cell>
          <cell r="E2810">
            <v>38295</v>
          </cell>
          <cell r="F2810">
            <v>11495.65</v>
          </cell>
          <cell r="G2810">
            <v>11256.18</v>
          </cell>
          <cell r="H2810">
            <v>0</v>
          </cell>
          <cell r="I2810">
            <v>25</v>
          </cell>
          <cell r="J2810">
            <v>-718.48</v>
          </cell>
          <cell r="K2810">
            <v>10537.7</v>
          </cell>
        </row>
        <row r="2811">
          <cell r="A2811" t="str">
            <v>12300000</v>
          </cell>
          <cell r="B2811" t="str">
            <v>12350300</v>
          </cell>
          <cell r="C2811" t="str">
            <v>350000001686</v>
          </cell>
          <cell r="D2811" t="str">
            <v>SONY ERICSSON P90</v>
          </cell>
          <cell r="E2811">
            <v>38295</v>
          </cell>
          <cell r="F2811">
            <v>101304.35</v>
          </cell>
          <cell r="G2811">
            <v>99193.86</v>
          </cell>
          <cell r="H2811">
            <v>0</v>
          </cell>
          <cell r="I2811">
            <v>25</v>
          </cell>
          <cell r="J2811">
            <v>-6331.52</v>
          </cell>
          <cell r="K2811">
            <v>92862.34</v>
          </cell>
        </row>
        <row r="2812">
          <cell r="A2812" t="str">
            <v>12300000</v>
          </cell>
          <cell r="B2812" t="str">
            <v>12350300</v>
          </cell>
          <cell r="C2812" t="str">
            <v>350000001687</v>
          </cell>
          <cell r="D2812" t="str">
            <v>NOKIA 6230</v>
          </cell>
          <cell r="E2812">
            <v>38295</v>
          </cell>
          <cell r="F2812">
            <v>50290.44</v>
          </cell>
          <cell r="G2812">
            <v>49242.74</v>
          </cell>
          <cell r="H2812">
            <v>0</v>
          </cell>
          <cell r="I2812">
            <v>25</v>
          </cell>
          <cell r="J2812">
            <v>-3143.15</v>
          </cell>
          <cell r="K2812">
            <v>46099.59</v>
          </cell>
        </row>
        <row r="2813">
          <cell r="A2813" t="str">
            <v>12300000</v>
          </cell>
          <cell r="B2813" t="str">
            <v>12350300</v>
          </cell>
          <cell r="C2813" t="str">
            <v>350000001688</v>
          </cell>
          <cell r="D2813" t="str">
            <v>NOKIA 6230</v>
          </cell>
          <cell r="E2813">
            <v>38295</v>
          </cell>
          <cell r="F2813">
            <v>50290.43</v>
          </cell>
          <cell r="G2813">
            <v>49242.73</v>
          </cell>
          <cell r="H2813">
            <v>0</v>
          </cell>
          <cell r="I2813">
            <v>25</v>
          </cell>
          <cell r="J2813">
            <v>-3143.15</v>
          </cell>
          <cell r="K2813">
            <v>46099.58</v>
          </cell>
        </row>
        <row r="2814">
          <cell r="A2814" t="str">
            <v>12300000</v>
          </cell>
          <cell r="B2814" t="str">
            <v>12350300</v>
          </cell>
          <cell r="C2814" t="str">
            <v>350000001689</v>
          </cell>
          <cell r="D2814" t="str">
            <v>NOKIA 7610</v>
          </cell>
          <cell r="E2814">
            <v>38295</v>
          </cell>
          <cell r="F2814">
            <v>72695.649999999994</v>
          </cell>
          <cell r="G2814">
            <v>71181.179999999993</v>
          </cell>
          <cell r="H2814">
            <v>0</v>
          </cell>
          <cell r="I2814">
            <v>25</v>
          </cell>
          <cell r="J2814">
            <v>-4543.4799999999996</v>
          </cell>
          <cell r="K2814">
            <v>66637.7</v>
          </cell>
        </row>
        <row r="2815">
          <cell r="A2815" t="str">
            <v>12300000</v>
          </cell>
          <cell r="B2815" t="str">
            <v>12350300</v>
          </cell>
          <cell r="C2815" t="str">
            <v>350000001690</v>
          </cell>
          <cell r="D2815" t="str">
            <v>NOKIA 7610</v>
          </cell>
          <cell r="E2815">
            <v>38295</v>
          </cell>
          <cell r="F2815">
            <v>72695.649999999994</v>
          </cell>
          <cell r="G2815">
            <v>71181.179999999993</v>
          </cell>
          <cell r="H2815">
            <v>0</v>
          </cell>
          <cell r="I2815">
            <v>25</v>
          </cell>
          <cell r="J2815">
            <v>-4543.4799999999996</v>
          </cell>
          <cell r="K2815">
            <v>66637.7</v>
          </cell>
        </row>
        <row r="2816">
          <cell r="A2816" t="str">
            <v>12300000</v>
          </cell>
          <cell r="B2816" t="str">
            <v>12350300</v>
          </cell>
          <cell r="C2816" t="str">
            <v>350000001691</v>
          </cell>
          <cell r="D2816" t="str">
            <v>NOKIA 6610</v>
          </cell>
          <cell r="E2816">
            <v>38300</v>
          </cell>
          <cell r="F2816">
            <v>23304.35</v>
          </cell>
          <cell r="G2816">
            <v>22818.86</v>
          </cell>
          <cell r="H2816">
            <v>0</v>
          </cell>
          <cell r="I2816">
            <v>25</v>
          </cell>
          <cell r="J2816">
            <v>-1456.52</v>
          </cell>
          <cell r="K2816">
            <v>21362.34</v>
          </cell>
        </row>
        <row r="2817">
          <cell r="A2817" t="str">
            <v>12300000</v>
          </cell>
          <cell r="B2817" t="str">
            <v>12350300</v>
          </cell>
          <cell r="C2817" t="str">
            <v>350000001692</v>
          </cell>
          <cell r="D2817" t="str">
            <v>NOKIA 6610</v>
          </cell>
          <cell r="E2817">
            <v>38300</v>
          </cell>
          <cell r="F2817">
            <v>23304.35</v>
          </cell>
          <cell r="G2817">
            <v>22818.86</v>
          </cell>
          <cell r="H2817">
            <v>0</v>
          </cell>
          <cell r="I2817">
            <v>25</v>
          </cell>
          <cell r="J2817">
            <v>-1456.52</v>
          </cell>
          <cell r="K2817">
            <v>21362.34</v>
          </cell>
        </row>
        <row r="2818">
          <cell r="A2818" t="str">
            <v>12300000</v>
          </cell>
          <cell r="B2818" t="str">
            <v>12350300</v>
          </cell>
          <cell r="C2818" t="str">
            <v>350000001693</v>
          </cell>
          <cell r="D2818" t="str">
            <v>NOKIA 7200</v>
          </cell>
          <cell r="E2818">
            <v>38300</v>
          </cell>
          <cell r="F2818">
            <v>43113.04</v>
          </cell>
          <cell r="G2818">
            <v>42214.87</v>
          </cell>
          <cell r="H2818">
            <v>0</v>
          </cell>
          <cell r="I2818">
            <v>25</v>
          </cell>
          <cell r="J2818">
            <v>-2694.57</v>
          </cell>
          <cell r="K2818">
            <v>39520.300000000003</v>
          </cell>
        </row>
        <row r="2819">
          <cell r="A2819" t="str">
            <v>12300000</v>
          </cell>
          <cell r="B2819" t="str">
            <v>12350300</v>
          </cell>
          <cell r="C2819" t="str">
            <v>350000001694</v>
          </cell>
          <cell r="D2819" t="str">
            <v>NOKIA 6230</v>
          </cell>
          <cell r="E2819">
            <v>38300</v>
          </cell>
          <cell r="F2819">
            <v>41947.83</v>
          </cell>
          <cell r="G2819">
            <v>41073.94</v>
          </cell>
          <cell r="H2819">
            <v>0</v>
          </cell>
          <cell r="I2819">
            <v>25</v>
          </cell>
          <cell r="J2819">
            <v>-2621.74</v>
          </cell>
          <cell r="K2819">
            <v>38452.199999999997</v>
          </cell>
        </row>
        <row r="2820">
          <cell r="A2820" t="str">
            <v>12300000</v>
          </cell>
          <cell r="B2820" t="str">
            <v>12350300</v>
          </cell>
          <cell r="C2820" t="str">
            <v>350000001695</v>
          </cell>
          <cell r="D2820" t="str">
            <v>SAMSUNG X600</v>
          </cell>
          <cell r="E2820">
            <v>38300</v>
          </cell>
          <cell r="F2820">
            <v>25634.78</v>
          </cell>
          <cell r="G2820">
            <v>25100.74</v>
          </cell>
          <cell r="H2820">
            <v>0</v>
          </cell>
          <cell r="I2820">
            <v>25</v>
          </cell>
          <cell r="J2820">
            <v>-1602.18</v>
          </cell>
          <cell r="K2820">
            <v>23498.560000000001</v>
          </cell>
        </row>
        <row r="2821">
          <cell r="A2821" t="str">
            <v>12300000</v>
          </cell>
          <cell r="B2821" t="str">
            <v>12350300</v>
          </cell>
          <cell r="C2821" t="str">
            <v>350000001696</v>
          </cell>
          <cell r="D2821" t="str">
            <v>NOKIA 6100</v>
          </cell>
          <cell r="E2821">
            <v>38300</v>
          </cell>
          <cell r="F2821">
            <v>22721.74</v>
          </cell>
          <cell r="G2821">
            <v>22248.39</v>
          </cell>
          <cell r="H2821">
            <v>0</v>
          </cell>
          <cell r="I2821">
            <v>25</v>
          </cell>
          <cell r="J2821">
            <v>-1420.11</v>
          </cell>
          <cell r="K2821">
            <v>20828.28</v>
          </cell>
        </row>
        <row r="2822">
          <cell r="A2822" t="str">
            <v>12300000</v>
          </cell>
          <cell r="B2822" t="str">
            <v>12350300</v>
          </cell>
          <cell r="C2822" t="str">
            <v>350000001697</v>
          </cell>
          <cell r="D2822" t="str">
            <v>Детектор валют Ультрамаг-К3.1</v>
          </cell>
          <cell r="E2822">
            <v>38300</v>
          </cell>
          <cell r="F2822">
            <v>0</v>
          </cell>
          <cell r="G2822">
            <v>0</v>
          </cell>
          <cell r="H2822">
            <v>0</v>
          </cell>
          <cell r="I2822">
            <v>25</v>
          </cell>
          <cell r="J2822">
            <v>0</v>
          </cell>
          <cell r="K2822">
            <v>0</v>
          </cell>
        </row>
        <row r="2823">
          <cell r="A2823" t="str">
            <v>12300000</v>
          </cell>
          <cell r="B2823" t="str">
            <v>12350300</v>
          </cell>
          <cell r="C2823" t="str">
            <v>350000001698</v>
          </cell>
          <cell r="D2823" t="str">
            <v>NOKIA 6230</v>
          </cell>
          <cell r="E2823">
            <v>38308</v>
          </cell>
          <cell r="F2823">
            <v>50290.43</v>
          </cell>
          <cell r="G2823">
            <v>49242.73</v>
          </cell>
          <cell r="H2823">
            <v>0</v>
          </cell>
          <cell r="I2823">
            <v>25</v>
          </cell>
          <cell r="J2823">
            <v>-3143.15</v>
          </cell>
          <cell r="K2823">
            <v>46099.58</v>
          </cell>
        </row>
        <row r="2824">
          <cell r="A2824" t="str">
            <v>12300000</v>
          </cell>
          <cell r="B2824" t="str">
            <v>12350300</v>
          </cell>
          <cell r="C2824" t="str">
            <v>350000001699</v>
          </cell>
          <cell r="D2824" t="str">
            <v>NOKIA 6610i</v>
          </cell>
          <cell r="E2824">
            <v>38308</v>
          </cell>
          <cell r="F2824">
            <v>33043.480000000003</v>
          </cell>
          <cell r="G2824">
            <v>32355.09</v>
          </cell>
          <cell r="H2824">
            <v>0</v>
          </cell>
          <cell r="I2824">
            <v>25</v>
          </cell>
          <cell r="J2824">
            <v>-2065.2199999999998</v>
          </cell>
          <cell r="K2824">
            <v>30289.87</v>
          </cell>
        </row>
        <row r="2825">
          <cell r="A2825" t="str">
            <v>12300000</v>
          </cell>
          <cell r="B2825" t="str">
            <v>12350300</v>
          </cell>
          <cell r="C2825" t="str">
            <v>350000001700</v>
          </cell>
          <cell r="D2825" t="str">
            <v>NOKIA 6600</v>
          </cell>
          <cell r="E2825">
            <v>38308</v>
          </cell>
          <cell r="F2825">
            <v>48260.87</v>
          </cell>
          <cell r="G2825">
            <v>47255.46</v>
          </cell>
          <cell r="H2825">
            <v>0</v>
          </cell>
          <cell r="I2825">
            <v>25</v>
          </cell>
          <cell r="J2825">
            <v>-3016.31</v>
          </cell>
          <cell r="K2825">
            <v>44239.15</v>
          </cell>
        </row>
        <row r="2826">
          <cell r="A2826" t="str">
            <v>12300000</v>
          </cell>
          <cell r="B2826" t="str">
            <v>12350300</v>
          </cell>
          <cell r="C2826" t="str">
            <v>350000001701</v>
          </cell>
          <cell r="D2826" t="str">
            <v>NOKIA 6230</v>
          </cell>
          <cell r="E2826">
            <v>38309</v>
          </cell>
          <cell r="F2826">
            <v>50290.43</v>
          </cell>
          <cell r="G2826">
            <v>49242.73</v>
          </cell>
          <cell r="H2826">
            <v>0</v>
          </cell>
          <cell r="I2826">
            <v>25</v>
          </cell>
          <cell r="J2826">
            <v>-3143.15</v>
          </cell>
          <cell r="K2826">
            <v>46099.58</v>
          </cell>
        </row>
        <row r="2827">
          <cell r="A2827" t="str">
            <v>12300000</v>
          </cell>
          <cell r="B2827" t="str">
            <v>12350300</v>
          </cell>
          <cell r="C2827" t="str">
            <v>350000001702</v>
          </cell>
          <cell r="D2827" t="str">
            <v>SONY ERICSSON T-610</v>
          </cell>
          <cell r="E2827">
            <v>38309</v>
          </cell>
          <cell r="F2827">
            <v>29565.22</v>
          </cell>
          <cell r="G2827">
            <v>28949.3</v>
          </cell>
          <cell r="H2827">
            <v>0</v>
          </cell>
          <cell r="I2827">
            <v>25</v>
          </cell>
          <cell r="J2827">
            <v>-1847.83</v>
          </cell>
          <cell r="K2827">
            <v>27101.47</v>
          </cell>
        </row>
        <row r="2828">
          <cell r="A2828" t="str">
            <v>12300000</v>
          </cell>
          <cell r="B2828" t="str">
            <v>12350300</v>
          </cell>
          <cell r="C2828" t="str">
            <v>350000001703</v>
          </cell>
          <cell r="D2828" t="str">
            <v>NOKIA 6610i</v>
          </cell>
          <cell r="E2828">
            <v>38309</v>
          </cell>
          <cell r="F2828">
            <v>32260.87</v>
          </cell>
          <cell r="G2828">
            <v>31588.79</v>
          </cell>
          <cell r="H2828">
            <v>0</v>
          </cell>
          <cell r="I2828">
            <v>25</v>
          </cell>
          <cell r="J2828">
            <v>-2016.31</v>
          </cell>
          <cell r="K2828">
            <v>29572.48</v>
          </cell>
        </row>
        <row r="2829">
          <cell r="A2829" t="str">
            <v>12300000</v>
          </cell>
          <cell r="B2829" t="str">
            <v>12350300</v>
          </cell>
          <cell r="C2829" t="str">
            <v>350000001704</v>
          </cell>
          <cell r="D2829" t="str">
            <v>SONY ERICSSON K700</v>
          </cell>
          <cell r="E2829">
            <v>38309</v>
          </cell>
          <cell r="F2829">
            <v>61043.48</v>
          </cell>
          <cell r="G2829">
            <v>59771.76</v>
          </cell>
          <cell r="H2829">
            <v>0</v>
          </cell>
          <cell r="I2829">
            <v>25</v>
          </cell>
          <cell r="J2829">
            <v>-3815.22</v>
          </cell>
          <cell r="K2829">
            <v>55956.54</v>
          </cell>
        </row>
        <row r="2830">
          <cell r="A2830" t="str">
            <v>12300000</v>
          </cell>
          <cell r="B2830" t="str">
            <v>12350300</v>
          </cell>
          <cell r="C2830" t="str">
            <v>350000001705</v>
          </cell>
          <cell r="D2830" t="str">
            <v>SAMSUNG SGH-D410</v>
          </cell>
          <cell r="E2830">
            <v>38310</v>
          </cell>
          <cell r="F2830">
            <v>53913.04</v>
          </cell>
          <cell r="G2830">
            <v>52789.87</v>
          </cell>
          <cell r="H2830">
            <v>0</v>
          </cell>
          <cell r="I2830">
            <v>25</v>
          </cell>
          <cell r="J2830">
            <v>-3369.57</v>
          </cell>
          <cell r="K2830">
            <v>49420.3</v>
          </cell>
        </row>
        <row r="2831">
          <cell r="A2831" t="str">
            <v>12300000</v>
          </cell>
          <cell r="B2831" t="str">
            <v>12350300</v>
          </cell>
          <cell r="C2831" t="str">
            <v>350000001706</v>
          </cell>
          <cell r="D2831" t="str">
            <v>NOKIA 6600</v>
          </cell>
          <cell r="E2831">
            <v>38313</v>
          </cell>
          <cell r="F2831">
            <v>45652.17</v>
          </cell>
          <cell r="G2831">
            <v>44701.1</v>
          </cell>
          <cell r="H2831">
            <v>0</v>
          </cell>
          <cell r="I2831">
            <v>25</v>
          </cell>
          <cell r="J2831">
            <v>-2853.26</v>
          </cell>
          <cell r="K2831">
            <v>41847.839999999997</v>
          </cell>
        </row>
        <row r="2832">
          <cell r="A2832" t="str">
            <v>12300000</v>
          </cell>
          <cell r="B2832" t="str">
            <v>12350300</v>
          </cell>
          <cell r="C2832" t="str">
            <v>350000001707</v>
          </cell>
          <cell r="D2832" t="str">
            <v>NOKIA 6610i</v>
          </cell>
          <cell r="E2832">
            <v>38313</v>
          </cell>
          <cell r="F2832">
            <v>32173.91</v>
          </cell>
          <cell r="G2832">
            <v>31503.64</v>
          </cell>
          <cell r="H2832">
            <v>0</v>
          </cell>
          <cell r="I2832">
            <v>25</v>
          </cell>
          <cell r="J2832">
            <v>-2010.87</v>
          </cell>
          <cell r="K2832">
            <v>29492.77</v>
          </cell>
        </row>
        <row r="2833">
          <cell r="A2833" t="str">
            <v>12300000</v>
          </cell>
          <cell r="B2833" t="str">
            <v>12350300</v>
          </cell>
          <cell r="C2833" t="str">
            <v>350000001708</v>
          </cell>
          <cell r="D2833" t="str">
            <v>NOKIA 6610i</v>
          </cell>
          <cell r="E2833">
            <v>38313</v>
          </cell>
          <cell r="F2833">
            <v>32173.91</v>
          </cell>
          <cell r="G2833">
            <v>31503.64</v>
          </cell>
          <cell r="H2833">
            <v>0</v>
          </cell>
          <cell r="I2833">
            <v>25</v>
          </cell>
          <cell r="J2833">
            <v>-2010.87</v>
          </cell>
          <cell r="K2833">
            <v>29492.77</v>
          </cell>
        </row>
        <row r="2834">
          <cell r="A2834" t="str">
            <v>12300000</v>
          </cell>
          <cell r="B2834" t="str">
            <v>12350300</v>
          </cell>
          <cell r="C2834" t="str">
            <v>350000001709</v>
          </cell>
          <cell r="D2834" t="str">
            <v>NOKIA 6610i</v>
          </cell>
          <cell r="E2834">
            <v>38313</v>
          </cell>
          <cell r="F2834">
            <v>32173.919999999998</v>
          </cell>
          <cell r="G2834">
            <v>31503.65</v>
          </cell>
          <cell r="H2834">
            <v>0</v>
          </cell>
          <cell r="I2834">
            <v>25</v>
          </cell>
          <cell r="J2834">
            <v>-2010.87</v>
          </cell>
          <cell r="K2834">
            <v>29492.78</v>
          </cell>
        </row>
        <row r="2835">
          <cell r="A2835" t="str">
            <v>12300000</v>
          </cell>
          <cell r="B2835" t="str">
            <v>12350300</v>
          </cell>
          <cell r="C2835" t="str">
            <v>350000001710</v>
          </cell>
          <cell r="D2835" t="str">
            <v>NOKIA 7610</v>
          </cell>
          <cell r="E2835">
            <v>38314</v>
          </cell>
          <cell r="F2835">
            <v>60313.04</v>
          </cell>
          <cell r="G2835">
            <v>59056.54</v>
          </cell>
          <cell r="H2835">
            <v>0</v>
          </cell>
          <cell r="I2835">
            <v>25</v>
          </cell>
          <cell r="J2835">
            <v>-3769.57</v>
          </cell>
          <cell r="K2835">
            <v>55286.97</v>
          </cell>
        </row>
        <row r="2836">
          <cell r="A2836" t="str">
            <v>12300000</v>
          </cell>
          <cell r="B2836" t="str">
            <v>12350300</v>
          </cell>
          <cell r="C2836" t="str">
            <v>350000001711</v>
          </cell>
          <cell r="D2836" t="str">
            <v>NOKIA 6230</v>
          </cell>
          <cell r="E2836">
            <v>38315</v>
          </cell>
          <cell r="F2836">
            <v>47304.35</v>
          </cell>
          <cell r="G2836">
            <v>46318.86</v>
          </cell>
          <cell r="H2836">
            <v>0</v>
          </cell>
          <cell r="I2836">
            <v>25</v>
          </cell>
          <cell r="J2836">
            <v>-2956.52</v>
          </cell>
          <cell r="K2836">
            <v>43362.34</v>
          </cell>
        </row>
        <row r="2837">
          <cell r="A2837" t="str">
            <v>12300000</v>
          </cell>
          <cell r="B2837" t="str">
            <v>12350300</v>
          </cell>
          <cell r="C2837" t="str">
            <v>350000001712</v>
          </cell>
          <cell r="D2837" t="str">
            <v>NOKIA 7610</v>
          </cell>
          <cell r="E2837">
            <v>38315</v>
          </cell>
          <cell r="F2837">
            <v>68695.649999999994</v>
          </cell>
          <cell r="G2837">
            <v>67264.509999999995</v>
          </cell>
          <cell r="H2837">
            <v>0</v>
          </cell>
          <cell r="I2837">
            <v>25</v>
          </cell>
          <cell r="J2837">
            <v>-4293.4799999999996</v>
          </cell>
          <cell r="K2837">
            <v>62971.03</v>
          </cell>
        </row>
        <row r="2838">
          <cell r="A2838" t="str">
            <v>12300000</v>
          </cell>
          <cell r="B2838" t="str">
            <v>12350300</v>
          </cell>
          <cell r="C2838" t="str">
            <v>350000001713</v>
          </cell>
          <cell r="D2838" t="str">
            <v>NOKIA 6230</v>
          </cell>
          <cell r="E2838">
            <v>38315</v>
          </cell>
          <cell r="F2838">
            <v>51304.35</v>
          </cell>
          <cell r="G2838">
            <v>50235.53</v>
          </cell>
          <cell r="H2838">
            <v>0</v>
          </cell>
          <cell r="I2838">
            <v>25</v>
          </cell>
          <cell r="J2838">
            <v>-3206.52</v>
          </cell>
          <cell r="K2838">
            <v>47029.01</v>
          </cell>
        </row>
        <row r="2839">
          <cell r="A2839" t="str">
            <v>12300000</v>
          </cell>
          <cell r="B2839" t="str">
            <v>12350300</v>
          </cell>
          <cell r="C2839" t="str">
            <v>350000001714</v>
          </cell>
          <cell r="D2839" t="str">
            <v>NOKIA 6230</v>
          </cell>
          <cell r="E2839">
            <v>38315</v>
          </cell>
          <cell r="F2839">
            <v>51304.35</v>
          </cell>
          <cell r="G2839">
            <v>50235.53</v>
          </cell>
          <cell r="H2839">
            <v>0</v>
          </cell>
          <cell r="I2839">
            <v>25</v>
          </cell>
          <cell r="J2839">
            <v>-3206.52</v>
          </cell>
          <cell r="K2839">
            <v>47029.01</v>
          </cell>
        </row>
        <row r="2840">
          <cell r="A2840" t="str">
            <v>12300000</v>
          </cell>
          <cell r="B2840" t="str">
            <v>12350300</v>
          </cell>
          <cell r="C2840" t="str">
            <v>350000001715</v>
          </cell>
          <cell r="D2840" t="str">
            <v>NOKIA 6230</v>
          </cell>
          <cell r="E2840">
            <v>38315</v>
          </cell>
          <cell r="F2840">
            <v>51304.34</v>
          </cell>
          <cell r="G2840">
            <v>50235.519999999997</v>
          </cell>
          <cell r="H2840">
            <v>0</v>
          </cell>
          <cell r="I2840">
            <v>25</v>
          </cell>
          <cell r="J2840">
            <v>-3206.52</v>
          </cell>
          <cell r="K2840">
            <v>47029</v>
          </cell>
        </row>
        <row r="2841">
          <cell r="A2841" t="str">
            <v>12300000</v>
          </cell>
          <cell r="B2841" t="str">
            <v>12350300</v>
          </cell>
          <cell r="C2841" t="str">
            <v>350000001716</v>
          </cell>
          <cell r="D2841" t="str">
            <v>NOKIA 7610</v>
          </cell>
          <cell r="E2841">
            <v>38315</v>
          </cell>
          <cell r="F2841">
            <v>68695.649999999994</v>
          </cell>
          <cell r="G2841">
            <v>67264.509999999995</v>
          </cell>
          <cell r="H2841">
            <v>0</v>
          </cell>
          <cell r="I2841">
            <v>25</v>
          </cell>
          <cell r="J2841">
            <v>-4293.4799999999996</v>
          </cell>
          <cell r="K2841">
            <v>62971.03</v>
          </cell>
        </row>
        <row r="2842">
          <cell r="A2842" t="str">
            <v>12300000</v>
          </cell>
          <cell r="B2842" t="str">
            <v>12350300</v>
          </cell>
          <cell r="C2842" t="str">
            <v>350000001717</v>
          </cell>
          <cell r="D2842" t="str">
            <v>NOKIA 6610i</v>
          </cell>
          <cell r="E2842">
            <v>38315</v>
          </cell>
          <cell r="F2842">
            <v>30434.79</v>
          </cell>
          <cell r="G2842">
            <v>29800.75</v>
          </cell>
          <cell r="H2842">
            <v>0</v>
          </cell>
          <cell r="I2842">
            <v>25</v>
          </cell>
          <cell r="J2842">
            <v>-1902.18</v>
          </cell>
          <cell r="K2842">
            <v>27898.57</v>
          </cell>
        </row>
        <row r="2843">
          <cell r="A2843" t="str">
            <v>12300000</v>
          </cell>
          <cell r="B2843" t="str">
            <v>12350300</v>
          </cell>
          <cell r="C2843" t="str">
            <v>350000001718</v>
          </cell>
          <cell r="D2843" t="str">
            <v>NOKIA 6610i</v>
          </cell>
          <cell r="E2843">
            <v>38315</v>
          </cell>
          <cell r="F2843">
            <v>30434.78</v>
          </cell>
          <cell r="G2843">
            <v>29800.74</v>
          </cell>
          <cell r="H2843">
            <v>0</v>
          </cell>
          <cell r="I2843">
            <v>25</v>
          </cell>
          <cell r="J2843">
            <v>-1902.18</v>
          </cell>
          <cell r="K2843">
            <v>27898.560000000001</v>
          </cell>
        </row>
        <row r="2844">
          <cell r="A2844" t="str">
            <v>12300000</v>
          </cell>
          <cell r="B2844" t="str">
            <v>12350300</v>
          </cell>
          <cell r="C2844" t="str">
            <v>350000001719</v>
          </cell>
          <cell r="D2844" t="str">
            <v>SONY ERICSSON P900</v>
          </cell>
          <cell r="E2844">
            <v>38315</v>
          </cell>
          <cell r="F2844">
            <v>83478.259999999995</v>
          </cell>
          <cell r="G2844">
            <v>81739.149999999994</v>
          </cell>
          <cell r="H2844">
            <v>0</v>
          </cell>
          <cell r="I2844">
            <v>25</v>
          </cell>
          <cell r="J2844">
            <v>-5217.3900000000003</v>
          </cell>
          <cell r="K2844">
            <v>76521.759999999995</v>
          </cell>
        </row>
        <row r="2845">
          <cell r="A2845" t="str">
            <v>12300000</v>
          </cell>
          <cell r="B2845" t="str">
            <v>12350300</v>
          </cell>
          <cell r="C2845" t="str">
            <v>350000001720</v>
          </cell>
          <cell r="D2845" t="str">
            <v>SONY ERICSSON P900</v>
          </cell>
          <cell r="E2845">
            <v>38315</v>
          </cell>
          <cell r="F2845">
            <v>83478.259999999995</v>
          </cell>
          <cell r="G2845">
            <v>81739.149999999994</v>
          </cell>
          <cell r="H2845">
            <v>0</v>
          </cell>
          <cell r="I2845">
            <v>25</v>
          </cell>
          <cell r="J2845">
            <v>-5217.3900000000003</v>
          </cell>
          <cell r="K2845">
            <v>76521.759999999995</v>
          </cell>
        </row>
        <row r="2846">
          <cell r="A2846" t="str">
            <v>12300000</v>
          </cell>
          <cell r="B2846" t="str">
            <v>12350300</v>
          </cell>
          <cell r="C2846" t="str">
            <v>350000001721</v>
          </cell>
          <cell r="D2846" t="str">
            <v>NOKIA 6220F</v>
          </cell>
          <cell r="E2846">
            <v>38315</v>
          </cell>
          <cell r="F2846">
            <v>34695.65</v>
          </cell>
          <cell r="G2846">
            <v>33972.839999999997</v>
          </cell>
          <cell r="H2846">
            <v>0</v>
          </cell>
          <cell r="I2846">
            <v>25</v>
          </cell>
          <cell r="J2846">
            <v>-2168.48</v>
          </cell>
          <cell r="K2846">
            <v>31804.36</v>
          </cell>
        </row>
        <row r="2847">
          <cell r="A2847" t="str">
            <v>12300000</v>
          </cell>
          <cell r="B2847" t="str">
            <v>12350300</v>
          </cell>
          <cell r="C2847" t="str">
            <v>350000001722</v>
          </cell>
          <cell r="D2847" t="str">
            <v>NOKIA 6230</v>
          </cell>
          <cell r="E2847">
            <v>38316</v>
          </cell>
          <cell r="F2847">
            <v>53913.04</v>
          </cell>
          <cell r="G2847">
            <v>52789.94</v>
          </cell>
          <cell r="H2847">
            <v>0</v>
          </cell>
          <cell r="I2847">
            <v>25</v>
          </cell>
          <cell r="J2847">
            <v>-3369.57</v>
          </cell>
          <cell r="K2847">
            <v>49420.37</v>
          </cell>
        </row>
        <row r="2848">
          <cell r="A2848" t="str">
            <v>12300000</v>
          </cell>
          <cell r="B2848" t="str">
            <v>12350300</v>
          </cell>
          <cell r="C2848" t="str">
            <v>350000001723</v>
          </cell>
          <cell r="D2848" t="str">
            <v>NOKIA 6230</v>
          </cell>
          <cell r="E2848">
            <v>38316</v>
          </cell>
          <cell r="F2848">
            <v>53913.04</v>
          </cell>
          <cell r="G2848">
            <v>52789.94</v>
          </cell>
          <cell r="H2848">
            <v>0</v>
          </cell>
          <cell r="I2848">
            <v>25</v>
          </cell>
          <cell r="J2848">
            <v>-3369.57</v>
          </cell>
          <cell r="K2848">
            <v>49420.37</v>
          </cell>
        </row>
        <row r="2849">
          <cell r="A2849" t="str">
            <v>12300000</v>
          </cell>
          <cell r="B2849" t="str">
            <v>12350300</v>
          </cell>
          <cell r="C2849" t="str">
            <v>350000001724</v>
          </cell>
          <cell r="D2849" t="str">
            <v>NOKIA 6230</v>
          </cell>
          <cell r="E2849">
            <v>38316</v>
          </cell>
          <cell r="F2849">
            <v>53913.04</v>
          </cell>
          <cell r="G2849">
            <v>52789.94</v>
          </cell>
          <cell r="H2849">
            <v>0</v>
          </cell>
          <cell r="I2849">
            <v>25</v>
          </cell>
          <cell r="J2849">
            <v>-3369.57</v>
          </cell>
          <cell r="K2849">
            <v>49420.37</v>
          </cell>
        </row>
        <row r="2850">
          <cell r="A2850" t="str">
            <v>12300000</v>
          </cell>
          <cell r="B2850" t="str">
            <v>12350300</v>
          </cell>
          <cell r="C2850" t="str">
            <v>350000001725</v>
          </cell>
          <cell r="D2850" t="str">
            <v>NOKIA 6230</v>
          </cell>
          <cell r="E2850">
            <v>38316</v>
          </cell>
          <cell r="F2850">
            <v>53913.04</v>
          </cell>
          <cell r="G2850">
            <v>52789.94</v>
          </cell>
          <cell r="H2850">
            <v>0</v>
          </cell>
          <cell r="I2850">
            <v>25</v>
          </cell>
          <cell r="J2850">
            <v>-3369.57</v>
          </cell>
          <cell r="K2850">
            <v>49420.37</v>
          </cell>
        </row>
        <row r="2851">
          <cell r="A2851" t="str">
            <v>12300000</v>
          </cell>
          <cell r="B2851" t="str">
            <v>12350300</v>
          </cell>
          <cell r="C2851" t="str">
            <v>350000001726</v>
          </cell>
          <cell r="D2851" t="str">
            <v>NOKIA 6230</v>
          </cell>
          <cell r="E2851">
            <v>38316</v>
          </cell>
          <cell r="F2851">
            <v>53913.04</v>
          </cell>
          <cell r="G2851">
            <v>52789.94</v>
          </cell>
          <cell r="H2851">
            <v>0</v>
          </cell>
          <cell r="I2851">
            <v>25</v>
          </cell>
          <cell r="J2851">
            <v>-3369.57</v>
          </cell>
          <cell r="K2851">
            <v>49420.37</v>
          </cell>
        </row>
        <row r="2852">
          <cell r="A2852" t="str">
            <v>12300000</v>
          </cell>
          <cell r="B2852" t="str">
            <v>12350300</v>
          </cell>
          <cell r="C2852" t="str">
            <v>350000001727</v>
          </cell>
          <cell r="D2852" t="str">
            <v>NOKIA 6230</v>
          </cell>
          <cell r="E2852">
            <v>38316</v>
          </cell>
          <cell r="F2852">
            <v>53913.06</v>
          </cell>
          <cell r="G2852">
            <v>52790</v>
          </cell>
          <cell r="H2852">
            <v>0</v>
          </cell>
          <cell r="I2852">
            <v>25</v>
          </cell>
          <cell r="J2852">
            <v>-3369.57</v>
          </cell>
          <cell r="K2852">
            <v>49420.43</v>
          </cell>
        </row>
        <row r="2853">
          <cell r="A2853" t="str">
            <v>12300000</v>
          </cell>
          <cell r="B2853" t="str">
            <v>12350300</v>
          </cell>
          <cell r="C2853" t="str">
            <v>350000001728</v>
          </cell>
          <cell r="D2853" t="str">
            <v>SONY ERICSSON T610</v>
          </cell>
          <cell r="E2853">
            <v>38316</v>
          </cell>
          <cell r="F2853">
            <v>27826.09</v>
          </cell>
          <cell r="G2853">
            <v>27246.41</v>
          </cell>
          <cell r="H2853">
            <v>0</v>
          </cell>
          <cell r="I2853">
            <v>25</v>
          </cell>
          <cell r="J2853">
            <v>-1739.13</v>
          </cell>
          <cell r="K2853">
            <v>25507.279999999999</v>
          </cell>
        </row>
        <row r="2854">
          <cell r="A2854" t="str">
            <v>12300000</v>
          </cell>
          <cell r="B2854" t="str">
            <v>12350300</v>
          </cell>
          <cell r="C2854" t="str">
            <v>350000001729</v>
          </cell>
          <cell r="D2854" t="str">
            <v>NOKIA 6600</v>
          </cell>
          <cell r="E2854">
            <v>38316</v>
          </cell>
          <cell r="F2854">
            <v>48260.87</v>
          </cell>
          <cell r="G2854">
            <v>47255.46</v>
          </cell>
          <cell r="H2854">
            <v>0</v>
          </cell>
          <cell r="I2854">
            <v>25</v>
          </cell>
          <cell r="J2854">
            <v>-3016.31</v>
          </cell>
          <cell r="K2854">
            <v>44239.15</v>
          </cell>
        </row>
        <row r="2855">
          <cell r="A2855" t="str">
            <v>12300000</v>
          </cell>
          <cell r="B2855" t="str">
            <v>12350300</v>
          </cell>
          <cell r="C2855" t="str">
            <v>350000001730</v>
          </cell>
          <cell r="D2855" t="str">
            <v>NOKIA 7610</v>
          </cell>
          <cell r="E2855">
            <v>38316</v>
          </cell>
          <cell r="F2855">
            <v>70434.87</v>
          </cell>
          <cell r="G2855">
            <v>68967.5</v>
          </cell>
          <cell r="H2855">
            <v>0</v>
          </cell>
          <cell r="I2855">
            <v>25</v>
          </cell>
          <cell r="J2855">
            <v>-4402.18</v>
          </cell>
          <cell r="K2855">
            <v>64565.32</v>
          </cell>
        </row>
        <row r="2856">
          <cell r="A2856" t="str">
            <v>12300000</v>
          </cell>
          <cell r="B2856" t="str">
            <v>12350300</v>
          </cell>
          <cell r="C2856" t="str">
            <v>350000001731</v>
          </cell>
          <cell r="D2856" t="str">
            <v>NOKIA 6610i</v>
          </cell>
          <cell r="E2856">
            <v>38316</v>
          </cell>
          <cell r="F2856">
            <v>31739.13</v>
          </cell>
          <cell r="G2856">
            <v>31077.919999999998</v>
          </cell>
          <cell r="H2856">
            <v>0</v>
          </cell>
          <cell r="I2856">
            <v>25</v>
          </cell>
          <cell r="J2856">
            <v>-1983.7</v>
          </cell>
          <cell r="K2856">
            <v>29094.22</v>
          </cell>
        </row>
        <row r="2857">
          <cell r="A2857" t="str">
            <v>12300000</v>
          </cell>
          <cell r="B2857" t="str">
            <v>12350300</v>
          </cell>
          <cell r="C2857" t="str">
            <v>350000001732</v>
          </cell>
          <cell r="D2857" t="str">
            <v>NOKIA 6610i</v>
          </cell>
          <cell r="E2857">
            <v>38316</v>
          </cell>
          <cell r="F2857">
            <v>31739.13</v>
          </cell>
          <cell r="G2857">
            <v>31077.919999999998</v>
          </cell>
          <cell r="H2857">
            <v>0</v>
          </cell>
          <cell r="I2857">
            <v>25</v>
          </cell>
          <cell r="J2857">
            <v>-1983.7</v>
          </cell>
          <cell r="K2857">
            <v>29094.22</v>
          </cell>
        </row>
        <row r="2858">
          <cell r="A2858" t="str">
            <v>12300000</v>
          </cell>
          <cell r="B2858" t="str">
            <v>12350300</v>
          </cell>
          <cell r="C2858" t="str">
            <v>350000001733</v>
          </cell>
          <cell r="D2858" t="str">
            <v>NOKIA 6610i</v>
          </cell>
          <cell r="E2858">
            <v>38316</v>
          </cell>
          <cell r="F2858">
            <v>31739.13</v>
          </cell>
          <cell r="G2858">
            <v>31077.919999999998</v>
          </cell>
          <cell r="H2858">
            <v>0</v>
          </cell>
          <cell r="I2858">
            <v>25</v>
          </cell>
          <cell r="J2858">
            <v>-1983.7</v>
          </cell>
          <cell r="K2858">
            <v>29094.22</v>
          </cell>
        </row>
        <row r="2859">
          <cell r="A2859" t="str">
            <v>12300000</v>
          </cell>
          <cell r="B2859" t="str">
            <v>12350300</v>
          </cell>
          <cell r="C2859" t="str">
            <v>350000001734</v>
          </cell>
          <cell r="D2859" t="str">
            <v>NOKIA 6610i</v>
          </cell>
          <cell r="E2859">
            <v>38316</v>
          </cell>
          <cell r="F2859">
            <v>31739.13</v>
          </cell>
          <cell r="G2859">
            <v>31077.919999999998</v>
          </cell>
          <cell r="H2859">
            <v>0</v>
          </cell>
          <cell r="I2859">
            <v>25</v>
          </cell>
          <cell r="J2859">
            <v>-1983.7</v>
          </cell>
          <cell r="K2859">
            <v>29094.22</v>
          </cell>
        </row>
        <row r="2860">
          <cell r="A2860" t="str">
            <v>12300000</v>
          </cell>
          <cell r="B2860" t="str">
            <v>12350300</v>
          </cell>
          <cell r="C2860" t="str">
            <v>350000001735</v>
          </cell>
          <cell r="D2860" t="str">
            <v>NOKIA 6610i</v>
          </cell>
          <cell r="E2860">
            <v>38316</v>
          </cell>
          <cell r="F2860">
            <v>31739.13</v>
          </cell>
          <cell r="G2860">
            <v>31077.919999999998</v>
          </cell>
          <cell r="H2860">
            <v>0</v>
          </cell>
          <cell r="I2860">
            <v>25</v>
          </cell>
          <cell r="J2860">
            <v>-1983.7</v>
          </cell>
          <cell r="K2860">
            <v>29094.22</v>
          </cell>
        </row>
        <row r="2861">
          <cell r="A2861" t="str">
            <v>12300000</v>
          </cell>
          <cell r="B2861" t="str">
            <v>12350300</v>
          </cell>
          <cell r="C2861" t="str">
            <v>350000001736</v>
          </cell>
          <cell r="D2861" t="str">
            <v>NOKIA 7200</v>
          </cell>
          <cell r="E2861">
            <v>38316</v>
          </cell>
          <cell r="F2861">
            <v>43434.78</v>
          </cell>
          <cell r="G2861">
            <v>42529.91</v>
          </cell>
          <cell r="H2861">
            <v>0</v>
          </cell>
          <cell r="I2861">
            <v>25</v>
          </cell>
          <cell r="J2861">
            <v>-2714.68</v>
          </cell>
          <cell r="K2861">
            <v>39815.230000000003</v>
          </cell>
        </row>
        <row r="2862">
          <cell r="A2862" t="str">
            <v>12300000</v>
          </cell>
          <cell r="B2862" t="str">
            <v>12350300</v>
          </cell>
          <cell r="C2862" t="str">
            <v>350000001737</v>
          </cell>
          <cell r="D2862" t="str">
            <v>NOKIA 6610i</v>
          </cell>
          <cell r="E2862">
            <v>38316</v>
          </cell>
          <cell r="F2862">
            <v>30434.78</v>
          </cell>
          <cell r="G2862">
            <v>29800.74</v>
          </cell>
          <cell r="H2862">
            <v>0</v>
          </cell>
          <cell r="I2862">
            <v>25</v>
          </cell>
          <cell r="J2862">
            <v>-1902.18</v>
          </cell>
          <cell r="K2862">
            <v>27898.560000000001</v>
          </cell>
        </row>
        <row r="2863">
          <cell r="A2863" t="str">
            <v>12300000</v>
          </cell>
          <cell r="B2863" t="str">
            <v>12350300</v>
          </cell>
          <cell r="C2863" t="str">
            <v>350000001738</v>
          </cell>
          <cell r="D2863" t="str">
            <v>SONY ERICSSON T610</v>
          </cell>
          <cell r="E2863">
            <v>38316</v>
          </cell>
          <cell r="F2863">
            <v>26086.959999999999</v>
          </cell>
          <cell r="G2863">
            <v>25543.5</v>
          </cell>
          <cell r="H2863">
            <v>0</v>
          </cell>
          <cell r="I2863">
            <v>25</v>
          </cell>
          <cell r="J2863">
            <v>-1630.44</v>
          </cell>
          <cell r="K2863">
            <v>23913.06</v>
          </cell>
        </row>
        <row r="2864">
          <cell r="A2864" t="str">
            <v>12300000</v>
          </cell>
          <cell r="B2864" t="str">
            <v>12350300</v>
          </cell>
          <cell r="C2864" t="str">
            <v>350000001739</v>
          </cell>
          <cell r="D2864" t="str">
            <v>Nokia 6610i</v>
          </cell>
          <cell r="E2864">
            <v>38321</v>
          </cell>
          <cell r="F2864">
            <v>31130.43</v>
          </cell>
          <cell r="G2864">
            <v>30481.9</v>
          </cell>
          <cell r="H2864">
            <v>0</v>
          </cell>
          <cell r="I2864">
            <v>25</v>
          </cell>
          <cell r="J2864">
            <v>-1945.65</v>
          </cell>
          <cell r="K2864">
            <v>28536.25</v>
          </cell>
        </row>
        <row r="2865">
          <cell r="A2865" t="str">
            <v>12300000</v>
          </cell>
          <cell r="B2865" t="str">
            <v>12350300</v>
          </cell>
          <cell r="C2865" t="str">
            <v>350000001740</v>
          </cell>
          <cell r="D2865" t="str">
            <v>Nokia 6610i</v>
          </cell>
          <cell r="E2865">
            <v>38321</v>
          </cell>
          <cell r="F2865">
            <v>31130.43</v>
          </cell>
          <cell r="G2865">
            <v>30481.9</v>
          </cell>
          <cell r="H2865">
            <v>0</v>
          </cell>
          <cell r="I2865">
            <v>25</v>
          </cell>
          <cell r="J2865">
            <v>-1945.65</v>
          </cell>
          <cell r="K2865">
            <v>28536.25</v>
          </cell>
        </row>
        <row r="2866">
          <cell r="A2866" t="str">
            <v>12300000</v>
          </cell>
          <cell r="B2866" t="str">
            <v>12350300</v>
          </cell>
          <cell r="C2866" t="str">
            <v>350000001741</v>
          </cell>
          <cell r="D2866" t="str">
            <v>Nokia 6610i</v>
          </cell>
          <cell r="E2866">
            <v>38321</v>
          </cell>
          <cell r="F2866">
            <v>31130.43</v>
          </cell>
          <cell r="G2866">
            <v>30481.9</v>
          </cell>
          <cell r="H2866">
            <v>0</v>
          </cell>
          <cell r="I2866">
            <v>25</v>
          </cell>
          <cell r="J2866">
            <v>-1945.65</v>
          </cell>
          <cell r="K2866">
            <v>28536.25</v>
          </cell>
        </row>
        <row r="2867">
          <cell r="A2867" t="str">
            <v>12300000</v>
          </cell>
          <cell r="B2867" t="str">
            <v>12350300</v>
          </cell>
          <cell r="C2867" t="str">
            <v>350000001742</v>
          </cell>
          <cell r="D2867" t="str">
            <v>Nokia 6610i</v>
          </cell>
          <cell r="E2867">
            <v>38321</v>
          </cell>
          <cell r="F2867">
            <v>31130.44</v>
          </cell>
          <cell r="G2867">
            <v>30481.91</v>
          </cell>
          <cell r="H2867">
            <v>0</v>
          </cell>
          <cell r="I2867">
            <v>25</v>
          </cell>
          <cell r="J2867">
            <v>-1945.65</v>
          </cell>
          <cell r="K2867">
            <v>28536.26</v>
          </cell>
        </row>
        <row r="2868">
          <cell r="A2868" t="str">
            <v>12300000</v>
          </cell>
          <cell r="B2868" t="str">
            <v>12350300</v>
          </cell>
          <cell r="C2868" t="str">
            <v>350000001743</v>
          </cell>
          <cell r="D2868" t="str">
            <v>Nokia 6610i</v>
          </cell>
          <cell r="E2868">
            <v>38321</v>
          </cell>
          <cell r="F2868">
            <v>31130.44</v>
          </cell>
          <cell r="G2868">
            <v>30481.91</v>
          </cell>
          <cell r="H2868">
            <v>0</v>
          </cell>
          <cell r="I2868">
            <v>25</v>
          </cell>
          <cell r="J2868">
            <v>-1945.65</v>
          </cell>
          <cell r="K2868">
            <v>28536.26</v>
          </cell>
        </row>
        <row r="2869">
          <cell r="A2869" t="str">
            <v>12300000</v>
          </cell>
          <cell r="B2869" t="str">
            <v>12350300</v>
          </cell>
          <cell r="C2869" t="str">
            <v>350000001744</v>
          </cell>
          <cell r="D2869" t="str">
            <v>Nokia 6610i</v>
          </cell>
          <cell r="E2869">
            <v>38321</v>
          </cell>
          <cell r="F2869">
            <v>30434.78</v>
          </cell>
          <cell r="G2869">
            <v>29800.74</v>
          </cell>
          <cell r="H2869">
            <v>0</v>
          </cell>
          <cell r="I2869">
            <v>25</v>
          </cell>
          <cell r="J2869">
            <v>-1902.18</v>
          </cell>
          <cell r="K2869">
            <v>27898.560000000001</v>
          </cell>
        </row>
        <row r="2870">
          <cell r="A2870" t="str">
            <v>12300000</v>
          </cell>
          <cell r="B2870" t="str">
            <v>12350300</v>
          </cell>
          <cell r="C2870" t="str">
            <v>350000001745</v>
          </cell>
          <cell r="D2870" t="str">
            <v>Nokia 6230</v>
          </cell>
          <cell r="E2870">
            <v>38321</v>
          </cell>
          <cell r="F2870">
            <v>51304.35</v>
          </cell>
          <cell r="G2870">
            <v>50235.53</v>
          </cell>
          <cell r="H2870">
            <v>0</v>
          </cell>
          <cell r="I2870">
            <v>25</v>
          </cell>
          <cell r="J2870">
            <v>-3206.52</v>
          </cell>
          <cell r="K2870">
            <v>47029.01</v>
          </cell>
        </row>
        <row r="2871">
          <cell r="A2871" t="str">
            <v>12300000</v>
          </cell>
          <cell r="B2871" t="str">
            <v>12350300</v>
          </cell>
          <cell r="C2871" t="str">
            <v>350000001746</v>
          </cell>
          <cell r="D2871" t="str">
            <v>Samsung SGH-E800 ESAKZK</v>
          </cell>
          <cell r="E2871">
            <v>38323</v>
          </cell>
          <cell r="F2871">
            <v>54173.91</v>
          </cell>
          <cell r="G2871">
            <v>54173.91</v>
          </cell>
          <cell r="H2871">
            <v>0</v>
          </cell>
          <cell r="I2871">
            <v>25</v>
          </cell>
          <cell r="J2871">
            <v>-3385.87</v>
          </cell>
          <cell r="K2871">
            <v>50788.04</v>
          </cell>
        </row>
        <row r="2872">
          <cell r="A2872" t="str">
            <v>12300000</v>
          </cell>
          <cell r="B2872" t="str">
            <v>12350300</v>
          </cell>
          <cell r="C2872" t="str">
            <v>350000001747</v>
          </cell>
          <cell r="D2872" t="str">
            <v>Nokia 6230</v>
          </cell>
          <cell r="E2872">
            <v>38323</v>
          </cell>
          <cell r="F2872">
            <v>51652.18</v>
          </cell>
          <cell r="G2872">
            <v>51652.18</v>
          </cell>
          <cell r="H2872">
            <v>0</v>
          </cell>
          <cell r="I2872">
            <v>25</v>
          </cell>
          <cell r="J2872">
            <v>-3228.26</v>
          </cell>
          <cell r="K2872">
            <v>48423.92</v>
          </cell>
        </row>
        <row r="2873">
          <cell r="A2873" t="str">
            <v>12300000</v>
          </cell>
          <cell r="B2873" t="str">
            <v>12350300</v>
          </cell>
          <cell r="C2873" t="str">
            <v>350000002056</v>
          </cell>
          <cell r="D2873" t="str">
            <v>NOKIA 6230</v>
          </cell>
          <cell r="E2873">
            <v>38323</v>
          </cell>
          <cell r="F2873">
            <v>51652.17</v>
          </cell>
          <cell r="G2873">
            <v>51652.17</v>
          </cell>
          <cell r="H2873">
            <v>0</v>
          </cell>
          <cell r="I2873">
            <v>25</v>
          </cell>
          <cell r="J2873">
            <v>-3228.26</v>
          </cell>
          <cell r="K2873">
            <v>48423.91</v>
          </cell>
        </row>
        <row r="2874">
          <cell r="A2874" t="str">
            <v>12300000</v>
          </cell>
          <cell r="B2874" t="str">
            <v>12350300</v>
          </cell>
          <cell r="C2874" t="str">
            <v>350000002057</v>
          </cell>
          <cell r="D2874" t="str">
            <v>Nokia 6610</v>
          </cell>
          <cell r="E2874">
            <v>38345</v>
          </cell>
          <cell r="F2874">
            <v>26173.91</v>
          </cell>
          <cell r="G2874">
            <v>26173.91</v>
          </cell>
          <cell r="H2874">
            <v>0</v>
          </cell>
          <cell r="I2874">
            <v>25</v>
          </cell>
          <cell r="J2874">
            <v>-1635.87</v>
          </cell>
          <cell r="K2874">
            <v>24538.04</v>
          </cell>
        </row>
        <row r="2875">
          <cell r="A2875" t="str">
            <v>12300000</v>
          </cell>
          <cell r="B2875" t="str">
            <v>12350300</v>
          </cell>
          <cell r="C2875" t="str">
            <v>350000002058</v>
          </cell>
          <cell r="D2875" t="str">
            <v>Nokia 6230</v>
          </cell>
          <cell r="E2875">
            <v>38345</v>
          </cell>
          <cell r="F2875">
            <v>48739.13</v>
          </cell>
          <cell r="G2875">
            <v>48739.13</v>
          </cell>
          <cell r="H2875">
            <v>0</v>
          </cell>
          <cell r="I2875">
            <v>25</v>
          </cell>
          <cell r="J2875">
            <v>-3046.2</v>
          </cell>
          <cell r="K2875">
            <v>45692.93</v>
          </cell>
        </row>
        <row r="2876">
          <cell r="A2876" t="str">
            <v>12300000</v>
          </cell>
          <cell r="B2876" t="str">
            <v>12350300</v>
          </cell>
          <cell r="C2876" t="str">
            <v>350000002059</v>
          </cell>
          <cell r="D2876" t="str">
            <v>Nokia 6230</v>
          </cell>
          <cell r="E2876">
            <v>38345</v>
          </cell>
          <cell r="F2876">
            <v>48739.13</v>
          </cell>
          <cell r="G2876">
            <v>48739.13</v>
          </cell>
          <cell r="H2876">
            <v>0</v>
          </cell>
          <cell r="I2876">
            <v>25</v>
          </cell>
          <cell r="J2876">
            <v>-3046.2</v>
          </cell>
          <cell r="K2876">
            <v>45692.93</v>
          </cell>
        </row>
        <row r="2877">
          <cell r="A2877" t="str">
            <v>12300000</v>
          </cell>
          <cell r="B2877" t="str">
            <v>12350300</v>
          </cell>
          <cell r="C2877" t="str">
            <v>350000002060</v>
          </cell>
          <cell r="D2877" t="str">
            <v>Samsung E-700</v>
          </cell>
          <cell r="E2877">
            <v>38345</v>
          </cell>
          <cell r="F2877">
            <v>44434.78</v>
          </cell>
          <cell r="G2877">
            <v>44434.78</v>
          </cell>
          <cell r="H2877">
            <v>0</v>
          </cell>
          <cell r="I2877">
            <v>25</v>
          </cell>
          <cell r="J2877">
            <v>-2777.18</v>
          </cell>
          <cell r="K2877">
            <v>41657.599999999999</v>
          </cell>
        </row>
        <row r="2878">
          <cell r="A2878" t="str">
            <v>12300000</v>
          </cell>
          <cell r="B2878" t="str">
            <v>12350300</v>
          </cell>
          <cell r="C2878" t="str">
            <v>350000002061</v>
          </cell>
          <cell r="D2878" t="str">
            <v>Nokia 6100</v>
          </cell>
          <cell r="E2878">
            <v>38345</v>
          </cell>
          <cell r="F2878">
            <v>25835.65</v>
          </cell>
          <cell r="G2878">
            <v>25835.65</v>
          </cell>
          <cell r="H2878">
            <v>0</v>
          </cell>
          <cell r="I2878">
            <v>25</v>
          </cell>
          <cell r="J2878">
            <v>-1614.73</v>
          </cell>
          <cell r="K2878">
            <v>24220.92</v>
          </cell>
        </row>
        <row r="2879">
          <cell r="A2879" t="str">
            <v>12300000</v>
          </cell>
          <cell r="B2879" t="str">
            <v>12350300</v>
          </cell>
          <cell r="C2879" t="str">
            <v>350000002062</v>
          </cell>
          <cell r="D2879" t="str">
            <v>Nokia 6230</v>
          </cell>
          <cell r="E2879">
            <v>38345</v>
          </cell>
          <cell r="F2879">
            <v>48749.57</v>
          </cell>
          <cell r="G2879">
            <v>48749.57</v>
          </cell>
          <cell r="H2879">
            <v>0</v>
          </cell>
          <cell r="I2879">
            <v>25</v>
          </cell>
          <cell r="J2879">
            <v>-3046.85</v>
          </cell>
          <cell r="K2879">
            <v>45702.720000000001</v>
          </cell>
        </row>
        <row r="2880">
          <cell r="A2880" t="str">
            <v>12300000</v>
          </cell>
          <cell r="B2880" t="str">
            <v>12350300</v>
          </cell>
          <cell r="C2880" t="str">
            <v>350000002063</v>
          </cell>
          <cell r="D2880" t="str">
            <v>Nokia 6230</v>
          </cell>
          <cell r="E2880">
            <v>38345</v>
          </cell>
          <cell r="F2880">
            <v>48749.57</v>
          </cell>
          <cell r="G2880">
            <v>48749.57</v>
          </cell>
          <cell r="H2880">
            <v>0</v>
          </cell>
          <cell r="I2880">
            <v>25</v>
          </cell>
          <cell r="J2880">
            <v>-3046.85</v>
          </cell>
          <cell r="K2880">
            <v>45702.720000000001</v>
          </cell>
        </row>
        <row r="2881">
          <cell r="A2881" t="str">
            <v>12300000</v>
          </cell>
          <cell r="B2881" t="str">
            <v>12350300</v>
          </cell>
          <cell r="C2881" t="str">
            <v>350000002064</v>
          </cell>
          <cell r="D2881" t="str">
            <v>Nokia 6230</v>
          </cell>
          <cell r="E2881">
            <v>38345</v>
          </cell>
          <cell r="F2881">
            <v>48749.57</v>
          </cell>
          <cell r="G2881">
            <v>48749.57</v>
          </cell>
          <cell r="H2881">
            <v>0</v>
          </cell>
          <cell r="I2881">
            <v>25</v>
          </cell>
          <cell r="J2881">
            <v>-3046.85</v>
          </cell>
          <cell r="K2881">
            <v>45702.720000000001</v>
          </cell>
        </row>
        <row r="2882">
          <cell r="A2882" t="str">
            <v>12300000</v>
          </cell>
          <cell r="B2882" t="str">
            <v>12350300</v>
          </cell>
          <cell r="C2882" t="str">
            <v>350000002065</v>
          </cell>
          <cell r="D2882" t="str">
            <v>Nokia 6230</v>
          </cell>
          <cell r="E2882">
            <v>38345</v>
          </cell>
          <cell r="F2882">
            <v>48749.56</v>
          </cell>
          <cell r="G2882">
            <v>48749.56</v>
          </cell>
          <cell r="H2882">
            <v>0</v>
          </cell>
          <cell r="I2882">
            <v>25</v>
          </cell>
          <cell r="J2882">
            <v>-3046.85</v>
          </cell>
          <cell r="K2882">
            <v>45702.71</v>
          </cell>
        </row>
        <row r="2883">
          <cell r="A2883" t="str">
            <v>12300000</v>
          </cell>
          <cell r="B2883" t="str">
            <v>12350300</v>
          </cell>
          <cell r="C2883" t="str">
            <v>350000002066</v>
          </cell>
          <cell r="D2883" t="str">
            <v>Nokia 6230</v>
          </cell>
          <cell r="E2883">
            <v>38345</v>
          </cell>
          <cell r="F2883">
            <v>48749.56</v>
          </cell>
          <cell r="G2883">
            <v>48749.56</v>
          </cell>
          <cell r="H2883">
            <v>0</v>
          </cell>
          <cell r="I2883">
            <v>25</v>
          </cell>
          <cell r="J2883">
            <v>-3046.85</v>
          </cell>
          <cell r="K2883">
            <v>45702.71</v>
          </cell>
        </row>
        <row r="2884">
          <cell r="A2884" t="str">
            <v>12300000</v>
          </cell>
          <cell r="B2884" t="str">
            <v>12350300</v>
          </cell>
          <cell r="C2884" t="str">
            <v>350000002067</v>
          </cell>
          <cell r="D2884" t="str">
            <v>Nokia 6230</v>
          </cell>
          <cell r="E2884">
            <v>38345</v>
          </cell>
          <cell r="F2884">
            <v>48749.56</v>
          </cell>
          <cell r="G2884">
            <v>48749.56</v>
          </cell>
          <cell r="H2884">
            <v>0</v>
          </cell>
          <cell r="I2884">
            <v>25</v>
          </cell>
          <cell r="J2884">
            <v>-3046.85</v>
          </cell>
          <cell r="K2884">
            <v>45702.71</v>
          </cell>
        </row>
        <row r="2885">
          <cell r="A2885" t="str">
            <v>12300000</v>
          </cell>
          <cell r="B2885" t="str">
            <v>12350300</v>
          </cell>
          <cell r="C2885" t="str">
            <v>350000002068</v>
          </cell>
          <cell r="D2885" t="str">
            <v>Nokia 6230</v>
          </cell>
          <cell r="E2885">
            <v>38345</v>
          </cell>
          <cell r="F2885">
            <v>48749.56</v>
          </cell>
          <cell r="G2885">
            <v>48749.56</v>
          </cell>
          <cell r="H2885">
            <v>0</v>
          </cell>
          <cell r="I2885">
            <v>25</v>
          </cell>
          <cell r="J2885">
            <v>-3046.85</v>
          </cell>
          <cell r="K2885">
            <v>45702.71</v>
          </cell>
        </row>
        <row r="2886">
          <cell r="A2886" t="str">
            <v>12300000</v>
          </cell>
          <cell r="B2886" t="str">
            <v>12350300</v>
          </cell>
          <cell r="C2886" t="str">
            <v>350000002069</v>
          </cell>
          <cell r="D2886" t="str">
            <v>Nokia 6230</v>
          </cell>
          <cell r="E2886">
            <v>38345</v>
          </cell>
          <cell r="F2886">
            <v>48749.56</v>
          </cell>
          <cell r="G2886">
            <v>48749.56</v>
          </cell>
          <cell r="H2886">
            <v>0</v>
          </cell>
          <cell r="I2886">
            <v>25</v>
          </cell>
          <cell r="J2886">
            <v>-3046.85</v>
          </cell>
          <cell r="K2886">
            <v>45702.71</v>
          </cell>
        </row>
        <row r="2887">
          <cell r="A2887" t="str">
            <v>12300000</v>
          </cell>
          <cell r="B2887" t="str">
            <v>12350300</v>
          </cell>
          <cell r="C2887" t="str">
            <v>350000002070</v>
          </cell>
          <cell r="D2887" t="str">
            <v>Nokia 6230</v>
          </cell>
          <cell r="E2887">
            <v>38345</v>
          </cell>
          <cell r="F2887">
            <v>48749.56</v>
          </cell>
          <cell r="G2887">
            <v>48749.56</v>
          </cell>
          <cell r="H2887">
            <v>0</v>
          </cell>
          <cell r="I2887">
            <v>25</v>
          </cell>
          <cell r="J2887">
            <v>-3046.85</v>
          </cell>
          <cell r="K2887">
            <v>45702.71</v>
          </cell>
        </row>
        <row r="2888">
          <cell r="A2888" t="str">
            <v>12300000</v>
          </cell>
          <cell r="B2888" t="str">
            <v>12350300</v>
          </cell>
          <cell r="C2888" t="str">
            <v>350000002071</v>
          </cell>
          <cell r="D2888" t="str">
            <v>Nokia 6230</v>
          </cell>
          <cell r="E2888">
            <v>38345</v>
          </cell>
          <cell r="F2888">
            <v>48749.56</v>
          </cell>
          <cell r="G2888">
            <v>48749.56</v>
          </cell>
          <cell r="H2888">
            <v>0</v>
          </cell>
          <cell r="I2888">
            <v>25</v>
          </cell>
          <cell r="J2888">
            <v>-3046.85</v>
          </cell>
          <cell r="K2888">
            <v>45702.71</v>
          </cell>
        </row>
        <row r="2889">
          <cell r="A2889" t="str">
            <v>12300000</v>
          </cell>
          <cell r="B2889" t="str">
            <v>12350300</v>
          </cell>
          <cell r="C2889" t="str">
            <v>350000002072</v>
          </cell>
          <cell r="D2889" t="str">
            <v>Nokia 6230</v>
          </cell>
          <cell r="E2889">
            <v>38345</v>
          </cell>
          <cell r="F2889">
            <v>48749.56</v>
          </cell>
          <cell r="G2889">
            <v>48749.56</v>
          </cell>
          <cell r="H2889">
            <v>0</v>
          </cell>
          <cell r="I2889">
            <v>25</v>
          </cell>
          <cell r="J2889">
            <v>-3046.85</v>
          </cell>
          <cell r="K2889">
            <v>45702.71</v>
          </cell>
        </row>
        <row r="2890">
          <cell r="A2890" t="str">
            <v>12300000</v>
          </cell>
          <cell r="B2890" t="str">
            <v>12350300</v>
          </cell>
          <cell r="C2890" t="str">
            <v>350000002073</v>
          </cell>
          <cell r="D2890" t="str">
            <v>Nokia 6610i</v>
          </cell>
          <cell r="E2890">
            <v>38345</v>
          </cell>
          <cell r="F2890">
            <v>31217.39</v>
          </cell>
          <cell r="G2890">
            <v>31217.39</v>
          </cell>
          <cell r="H2890">
            <v>0</v>
          </cell>
          <cell r="I2890">
            <v>25</v>
          </cell>
          <cell r="J2890">
            <v>-1951.09</v>
          </cell>
          <cell r="K2890">
            <v>29266.3</v>
          </cell>
        </row>
        <row r="2891">
          <cell r="A2891" t="str">
            <v>12300000</v>
          </cell>
          <cell r="B2891" t="str">
            <v>12350300</v>
          </cell>
          <cell r="C2891" t="str">
            <v>350000002074</v>
          </cell>
          <cell r="D2891" t="str">
            <v>Nokia 6610i</v>
          </cell>
          <cell r="E2891">
            <v>38345</v>
          </cell>
          <cell r="F2891">
            <v>31217.39</v>
          </cell>
          <cell r="G2891">
            <v>31217.39</v>
          </cell>
          <cell r="H2891">
            <v>0</v>
          </cell>
          <cell r="I2891">
            <v>25</v>
          </cell>
          <cell r="J2891">
            <v>-1951.09</v>
          </cell>
          <cell r="K2891">
            <v>29266.3</v>
          </cell>
        </row>
        <row r="2892">
          <cell r="A2892" t="str">
            <v>12300000</v>
          </cell>
          <cell r="B2892" t="str">
            <v>12350300</v>
          </cell>
          <cell r="C2892" t="str">
            <v>350000002075</v>
          </cell>
          <cell r="D2892" t="str">
            <v>Nokia 6610i</v>
          </cell>
          <cell r="E2892">
            <v>38345</v>
          </cell>
          <cell r="F2892">
            <v>31217.39</v>
          </cell>
          <cell r="G2892">
            <v>31217.39</v>
          </cell>
          <cell r="H2892">
            <v>0</v>
          </cell>
          <cell r="I2892">
            <v>25</v>
          </cell>
          <cell r="J2892">
            <v>-1951.09</v>
          </cell>
          <cell r="K2892">
            <v>29266.3</v>
          </cell>
        </row>
        <row r="2893">
          <cell r="A2893" t="str">
            <v>12300000</v>
          </cell>
          <cell r="B2893" t="str">
            <v>12350300</v>
          </cell>
          <cell r="C2893" t="str">
            <v>350000002076</v>
          </cell>
          <cell r="D2893" t="str">
            <v>Sony Ericson S700i</v>
          </cell>
          <cell r="E2893">
            <v>38345</v>
          </cell>
          <cell r="F2893">
            <v>91304.35</v>
          </cell>
          <cell r="G2893">
            <v>91304.35</v>
          </cell>
          <cell r="H2893">
            <v>0</v>
          </cell>
          <cell r="I2893">
            <v>25</v>
          </cell>
          <cell r="J2893">
            <v>-5706.52</v>
          </cell>
          <cell r="K2893">
            <v>85597.83</v>
          </cell>
        </row>
        <row r="2894">
          <cell r="A2894" t="str">
            <v>12300000</v>
          </cell>
          <cell r="B2894" t="str">
            <v>12350300</v>
          </cell>
          <cell r="C2894" t="str">
            <v>350000002077</v>
          </cell>
          <cell r="D2894" t="str">
            <v>Sony Ericson S700i</v>
          </cell>
          <cell r="E2894">
            <v>38345</v>
          </cell>
          <cell r="F2894">
            <v>91304.35</v>
          </cell>
          <cell r="G2894">
            <v>91304.35</v>
          </cell>
          <cell r="H2894">
            <v>0</v>
          </cell>
          <cell r="I2894">
            <v>25</v>
          </cell>
          <cell r="J2894">
            <v>-5706.52</v>
          </cell>
          <cell r="K2894">
            <v>85597.83</v>
          </cell>
        </row>
        <row r="2895">
          <cell r="A2895" t="str">
            <v>12300000</v>
          </cell>
          <cell r="B2895" t="str">
            <v>12350300</v>
          </cell>
          <cell r="C2895" t="str">
            <v>350000002078</v>
          </cell>
          <cell r="D2895" t="str">
            <v>Sony Ericson S700i</v>
          </cell>
          <cell r="E2895">
            <v>38345</v>
          </cell>
          <cell r="F2895">
            <v>91304.35</v>
          </cell>
          <cell r="G2895">
            <v>91304.35</v>
          </cell>
          <cell r="H2895">
            <v>0</v>
          </cell>
          <cell r="I2895">
            <v>25</v>
          </cell>
          <cell r="J2895">
            <v>-5706.52</v>
          </cell>
          <cell r="K2895">
            <v>85597.83</v>
          </cell>
        </row>
        <row r="2896">
          <cell r="A2896" t="str">
            <v>12300000</v>
          </cell>
          <cell r="B2896" t="str">
            <v>12350300</v>
          </cell>
          <cell r="C2896" t="str">
            <v>350000002079</v>
          </cell>
          <cell r="D2896" t="str">
            <v>Nokia 6610</v>
          </cell>
          <cell r="E2896">
            <v>38345</v>
          </cell>
          <cell r="F2896">
            <v>26173.91</v>
          </cell>
          <cell r="G2896">
            <v>26173.91</v>
          </cell>
          <cell r="H2896">
            <v>0</v>
          </cell>
          <cell r="I2896">
            <v>25</v>
          </cell>
          <cell r="J2896">
            <v>-1635.87</v>
          </cell>
          <cell r="K2896">
            <v>24538.04</v>
          </cell>
        </row>
        <row r="2897">
          <cell r="A2897" t="str">
            <v>12300000</v>
          </cell>
          <cell r="B2897" t="str">
            <v>12350300</v>
          </cell>
          <cell r="C2897" t="str">
            <v>350000002080</v>
          </cell>
          <cell r="D2897" t="str">
            <v>Sony Ericsson P910i</v>
          </cell>
          <cell r="E2897">
            <v>38350</v>
          </cell>
          <cell r="F2897">
            <v>112869.4</v>
          </cell>
          <cell r="G2897">
            <v>112869.4</v>
          </cell>
          <cell r="H2897">
            <v>0</v>
          </cell>
          <cell r="I2897">
            <v>25</v>
          </cell>
          <cell r="J2897">
            <v>-7054.34</v>
          </cell>
          <cell r="K2897">
            <v>105815.06</v>
          </cell>
        </row>
        <row r="2898">
          <cell r="A2898" t="str">
            <v>12300000</v>
          </cell>
          <cell r="B2898" t="str">
            <v>12350300</v>
          </cell>
          <cell r="C2898" t="str">
            <v>350000002081</v>
          </cell>
          <cell r="D2898" t="str">
            <v>Nokia 6230</v>
          </cell>
          <cell r="E2898">
            <v>38350</v>
          </cell>
          <cell r="F2898">
            <v>48782.61</v>
          </cell>
          <cell r="G2898">
            <v>48782.61</v>
          </cell>
          <cell r="H2898">
            <v>0</v>
          </cell>
          <cell r="I2898">
            <v>25</v>
          </cell>
          <cell r="J2898">
            <v>-3048.91</v>
          </cell>
          <cell r="K2898">
            <v>45733.7</v>
          </cell>
        </row>
        <row r="2899">
          <cell r="A2899" t="str">
            <v>12300000</v>
          </cell>
          <cell r="B2899" t="str">
            <v>12350300</v>
          </cell>
          <cell r="C2899" t="str">
            <v>350000002082</v>
          </cell>
          <cell r="D2899" t="str">
            <v>Nokia 6230</v>
          </cell>
          <cell r="E2899">
            <v>38350</v>
          </cell>
          <cell r="F2899">
            <v>48782.61</v>
          </cell>
          <cell r="G2899">
            <v>48782.61</v>
          </cell>
          <cell r="H2899">
            <v>0</v>
          </cell>
          <cell r="I2899">
            <v>25</v>
          </cell>
          <cell r="J2899">
            <v>-3048.91</v>
          </cell>
          <cell r="K2899">
            <v>45733.7</v>
          </cell>
        </row>
        <row r="2900">
          <cell r="A2900" t="str">
            <v>12300000</v>
          </cell>
          <cell r="B2900" t="str">
            <v>12350300</v>
          </cell>
          <cell r="C2900" t="str">
            <v>350000002083</v>
          </cell>
          <cell r="D2900" t="str">
            <v>Nokia 6230</v>
          </cell>
          <cell r="E2900">
            <v>38350</v>
          </cell>
          <cell r="F2900">
            <v>48782.61</v>
          </cell>
          <cell r="G2900">
            <v>48782.61</v>
          </cell>
          <cell r="H2900">
            <v>0</v>
          </cell>
          <cell r="I2900">
            <v>25</v>
          </cell>
          <cell r="J2900">
            <v>-3048.91</v>
          </cell>
          <cell r="K2900">
            <v>45733.7</v>
          </cell>
        </row>
        <row r="2901">
          <cell r="A2901" t="str">
            <v>12300000</v>
          </cell>
          <cell r="B2901" t="str">
            <v>12350300</v>
          </cell>
          <cell r="C2901" t="str">
            <v>350000002084</v>
          </cell>
          <cell r="D2901" t="str">
            <v>Nokia 6230</v>
          </cell>
          <cell r="E2901">
            <v>38350</v>
          </cell>
          <cell r="F2901">
            <v>48782.61</v>
          </cell>
          <cell r="G2901">
            <v>48782.61</v>
          </cell>
          <cell r="H2901">
            <v>0</v>
          </cell>
          <cell r="I2901">
            <v>25</v>
          </cell>
          <cell r="J2901">
            <v>-3048.91</v>
          </cell>
          <cell r="K2901">
            <v>45733.7</v>
          </cell>
        </row>
        <row r="2902">
          <cell r="A2902" t="str">
            <v>12300000</v>
          </cell>
          <cell r="B2902" t="str">
            <v>12350300</v>
          </cell>
          <cell r="C2902" t="str">
            <v>350000002085</v>
          </cell>
          <cell r="D2902" t="str">
            <v>Nokia 6260</v>
          </cell>
          <cell r="E2902">
            <v>38350</v>
          </cell>
          <cell r="F2902">
            <v>64095.65</v>
          </cell>
          <cell r="G2902">
            <v>64095.65</v>
          </cell>
          <cell r="H2902">
            <v>0</v>
          </cell>
          <cell r="I2902">
            <v>25</v>
          </cell>
          <cell r="J2902">
            <v>-4005.98</v>
          </cell>
          <cell r="K2902">
            <v>60089.67</v>
          </cell>
        </row>
        <row r="2903">
          <cell r="A2903" t="str">
            <v>12300000</v>
          </cell>
          <cell r="B2903" t="str">
            <v>12350300</v>
          </cell>
          <cell r="C2903" t="str">
            <v>350000002086</v>
          </cell>
          <cell r="D2903" t="str">
            <v>Nokia 6260</v>
          </cell>
          <cell r="E2903">
            <v>38350</v>
          </cell>
          <cell r="F2903">
            <v>64095.65</v>
          </cell>
          <cell r="G2903">
            <v>64095.65</v>
          </cell>
          <cell r="H2903">
            <v>0</v>
          </cell>
          <cell r="I2903">
            <v>25</v>
          </cell>
          <cell r="J2903">
            <v>-4005.98</v>
          </cell>
          <cell r="K2903">
            <v>60089.67</v>
          </cell>
        </row>
        <row r="2904">
          <cell r="A2904" t="str">
            <v>12300000</v>
          </cell>
          <cell r="B2904" t="str">
            <v>12350300</v>
          </cell>
          <cell r="C2904" t="str">
            <v>350000002092</v>
          </cell>
          <cell r="D2904" t="str">
            <v>Nokia 6260</v>
          </cell>
          <cell r="E2904">
            <v>38350</v>
          </cell>
          <cell r="F2904">
            <v>64095.65</v>
          </cell>
          <cell r="G2904">
            <v>64095.65</v>
          </cell>
          <cell r="H2904">
            <v>0</v>
          </cell>
          <cell r="I2904">
            <v>25</v>
          </cell>
          <cell r="J2904">
            <v>-4005.98</v>
          </cell>
          <cell r="K2904">
            <v>60089.67</v>
          </cell>
        </row>
        <row r="2905">
          <cell r="A2905" t="str">
            <v>12300000</v>
          </cell>
          <cell r="B2905" t="str">
            <v>12350300</v>
          </cell>
          <cell r="C2905" t="str">
            <v>350000002093</v>
          </cell>
          <cell r="D2905" t="str">
            <v>Nokia 6610i</v>
          </cell>
          <cell r="E2905">
            <v>38350</v>
          </cell>
          <cell r="F2905">
            <v>31278.26</v>
          </cell>
          <cell r="G2905">
            <v>31278.26</v>
          </cell>
          <cell r="H2905">
            <v>0</v>
          </cell>
          <cell r="I2905">
            <v>25</v>
          </cell>
          <cell r="J2905">
            <v>-1954.89</v>
          </cell>
          <cell r="K2905">
            <v>29323.37</v>
          </cell>
        </row>
        <row r="2906">
          <cell r="A2906" t="str">
            <v>12300000</v>
          </cell>
          <cell r="B2906" t="str">
            <v>12350300</v>
          </cell>
          <cell r="C2906" t="str">
            <v>350000002094</v>
          </cell>
          <cell r="D2906" t="str">
            <v>Nokia 6610i</v>
          </cell>
          <cell r="E2906">
            <v>38350</v>
          </cell>
          <cell r="F2906">
            <v>31278.26</v>
          </cell>
          <cell r="G2906">
            <v>31278.26</v>
          </cell>
          <cell r="H2906">
            <v>0</v>
          </cell>
          <cell r="I2906">
            <v>25</v>
          </cell>
          <cell r="J2906">
            <v>-1954.89</v>
          </cell>
          <cell r="K2906">
            <v>29323.37</v>
          </cell>
        </row>
        <row r="2907">
          <cell r="A2907" t="str">
            <v>12300000</v>
          </cell>
          <cell r="B2907" t="str">
            <v>12350300</v>
          </cell>
          <cell r="C2907" t="str">
            <v>350000002095</v>
          </cell>
          <cell r="D2907" t="str">
            <v>Nokia 7610</v>
          </cell>
          <cell r="E2907">
            <v>38350</v>
          </cell>
          <cell r="F2907">
            <v>70000</v>
          </cell>
          <cell r="G2907">
            <v>70000</v>
          </cell>
          <cell r="H2907">
            <v>0</v>
          </cell>
          <cell r="I2907">
            <v>25</v>
          </cell>
          <cell r="J2907">
            <v>-4375</v>
          </cell>
          <cell r="K2907">
            <v>65625</v>
          </cell>
        </row>
        <row r="2908">
          <cell r="A2908" t="str">
            <v>12300000</v>
          </cell>
          <cell r="B2908" t="str">
            <v>12350300</v>
          </cell>
          <cell r="C2908" t="str">
            <v>350000002096</v>
          </cell>
          <cell r="D2908" t="str">
            <v>Nokia 6610i</v>
          </cell>
          <cell r="E2908">
            <v>38350</v>
          </cell>
          <cell r="F2908">
            <v>31278.26</v>
          </cell>
          <cell r="G2908">
            <v>31278.26</v>
          </cell>
          <cell r="H2908">
            <v>0</v>
          </cell>
          <cell r="I2908">
            <v>25</v>
          </cell>
          <cell r="J2908">
            <v>-1954.89</v>
          </cell>
          <cell r="K2908">
            <v>29323.37</v>
          </cell>
        </row>
        <row r="2909">
          <cell r="A2909" t="str">
            <v>12300000</v>
          </cell>
          <cell r="B2909" t="str">
            <v>12350300</v>
          </cell>
          <cell r="C2909" t="str">
            <v>350000002097</v>
          </cell>
          <cell r="D2909" t="str">
            <v>Nokia 7610</v>
          </cell>
          <cell r="E2909">
            <v>38352</v>
          </cell>
          <cell r="F2909">
            <v>70000</v>
          </cell>
          <cell r="G2909">
            <v>70000</v>
          </cell>
          <cell r="H2909">
            <v>0</v>
          </cell>
          <cell r="I2909">
            <v>25</v>
          </cell>
          <cell r="J2909">
            <v>-4375</v>
          </cell>
          <cell r="K2909">
            <v>65625</v>
          </cell>
        </row>
        <row r="2910">
          <cell r="A2910" t="str">
            <v>12300000</v>
          </cell>
          <cell r="B2910" t="str">
            <v>12350300</v>
          </cell>
          <cell r="C2910" t="str">
            <v>350000002098</v>
          </cell>
          <cell r="D2910" t="str">
            <v>Nokia 7610</v>
          </cell>
          <cell r="E2910">
            <v>38352</v>
          </cell>
          <cell r="F2910">
            <v>70000</v>
          </cell>
          <cell r="G2910">
            <v>70000</v>
          </cell>
          <cell r="H2910">
            <v>0</v>
          </cell>
          <cell r="I2910">
            <v>25</v>
          </cell>
          <cell r="J2910">
            <v>-4375</v>
          </cell>
          <cell r="K2910">
            <v>65625</v>
          </cell>
        </row>
        <row r="2911">
          <cell r="A2911" t="str">
            <v>12300000</v>
          </cell>
          <cell r="B2911" t="str">
            <v>12350300</v>
          </cell>
          <cell r="C2911" t="str">
            <v>350000002099</v>
          </cell>
          <cell r="D2911" t="str">
            <v>Nokia 6230</v>
          </cell>
          <cell r="E2911">
            <v>38352</v>
          </cell>
          <cell r="F2911">
            <v>48782.61</v>
          </cell>
          <cell r="G2911">
            <v>48782.61</v>
          </cell>
          <cell r="H2911">
            <v>0</v>
          </cell>
          <cell r="I2911">
            <v>25</v>
          </cell>
          <cell r="J2911">
            <v>-3048.91</v>
          </cell>
          <cell r="K2911">
            <v>45733.7</v>
          </cell>
        </row>
        <row r="2912">
          <cell r="A2912" t="str">
            <v>12300000</v>
          </cell>
          <cell r="B2912" t="str">
            <v>12350300</v>
          </cell>
          <cell r="C2912" t="str">
            <v>350000002100</v>
          </cell>
          <cell r="D2912" t="str">
            <v>Nokia 6230</v>
          </cell>
          <cell r="E2912">
            <v>38352</v>
          </cell>
          <cell r="F2912">
            <v>48782.61</v>
          </cell>
          <cell r="G2912">
            <v>48782.61</v>
          </cell>
          <cell r="H2912">
            <v>0</v>
          </cell>
          <cell r="I2912">
            <v>25</v>
          </cell>
          <cell r="J2912">
            <v>-3048.91</v>
          </cell>
          <cell r="K2912">
            <v>45733.7</v>
          </cell>
        </row>
        <row r="2913">
          <cell r="A2913" t="str">
            <v>12300000</v>
          </cell>
          <cell r="B2913" t="str">
            <v>12350300</v>
          </cell>
          <cell r="C2913" t="str">
            <v>350000002101</v>
          </cell>
          <cell r="D2913" t="str">
            <v>Nokia 6230</v>
          </cell>
          <cell r="E2913">
            <v>38352</v>
          </cell>
          <cell r="F2913">
            <v>48782.61</v>
          </cell>
          <cell r="G2913">
            <v>48782.61</v>
          </cell>
          <cell r="H2913">
            <v>0</v>
          </cell>
          <cell r="I2913">
            <v>25</v>
          </cell>
          <cell r="J2913">
            <v>-3048.91</v>
          </cell>
          <cell r="K2913">
            <v>45733.7</v>
          </cell>
        </row>
        <row r="2914">
          <cell r="A2914" t="str">
            <v>12300000</v>
          </cell>
          <cell r="B2914" t="str">
            <v>12350300</v>
          </cell>
          <cell r="C2914" t="str">
            <v>350000002169</v>
          </cell>
          <cell r="D2914" t="str">
            <v>" ""ERICSSON 888 "" TELEPHONE"</v>
          </cell>
          <cell r="E2914">
            <v>36221</v>
          </cell>
          <cell r="F2914">
            <v>51457.16</v>
          </cell>
          <cell r="G2914">
            <v>1</v>
          </cell>
          <cell r="H2914">
            <v>0</v>
          </cell>
          <cell r="I2914">
            <v>25</v>
          </cell>
          <cell r="J2914">
            <v>0</v>
          </cell>
          <cell r="K2914">
            <v>1</v>
          </cell>
        </row>
        <row r="2915">
          <cell r="A2915" t="str">
            <v>12300000</v>
          </cell>
          <cell r="B2915" t="str">
            <v>12350300</v>
          </cell>
          <cell r="C2915" t="str">
            <v>350000002170</v>
          </cell>
          <cell r="D2915" t="str">
            <v>NOKIA 6110</v>
          </cell>
          <cell r="E2915">
            <v>36339</v>
          </cell>
          <cell r="F2915">
            <v>45143.38</v>
          </cell>
          <cell r="G2915">
            <v>1</v>
          </cell>
          <cell r="H2915">
            <v>0</v>
          </cell>
          <cell r="I2915">
            <v>25</v>
          </cell>
          <cell r="J2915">
            <v>0</v>
          </cell>
          <cell r="K2915">
            <v>1</v>
          </cell>
        </row>
        <row r="2916">
          <cell r="A2916" t="str">
            <v>12300000</v>
          </cell>
          <cell r="B2916" t="str">
            <v>12350300</v>
          </cell>
          <cell r="C2916" t="str">
            <v>350000002171</v>
          </cell>
          <cell r="D2916" t="str">
            <v>NOKIA 6110</v>
          </cell>
          <cell r="E2916">
            <v>36396</v>
          </cell>
          <cell r="F2916">
            <v>39375</v>
          </cell>
          <cell r="G2916">
            <v>1</v>
          </cell>
          <cell r="H2916">
            <v>0</v>
          </cell>
          <cell r="I2916">
            <v>25</v>
          </cell>
          <cell r="J2916">
            <v>0</v>
          </cell>
          <cell r="K2916">
            <v>1</v>
          </cell>
        </row>
        <row r="2917">
          <cell r="A2917" t="str">
            <v>12300000</v>
          </cell>
          <cell r="B2917" t="str">
            <v>12350300</v>
          </cell>
          <cell r="C2917" t="str">
            <v>350000002172</v>
          </cell>
          <cell r="D2917" t="str">
            <v>ERICSSON GA 628</v>
          </cell>
          <cell r="E2917">
            <v>36405</v>
          </cell>
          <cell r="F2917">
            <v>18308.330000000002</v>
          </cell>
          <cell r="G2917">
            <v>1</v>
          </cell>
          <cell r="H2917">
            <v>0</v>
          </cell>
          <cell r="I2917">
            <v>25</v>
          </cell>
          <cell r="J2917">
            <v>0</v>
          </cell>
          <cell r="K2917">
            <v>1</v>
          </cell>
        </row>
        <row r="2918">
          <cell r="A2918" t="str">
            <v>12300000</v>
          </cell>
          <cell r="B2918" t="str">
            <v>12350300</v>
          </cell>
          <cell r="C2918" t="str">
            <v>350000002173</v>
          </cell>
          <cell r="D2918" t="str">
            <v>ERICSSON T 10 S</v>
          </cell>
          <cell r="E2918">
            <v>36602</v>
          </cell>
          <cell r="F2918">
            <v>26025</v>
          </cell>
          <cell r="G2918">
            <v>1</v>
          </cell>
          <cell r="H2918">
            <v>0</v>
          </cell>
          <cell r="I2918">
            <v>25</v>
          </cell>
          <cell r="J2918">
            <v>0</v>
          </cell>
          <cell r="K2918">
            <v>1</v>
          </cell>
        </row>
        <row r="2919">
          <cell r="A2919" t="str">
            <v>12300000</v>
          </cell>
          <cell r="B2919" t="str">
            <v>12350300</v>
          </cell>
          <cell r="C2919" t="str">
            <v>350000002174</v>
          </cell>
          <cell r="D2919" t="str">
            <v>ERICSSON A1018 BLUE</v>
          </cell>
          <cell r="E2919">
            <v>36672</v>
          </cell>
          <cell r="F2919">
            <v>21510</v>
          </cell>
          <cell r="G2919">
            <v>1</v>
          </cell>
          <cell r="H2919">
            <v>0</v>
          </cell>
          <cell r="I2919">
            <v>25</v>
          </cell>
          <cell r="J2919">
            <v>0</v>
          </cell>
          <cell r="K2919">
            <v>1</v>
          </cell>
        </row>
        <row r="2920">
          <cell r="A2920" t="str">
            <v>12300000</v>
          </cell>
          <cell r="B2920" t="str">
            <v>12350300</v>
          </cell>
          <cell r="C2920" t="str">
            <v>350000002175</v>
          </cell>
          <cell r="D2920" t="str">
            <v>ERICSSON T 10 S</v>
          </cell>
          <cell r="E2920">
            <v>36683</v>
          </cell>
          <cell r="F2920">
            <v>0</v>
          </cell>
          <cell r="G2920">
            <v>1</v>
          </cell>
          <cell r="H2920">
            <v>0</v>
          </cell>
          <cell r="I2920">
            <v>25</v>
          </cell>
          <cell r="J2920">
            <v>24530.66</v>
          </cell>
          <cell r="K2920">
            <v>0</v>
          </cell>
        </row>
        <row r="2921">
          <cell r="A2921" t="str">
            <v>12300000</v>
          </cell>
          <cell r="B2921" t="str">
            <v>12350300</v>
          </cell>
          <cell r="C2921" t="str">
            <v>350000002176</v>
          </cell>
          <cell r="D2921" t="str">
            <v>ERICSSON T 10 S</v>
          </cell>
          <cell r="E2921">
            <v>36685</v>
          </cell>
          <cell r="F2921">
            <v>0</v>
          </cell>
          <cell r="G2921">
            <v>1</v>
          </cell>
          <cell r="H2921">
            <v>0</v>
          </cell>
          <cell r="I2921">
            <v>25</v>
          </cell>
          <cell r="J2921">
            <v>23812.67</v>
          </cell>
          <cell r="K2921">
            <v>0</v>
          </cell>
        </row>
        <row r="2922">
          <cell r="A2922" t="str">
            <v>12300000</v>
          </cell>
          <cell r="B2922" t="str">
            <v>12350300</v>
          </cell>
          <cell r="C2922" t="str">
            <v>350000002177</v>
          </cell>
          <cell r="D2922" t="str">
            <v>NOKIA 5110</v>
          </cell>
          <cell r="E2922">
            <v>36693</v>
          </cell>
          <cell r="F2922">
            <v>14490</v>
          </cell>
          <cell r="G2922">
            <v>1</v>
          </cell>
          <cell r="H2922">
            <v>0</v>
          </cell>
          <cell r="I2922">
            <v>25</v>
          </cell>
          <cell r="J2922">
            <v>0</v>
          </cell>
          <cell r="K2922">
            <v>1</v>
          </cell>
        </row>
        <row r="2923">
          <cell r="A2923" t="str">
            <v>12300000</v>
          </cell>
          <cell r="B2923" t="str">
            <v>12350300</v>
          </cell>
          <cell r="C2923" t="str">
            <v>350000002178</v>
          </cell>
          <cell r="D2923" t="str">
            <v>SIEMENS C 351</v>
          </cell>
          <cell r="E2923">
            <v>36865</v>
          </cell>
          <cell r="F2923">
            <v>24062.5</v>
          </cell>
          <cell r="G2923">
            <v>1</v>
          </cell>
          <cell r="H2923">
            <v>0</v>
          </cell>
          <cell r="I2923">
            <v>25</v>
          </cell>
          <cell r="J2923">
            <v>0</v>
          </cell>
          <cell r="K2923">
            <v>1</v>
          </cell>
        </row>
        <row r="2924">
          <cell r="A2924" t="str">
            <v>12300000</v>
          </cell>
          <cell r="B2924" t="str">
            <v>12350300</v>
          </cell>
          <cell r="C2924" t="str">
            <v>350000002179</v>
          </cell>
          <cell r="D2924" t="str">
            <v>NOKIA 6210 TEST</v>
          </cell>
          <cell r="E2924">
            <v>36880</v>
          </cell>
          <cell r="F2924">
            <v>0</v>
          </cell>
          <cell r="G2924">
            <v>1</v>
          </cell>
          <cell r="H2924">
            <v>0</v>
          </cell>
          <cell r="I2924">
            <v>25</v>
          </cell>
          <cell r="J2924">
            <v>45324</v>
          </cell>
          <cell r="K2924">
            <v>0</v>
          </cell>
        </row>
        <row r="2925">
          <cell r="A2925" t="str">
            <v>12300000</v>
          </cell>
          <cell r="B2925" t="str">
            <v>12350300</v>
          </cell>
          <cell r="C2925" t="str">
            <v>350000002181</v>
          </cell>
          <cell r="D2925" t="str">
            <v>NOKIA 6230</v>
          </cell>
          <cell r="E2925">
            <v>38384</v>
          </cell>
          <cell r="F2925">
            <v>0</v>
          </cell>
          <cell r="G2925">
            <v>0</v>
          </cell>
          <cell r="H2925">
            <v>0</v>
          </cell>
          <cell r="I2925">
            <v>25</v>
          </cell>
          <cell r="J2925">
            <v>0</v>
          </cell>
          <cell r="K2925">
            <v>0</v>
          </cell>
        </row>
        <row r="2926">
          <cell r="A2926" t="str">
            <v>12300000</v>
          </cell>
          <cell r="B2926" t="str">
            <v>12350300</v>
          </cell>
          <cell r="C2926" t="str">
            <v>350000002182</v>
          </cell>
          <cell r="D2926" t="str">
            <v>NOKIA 6230</v>
          </cell>
          <cell r="E2926">
            <v>38384</v>
          </cell>
          <cell r="F2926">
            <v>0</v>
          </cell>
          <cell r="G2926">
            <v>0</v>
          </cell>
          <cell r="H2926">
            <v>0</v>
          </cell>
          <cell r="I2926">
            <v>25</v>
          </cell>
          <cell r="J2926">
            <v>0</v>
          </cell>
          <cell r="K2926">
            <v>0</v>
          </cell>
        </row>
        <row r="2927">
          <cell r="A2927" t="str">
            <v>12300000</v>
          </cell>
          <cell r="B2927" t="str">
            <v>12350300</v>
          </cell>
          <cell r="C2927" t="str">
            <v>350000002183</v>
          </cell>
          <cell r="D2927" t="str">
            <v>NOKIA 6230</v>
          </cell>
          <cell r="E2927">
            <v>38384</v>
          </cell>
          <cell r="F2927">
            <v>0</v>
          </cell>
          <cell r="G2927">
            <v>0</v>
          </cell>
          <cell r="H2927">
            <v>0</v>
          </cell>
          <cell r="I2927">
            <v>25</v>
          </cell>
          <cell r="J2927">
            <v>0</v>
          </cell>
          <cell r="K2927">
            <v>0</v>
          </cell>
        </row>
        <row r="2928">
          <cell r="A2928" t="str">
            <v>12300000</v>
          </cell>
          <cell r="B2928" t="str">
            <v>12350300</v>
          </cell>
          <cell r="C2928" t="str">
            <v>350000002184</v>
          </cell>
          <cell r="D2928" t="str">
            <v>NOKIA 6230</v>
          </cell>
          <cell r="E2928">
            <v>38384</v>
          </cell>
          <cell r="F2928">
            <v>0</v>
          </cell>
          <cell r="G2928">
            <v>0</v>
          </cell>
          <cell r="H2928">
            <v>0</v>
          </cell>
          <cell r="I2928">
            <v>25</v>
          </cell>
          <cell r="J2928">
            <v>0</v>
          </cell>
          <cell r="K2928">
            <v>0</v>
          </cell>
        </row>
        <row r="2929">
          <cell r="A2929" t="str">
            <v>12300000</v>
          </cell>
          <cell r="B2929" t="str">
            <v>12350300</v>
          </cell>
          <cell r="C2929" t="str">
            <v>350000002185</v>
          </cell>
          <cell r="D2929" t="str">
            <v>NOKIA 6230</v>
          </cell>
          <cell r="E2929">
            <v>38378</v>
          </cell>
          <cell r="F2929">
            <v>0</v>
          </cell>
          <cell r="G2929">
            <v>0</v>
          </cell>
          <cell r="H2929">
            <v>0</v>
          </cell>
          <cell r="I2929">
            <v>25</v>
          </cell>
          <cell r="J2929">
            <v>0</v>
          </cell>
          <cell r="K2929">
            <v>0</v>
          </cell>
        </row>
        <row r="2930">
          <cell r="A2930" t="str">
            <v>12300000</v>
          </cell>
          <cell r="B2930" t="str">
            <v>12350300</v>
          </cell>
          <cell r="C2930" t="str">
            <v>350000002186</v>
          </cell>
          <cell r="D2930" t="str">
            <v>NOKIA 6610iF</v>
          </cell>
          <cell r="E2930">
            <v>38377</v>
          </cell>
          <cell r="F2930">
            <v>35225.22</v>
          </cell>
          <cell r="G2930">
            <v>0</v>
          </cell>
          <cell r="H2930">
            <v>35225.22</v>
          </cell>
          <cell r="I2930">
            <v>25</v>
          </cell>
          <cell r="J2930">
            <v>-1467.72</v>
          </cell>
          <cell r="K2930">
            <v>33757.5</v>
          </cell>
        </row>
        <row r="2931">
          <cell r="A2931" t="str">
            <v>12300000</v>
          </cell>
          <cell r="B2931" t="str">
            <v>12350300</v>
          </cell>
          <cell r="C2931" t="str">
            <v>350000002187</v>
          </cell>
          <cell r="D2931" t="str">
            <v>NOKIA 6610iF</v>
          </cell>
          <cell r="E2931">
            <v>38377</v>
          </cell>
          <cell r="F2931">
            <v>35225.22</v>
          </cell>
          <cell r="G2931">
            <v>0</v>
          </cell>
          <cell r="H2931">
            <v>35225.22</v>
          </cell>
          <cell r="I2931">
            <v>25</v>
          </cell>
          <cell r="J2931">
            <v>-1467.72</v>
          </cell>
          <cell r="K2931">
            <v>33757.5</v>
          </cell>
        </row>
        <row r="2932">
          <cell r="A2932" t="str">
            <v>12300000</v>
          </cell>
          <cell r="B2932" t="str">
            <v>12350300</v>
          </cell>
          <cell r="C2932" t="str">
            <v>350000002188</v>
          </cell>
          <cell r="D2932" t="str">
            <v>NOKIA 6610iF</v>
          </cell>
          <cell r="E2932">
            <v>38377</v>
          </cell>
          <cell r="F2932">
            <v>35225.22</v>
          </cell>
          <cell r="G2932">
            <v>0</v>
          </cell>
          <cell r="H2932">
            <v>35225.22</v>
          </cell>
          <cell r="I2932">
            <v>25</v>
          </cell>
          <cell r="J2932">
            <v>-1467.72</v>
          </cell>
          <cell r="K2932">
            <v>33757.5</v>
          </cell>
        </row>
        <row r="2933">
          <cell r="A2933" t="str">
            <v>12300000</v>
          </cell>
          <cell r="B2933" t="str">
            <v>12350300</v>
          </cell>
          <cell r="C2933" t="str">
            <v>350000002189</v>
          </cell>
          <cell r="D2933" t="str">
            <v>NOKIA 6230</v>
          </cell>
          <cell r="E2933">
            <v>38371</v>
          </cell>
          <cell r="F2933">
            <v>41947.83</v>
          </cell>
          <cell r="G2933">
            <v>0</v>
          </cell>
          <cell r="H2933">
            <v>41947.83</v>
          </cell>
          <cell r="I2933">
            <v>25</v>
          </cell>
          <cell r="J2933">
            <v>-1747.83</v>
          </cell>
          <cell r="K2933">
            <v>40200</v>
          </cell>
        </row>
        <row r="2934">
          <cell r="A2934" t="str">
            <v>12300000</v>
          </cell>
          <cell r="B2934" t="str">
            <v>12350300</v>
          </cell>
          <cell r="C2934" t="str">
            <v>350000002190</v>
          </cell>
          <cell r="D2934" t="str">
            <v>NOKIA 6230</v>
          </cell>
          <cell r="E2934">
            <v>38371</v>
          </cell>
          <cell r="F2934">
            <v>41947.83</v>
          </cell>
          <cell r="G2934">
            <v>0</v>
          </cell>
          <cell r="H2934">
            <v>41947.83</v>
          </cell>
          <cell r="I2934">
            <v>25</v>
          </cell>
          <cell r="J2934">
            <v>-1747.83</v>
          </cell>
          <cell r="K2934">
            <v>40200</v>
          </cell>
        </row>
        <row r="2935">
          <cell r="A2935" t="str">
            <v>12300000</v>
          </cell>
          <cell r="B2935" t="str">
            <v>12350300</v>
          </cell>
          <cell r="C2935" t="str">
            <v>350000002191</v>
          </cell>
          <cell r="D2935" t="str">
            <v>NOKIA 6230</v>
          </cell>
          <cell r="E2935">
            <v>38371</v>
          </cell>
          <cell r="F2935">
            <v>41947.83</v>
          </cell>
          <cell r="G2935">
            <v>0</v>
          </cell>
          <cell r="H2935">
            <v>41947.83</v>
          </cell>
          <cell r="I2935">
            <v>25</v>
          </cell>
          <cell r="J2935">
            <v>-1747.83</v>
          </cell>
          <cell r="K2935">
            <v>40200</v>
          </cell>
        </row>
        <row r="2936">
          <cell r="A2936" t="str">
            <v>12300000</v>
          </cell>
          <cell r="B2936" t="str">
            <v>12350300</v>
          </cell>
          <cell r="C2936" t="str">
            <v>350000002192</v>
          </cell>
          <cell r="D2936" t="str">
            <v>NOKIA 6230</v>
          </cell>
          <cell r="E2936">
            <v>38371</v>
          </cell>
          <cell r="F2936">
            <v>41947.83</v>
          </cell>
          <cell r="G2936">
            <v>0</v>
          </cell>
          <cell r="H2936">
            <v>41947.83</v>
          </cell>
          <cell r="I2936">
            <v>25</v>
          </cell>
          <cell r="J2936">
            <v>-1747.83</v>
          </cell>
          <cell r="K2936">
            <v>40200</v>
          </cell>
        </row>
        <row r="2937">
          <cell r="A2937" t="str">
            <v>12300000</v>
          </cell>
          <cell r="B2937" t="str">
            <v>12350300</v>
          </cell>
          <cell r="C2937" t="str">
            <v>350000002193</v>
          </cell>
          <cell r="D2937" t="str">
            <v>NOKIA 6230</v>
          </cell>
          <cell r="E2937">
            <v>38378</v>
          </cell>
          <cell r="F2937">
            <v>59256.52</v>
          </cell>
          <cell r="G2937">
            <v>0</v>
          </cell>
          <cell r="H2937">
            <v>59256.52</v>
          </cell>
          <cell r="I2937">
            <v>25</v>
          </cell>
          <cell r="J2937">
            <v>-2469.02</v>
          </cell>
          <cell r="K2937">
            <v>56787.5</v>
          </cell>
        </row>
        <row r="2938">
          <cell r="A2938" t="str">
            <v>12300000</v>
          </cell>
          <cell r="B2938" t="str">
            <v>12350300</v>
          </cell>
          <cell r="C2938" t="str">
            <v>350000002194</v>
          </cell>
          <cell r="D2938" t="str">
            <v>NOKIA 6230</v>
          </cell>
          <cell r="E2938">
            <v>38378</v>
          </cell>
          <cell r="F2938">
            <v>59256.52</v>
          </cell>
          <cell r="G2938">
            <v>0</v>
          </cell>
          <cell r="H2938">
            <v>59256.52</v>
          </cell>
          <cell r="I2938">
            <v>25</v>
          </cell>
          <cell r="J2938">
            <v>-2469.02</v>
          </cell>
          <cell r="K2938">
            <v>56787.5</v>
          </cell>
        </row>
        <row r="2939">
          <cell r="A2939" t="str">
            <v>12300000</v>
          </cell>
          <cell r="B2939" t="str">
            <v>12350300</v>
          </cell>
          <cell r="C2939" t="str">
            <v>350000002195</v>
          </cell>
          <cell r="D2939" t="str">
            <v>NOKIA 6230</v>
          </cell>
          <cell r="E2939">
            <v>38377</v>
          </cell>
          <cell r="F2939">
            <v>55130.44</v>
          </cell>
          <cell r="G2939">
            <v>0</v>
          </cell>
          <cell r="H2939">
            <v>55130.44</v>
          </cell>
          <cell r="I2939">
            <v>25</v>
          </cell>
          <cell r="J2939">
            <v>-2297.1</v>
          </cell>
          <cell r="K2939">
            <v>52833.34</v>
          </cell>
        </row>
        <row r="2940">
          <cell r="A2940" t="str">
            <v>12300000</v>
          </cell>
          <cell r="B2940" t="str">
            <v>12350300</v>
          </cell>
          <cell r="C2940" t="str">
            <v>350000002196</v>
          </cell>
          <cell r="D2940" t="str">
            <v>NOKIA 6230</v>
          </cell>
          <cell r="E2940">
            <v>38377</v>
          </cell>
          <cell r="F2940">
            <v>55130.44</v>
          </cell>
          <cell r="G2940">
            <v>0</v>
          </cell>
          <cell r="H2940">
            <v>55130.44</v>
          </cell>
          <cell r="I2940">
            <v>25</v>
          </cell>
          <cell r="J2940">
            <v>-2297.1</v>
          </cell>
          <cell r="K2940">
            <v>52833.34</v>
          </cell>
        </row>
        <row r="2941">
          <cell r="A2941" t="str">
            <v>12300000</v>
          </cell>
          <cell r="B2941" t="str">
            <v>12350300</v>
          </cell>
          <cell r="C2941" t="str">
            <v>350000002197</v>
          </cell>
          <cell r="D2941" t="str">
            <v>Sony Ericson K700i</v>
          </cell>
          <cell r="E2941">
            <v>38377</v>
          </cell>
          <cell r="F2941">
            <v>46369.57</v>
          </cell>
          <cell r="G2941">
            <v>0</v>
          </cell>
          <cell r="H2941">
            <v>46369.57</v>
          </cell>
          <cell r="I2941">
            <v>25</v>
          </cell>
          <cell r="J2941">
            <v>-1932.07</v>
          </cell>
          <cell r="K2941">
            <v>44437.5</v>
          </cell>
        </row>
        <row r="2942">
          <cell r="A2942" t="str">
            <v>12300000</v>
          </cell>
          <cell r="B2942" t="str">
            <v>12350300</v>
          </cell>
          <cell r="C2942" t="str">
            <v>350000002198</v>
          </cell>
          <cell r="D2942" t="str">
            <v>NOKIA 6230</v>
          </cell>
          <cell r="E2942">
            <v>38377</v>
          </cell>
          <cell r="F2942">
            <v>48782.61</v>
          </cell>
          <cell r="G2942">
            <v>0</v>
          </cell>
          <cell r="H2942">
            <v>48782.61</v>
          </cell>
          <cell r="I2942">
            <v>25</v>
          </cell>
          <cell r="J2942">
            <v>-2032.61</v>
          </cell>
          <cell r="K2942">
            <v>46750</v>
          </cell>
        </row>
        <row r="2943">
          <cell r="A2943" t="str">
            <v>12300000</v>
          </cell>
          <cell r="B2943" t="str">
            <v>12350300</v>
          </cell>
          <cell r="C2943" t="str">
            <v>350000002199</v>
          </cell>
          <cell r="D2943" t="str">
            <v>NOKIA 6630</v>
          </cell>
          <cell r="E2943">
            <v>38377</v>
          </cell>
          <cell r="F2943">
            <v>81586.960000000006</v>
          </cell>
          <cell r="G2943">
            <v>0</v>
          </cell>
          <cell r="H2943">
            <v>81586.960000000006</v>
          </cell>
          <cell r="I2943">
            <v>25</v>
          </cell>
          <cell r="J2943">
            <v>-3399.46</v>
          </cell>
          <cell r="K2943">
            <v>78187.5</v>
          </cell>
        </row>
        <row r="2944">
          <cell r="A2944" t="str">
            <v>12300000</v>
          </cell>
          <cell r="B2944" t="str">
            <v>12350300</v>
          </cell>
          <cell r="C2944" t="str">
            <v>350000002200</v>
          </cell>
          <cell r="D2944" t="str">
            <v>NOKIA 6630</v>
          </cell>
          <cell r="E2944">
            <v>38377</v>
          </cell>
          <cell r="F2944">
            <v>81586.95</v>
          </cell>
          <cell r="G2944">
            <v>0</v>
          </cell>
          <cell r="H2944">
            <v>81586.95</v>
          </cell>
          <cell r="I2944">
            <v>25</v>
          </cell>
          <cell r="J2944">
            <v>-3399.46</v>
          </cell>
          <cell r="K2944">
            <v>78187.490000000005</v>
          </cell>
        </row>
        <row r="2945">
          <cell r="A2945" t="str">
            <v>12300000</v>
          </cell>
          <cell r="B2945" t="str">
            <v>12350300</v>
          </cell>
          <cell r="C2945" t="str">
            <v>350000002201</v>
          </cell>
          <cell r="D2945" t="str">
            <v>Siemens SX65</v>
          </cell>
          <cell r="E2945">
            <v>38377</v>
          </cell>
          <cell r="F2945">
            <v>27586.959999999999</v>
          </cell>
          <cell r="G2945">
            <v>0</v>
          </cell>
          <cell r="H2945">
            <v>27586.959999999999</v>
          </cell>
          <cell r="I2945">
            <v>25</v>
          </cell>
          <cell r="J2945">
            <v>-1149.46</v>
          </cell>
          <cell r="K2945">
            <v>26437.5</v>
          </cell>
        </row>
        <row r="2946">
          <cell r="A2946" t="str">
            <v>12300000</v>
          </cell>
          <cell r="B2946" t="str">
            <v>12350300</v>
          </cell>
          <cell r="C2946" t="str">
            <v>350000002202</v>
          </cell>
          <cell r="D2946" t="str">
            <v>Sony Ericson T630</v>
          </cell>
          <cell r="E2946">
            <v>38378</v>
          </cell>
          <cell r="F2946">
            <v>31056.52</v>
          </cell>
          <cell r="G2946">
            <v>0</v>
          </cell>
          <cell r="H2946">
            <v>31056.52</v>
          </cell>
          <cell r="I2946">
            <v>25</v>
          </cell>
          <cell r="J2946">
            <v>-1294.02</v>
          </cell>
          <cell r="K2946">
            <v>29762.5</v>
          </cell>
        </row>
        <row r="2947">
          <cell r="A2947" t="str">
            <v>12300000</v>
          </cell>
          <cell r="B2947" t="str">
            <v>12350300</v>
          </cell>
          <cell r="C2947" t="str">
            <v>350000002203</v>
          </cell>
          <cell r="D2947" t="str">
            <v>NOKIA 6610iF</v>
          </cell>
          <cell r="E2947">
            <v>38378</v>
          </cell>
          <cell r="F2947">
            <v>32919.129999999997</v>
          </cell>
          <cell r="G2947">
            <v>0</v>
          </cell>
          <cell r="H2947">
            <v>32919.129999999997</v>
          </cell>
          <cell r="I2947">
            <v>25</v>
          </cell>
          <cell r="J2947">
            <v>-1371.63</v>
          </cell>
          <cell r="K2947">
            <v>31547.5</v>
          </cell>
        </row>
        <row r="2948">
          <cell r="A2948" t="str">
            <v>12300000</v>
          </cell>
          <cell r="B2948" t="str">
            <v>12350300</v>
          </cell>
          <cell r="C2948" t="str">
            <v>350000002204</v>
          </cell>
          <cell r="D2948" t="str">
            <v>Samsung SGH-E300</v>
          </cell>
          <cell r="E2948">
            <v>38385</v>
          </cell>
          <cell r="F2948">
            <v>44146.96</v>
          </cell>
          <cell r="G2948">
            <v>0</v>
          </cell>
          <cell r="H2948">
            <v>44146.96</v>
          </cell>
          <cell r="I2948">
            <v>25</v>
          </cell>
          <cell r="J2948">
            <v>-919.73</v>
          </cell>
          <cell r="K2948">
            <v>43227.23</v>
          </cell>
        </row>
        <row r="2949">
          <cell r="A2949" t="str">
            <v>12300000</v>
          </cell>
          <cell r="B2949" t="str">
            <v>12350300</v>
          </cell>
          <cell r="C2949" t="str">
            <v>350000002205</v>
          </cell>
          <cell r="D2949" t="str">
            <v>NOKIA 3310 A</v>
          </cell>
          <cell r="E2949">
            <v>38385</v>
          </cell>
          <cell r="F2949">
            <v>11786.96</v>
          </cell>
          <cell r="G2949">
            <v>0</v>
          </cell>
          <cell r="H2949">
            <v>11786.96</v>
          </cell>
          <cell r="I2949">
            <v>25</v>
          </cell>
          <cell r="J2949">
            <v>-245.56</v>
          </cell>
          <cell r="K2949">
            <v>11541.4</v>
          </cell>
        </row>
        <row r="2950">
          <cell r="A2950" t="str">
            <v>12300000</v>
          </cell>
          <cell r="B2950" t="str">
            <v>12350300</v>
          </cell>
          <cell r="C2950" t="str">
            <v>350000002206</v>
          </cell>
          <cell r="D2950" t="str">
            <v>NOKIA 3310 A</v>
          </cell>
          <cell r="E2950">
            <v>38385</v>
          </cell>
          <cell r="F2950">
            <v>11786.95</v>
          </cell>
          <cell r="G2950">
            <v>0</v>
          </cell>
          <cell r="H2950">
            <v>11786.95</v>
          </cell>
          <cell r="I2950">
            <v>25</v>
          </cell>
          <cell r="J2950">
            <v>-245.56</v>
          </cell>
          <cell r="K2950">
            <v>11541.39</v>
          </cell>
        </row>
        <row r="2951">
          <cell r="A2951" t="str">
            <v>12300000</v>
          </cell>
          <cell r="B2951" t="str">
            <v>12350300</v>
          </cell>
          <cell r="C2951" t="str">
            <v>350000002207</v>
          </cell>
          <cell r="D2951" t="str">
            <v>NOKIA 6230</v>
          </cell>
          <cell r="E2951">
            <v>38385</v>
          </cell>
          <cell r="F2951">
            <v>0</v>
          </cell>
          <cell r="G2951">
            <v>0</v>
          </cell>
          <cell r="H2951">
            <v>0</v>
          </cell>
          <cell r="I2951">
            <v>25</v>
          </cell>
          <cell r="J2951">
            <v>0</v>
          </cell>
          <cell r="K2951">
            <v>0</v>
          </cell>
        </row>
        <row r="2952">
          <cell r="A2952" t="str">
            <v>12300000</v>
          </cell>
          <cell r="B2952" t="str">
            <v>12350300</v>
          </cell>
          <cell r="C2952" t="str">
            <v>350000002208</v>
          </cell>
          <cell r="D2952" t="str">
            <v>NOKIA 6630</v>
          </cell>
          <cell r="E2952">
            <v>38411</v>
          </cell>
          <cell r="F2952">
            <v>90000</v>
          </cell>
          <cell r="G2952">
            <v>0</v>
          </cell>
          <cell r="H2952">
            <v>90000</v>
          </cell>
          <cell r="I2952">
            <v>25</v>
          </cell>
          <cell r="J2952">
            <v>-1875</v>
          </cell>
          <cell r="K2952">
            <v>88125</v>
          </cell>
        </row>
        <row r="2953">
          <cell r="A2953" t="str">
            <v>12300000</v>
          </cell>
          <cell r="B2953" t="str">
            <v>12350300</v>
          </cell>
          <cell r="C2953" t="str">
            <v>350000002209</v>
          </cell>
          <cell r="D2953" t="str">
            <v>SAMSUNG P-730</v>
          </cell>
          <cell r="E2953">
            <v>38385</v>
          </cell>
          <cell r="F2953">
            <v>0</v>
          </cell>
          <cell r="G2953">
            <v>0</v>
          </cell>
          <cell r="H2953">
            <v>0</v>
          </cell>
          <cell r="I2953">
            <v>25</v>
          </cell>
          <cell r="J2953">
            <v>0</v>
          </cell>
          <cell r="K2953">
            <v>0</v>
          </cell>
        </row>
        <row r="2954">
          <cell r="A2954" t="str">
            <v>12300000</v>
          </cell>
          <cell r="B2954" t="str">
            <v>12350300</v>
          </cell>
          <cell r="C2954" t="str">
            <v>350000002210</v>
          </cell>
          <cell r="D2954" t="str">
            <v>NOKIA 6230</v>
          </cell>
          <cell r="E2954">
            <v>38385</v>
          </cell>
          <cell r="F2954">
            <v>54939.13</v>
          </cell>
          <cell r="G2954">
            <v>0</v>
          </cell>
          <cell r="H2954">
            <v>54939.13</v>
          </cell>
          <cell r="I2954">
            <v>25</v>
          </cell>
          <cell r="J2954">
            <v>-1144.57</v>
          </cell>
          <cell r="K2954">
            <v>53794.559999999998</v>
          </cell>
        </row>
        <row r="2955">
          <cell r="A2955" t="str">
            <v>12300000</v>
          </cell>
          <cell r="B2955" t="str">
            <v>12350300</v>
          </cell>
          <cell r="C2955" t="str">
            <v>350000002211</v>
          </cell>
          <cell r="D2955" t="str">
            <v>NOKIA 6230</v>
          </cell>
          <cell r="E2955">
            <v>38385</v>
          </cell>
          <cell r="F2955">
            <v>54939.13</v>
          </cell>
          <cell r="G2955">
            <v>0</v>
          </cell>
          <cell r="H2955">
            <v>54939.13</v>
          </cell>
          <cell r="I2955">
            <v>25</v>
          </cell>
          <cell r="J2955">
            <v>-1144.57</v>
          </cell>
          <cell r="K2955">
            <v>53794.559999999998</v>
          </cell>
        </row>
        <row r="2956">
          <cell r="A2956" t="str">
            <v>12300000</v>
          </cell>
          <cell r="B2956" t="str">
            <v>12350300</v>
          </cell>
          <cell r="C2956" t="str">
            <v>350000002212</v>
          </cell>
          <cell r="D2956" t="str">
            <v>SIMENS S65</v>
          </cell>
          <cell r="E2956">
            <v>38411</v>
          </cell>
          <cell r="F2956">
            <v>49826.09</v>
          </cell>
          <cell r="G2956">
            <v>0</v>
          </cell>
          <cell r="H2956">
            <v>49826.09</v>
          </cell>
          <cell r="I2956">
            <v>25</v>
          </cell>
          <cell r="J2956">
            <v>-1038.04</v>
          </cell>
          <cell r="K2956">
            <v>48788.05</v>
          </cell>
        </row>
        <row r="2957">
          <cell r="A2957" t="str">
            <v>12300000</v>
          </cell>
          <cell r="B2957" t="str">
            <v>12350300</v>
          </cell>
          <cell r="C2957" t="str">
            <v>350000002213</v>
          </cell>
          <cell r="D2957" t="str">
            <v>NOKIA 6610i</v>
          </cell>
          <cell r="E2957">
            <v>38411</v>
          </cell>
          <cell r="F2957">
            <v>32608.7</v>
          </cell>
          <cell r="G2957">
            <v>0</v>
          </cell>
          <cell r="H2957">
            <v>32608.7</v>
          </cell>
          <cell r="I2957">
            <v>25</v>
          </cell>
          <cell r="J2957">
            <v>-679.35</v>
          </cell>
          <cell r="K2957">
            <v>31929.35</v>
          </cell>
        </row>
        <row r="2958">
          <cell r="A2958" t="str">
            <v>12300000</v>
          </cell>
          <cell r="B2958" t="str">
            <v>12350300</v>
          </cell>
          <cell r="C2958" t="str">
            <v>350000002214</v>
          </cell>
          <cell r="D2958" t="str">
            <v>NOKIA 6230</v>
          </cell>
          <cell r="E2958">
            <v>38399</v>
          </cell>
          <cell r="F2958">
            <v>58043.48</v>
          </cell>
          <cell r="G2958">
            <v>0</v>
          </cell>
          <cell r="H2958">
            <v>58043.48</v>
          </cell>
          <cell r="I2958">
            <v>25</v>
          </cell>
          <cell r="J2958">
            <v>-1209.24</v>
          </cell>
          <cell r="K2958">
            <v>56834.239999999998</v>
          </cell>
        </row>
        <row r="2959">
          <cell r="A2959" t="str">
            <v>12300000</v>
          </cell>
          <cell r="B2959" t="str">
            <v>12350300</v>
          </cell>
          <cell r="C2959" t="str">
            <v>350000002215</v>
          </cell>
          <cell r="D2959" t="str">
            <v>NOKIA 6220</v>
          </cell>
          <cell r="E2959">
            <v>38399</v>
          </cell>
          <cell r="F2959">
            <v>41513.040000000001</v>
          </cell>
          <cell r="G2959">
            <v>0</v>
          </cell>
          <cell r="H2959">
            <v>41513.040000000001</v>
          </cell>
          <cell r="I2959">
            <v>25</v>
          </cell>
          <cell r="J2959">
            <v>-864.86</v>
          </cell>
          <cell r="K2959">
            <v>40648.18</v>
          </cell>
        </row>
        <row r="2960">
          <cell r="A2960" t="str">
            <v>12300000</v>
          </cell>
          <cell r="B2960" t="str">
            <v>12350300</v>
          </cell>
          <cell r="C2960" t="str">
            <v>350000002216</v>
          </cell>
          <cell r="D2960" t="str">
            <v>SAMSUNG E800</v>
          </cell>
          <cell r="E2960">
            <v>38399</v>
          </cell>
          <cell r="F2960">
            <v>62304.35</v>
          </cell>
          <cell r="G2960">
            <v>0</v>
          </cell>
          <cell r="H2960">
            <v>62304.35</v>
          </cell>
          <cell r="I2960">
            <v>25</v>
          </cell>
          <cell r="J2960">
            <v>-1298.01</v>
          </cell>
          <cell r="K2960">
            <v>61006.34</v>
          </cell>
        </row>
        <row r="2961">
          <cell r="A2961" t="str">
            <v>12300000</v>
          </cell>
          <cell r="B2961" t="str">
            <v>12350300</v>
          </cell>
          <cell r="C2961" t="str">
            <v>350000002217</v>
          </cell>
          <cell r="D2961" t="str">
            <v>SONY ERICSON T630</v>
          </cell>
          <cell r="E2961">
            <v>38399</v>
          </cell>
          <cell r="F2961">
            <v>34521.74</v>
          </cell>
          <cell r="G2961">
            <v>0</v>
          </cell>
          <cell r="H2961">
            <v>34521.74</v>
          </cell>
          <cell r="I2961">
            <v>25</v>
          </cell>
          <cell r="J2961">
            <v>-719.2</v>
          </cell>
          <cell r="K2961">
            <v>33802.54</v>
          </cell>
        </row>
        <row r="2962">
          <cell r="A2962" t="str">
            <v>12300000</v>
          </cell>
          <cell r="B2962" t="str">
            <v>12350300</v>
          </cell>
          <cell r="C2962" t="str">
            <v>350000002218</v>
          </cell>
          <cell r="D2962" t="str">
            <v>NOKIA 6230</v>
          </cell>
          <cell r="E2962">
            <v>38399</v>
          </cell>
          <cell r="F2962">
            <v>56902.18</v>
          </cell>
          <cell r="G2962">
            <v>0</v>
          </cell>
          <cell r="H2962">
            <v>56902.18</v>
          </cell>
          <cell r="I2962">
            <v>25</v>
          </cell>
          <cell r="J2962">
            <v>-1185.46</v>
          </cell>
          <cell r="K2962">
            <v>55716.72</v>
          </cell>
        </row>
        <row r="2963">
          <cell r="A2963" t="str">
            <v>12300000</v>
          </cell>
          <cell r="B2963" t="str">
            <v>12350300</v>
          </cell>
          <cell r="C2963" t="str">
            <v>350000002219</v>
          </cell>
          <cell r="D2963" t="str">
            <v>NOKIA 6230</v>
          </cell>
          <cell r="E2963">
            <v>38399</v>
          </cell>
          <cell r="F2963">
            <v>56902.16</v>
          </cell>
          <cell r="G2963">
            <v>0</v>
          </cell>
          <cell r="H2963">
            <v>56902.16</v>
          </cell>
          <cell r="I2963">
            <v>25</v>
          </cell>
          <cell r="J2963">
            <v>-1185.46</v>
          </cell>
          <cell r="K2963">
            <v>55716.7</v>
          </cell>
        </row>
        <row r="2964">
          <cell r="A2964" t="str">
            <v>12300000</v>
          </cell>
          <cell r="B2964" t="str">
            <v>12350300</v>
          </cell>
          <cell r="C2964" t="str">
            <v>350000002220</v>
          </cell>
          <cell r="D2964" t="str">
            <v>NOKIA 6230</v>
          </cell>
          <cell r="E2964">
            <v>38399</v>
          </cell>
          <cell r="F2964">
            <v>56902.18</v>
          </cell>
          <cell r="G2964">
            <v>0</v>
          </cell>
          <cell r="H2964">
            <v>56902.18</v>
          </cell>
          <cell r="I2964">
            <v>25</v>
          </cell>
          <cell r="J2964">
            <v>-1185.46</v>
          </cell>
          <cell r="K2964">
            <v>55716.72</v>
          </cell>
        </row>
        <row r="2965">
          <cell r="A2965" t="str">
            <v>12300000</v>
          </cell>
          <cell r="B2965" t="str">
            <v>12350300</v>
          </cell>
          <cell r="C2965" t="str">
            <v>350000002221</v>
          </cell>
          <cell r="D2965" t="str">
            <v>NOKIA 6230</v>
          </cell>
          <cell r="E2965">
            <v>38399</v>
          </cell>
          <cell r="F2965">
            <v>56902.18</v>
          </cell>
          <cell r="G2965">
            <v>0</v>
          </cell>
          <cell r="H2965">
            <v>56902.18</v>
          </cell>
          <cell r="I2965">
            <v>25</v>
          </cell>
          <cell r="J2965">
            <v>-1185.46</v>
          </cell>
          <cell r="K2965">
            <v>55716.72</v>
          </cell>
        </row>
        <row r="2966">
          <cell r="A2966" t="str">
            <v>12300000</v>
          </cell>
          <cell r="B2966" t="str">
            <v>12350300</v>
          </cell>
          <cell r="C2966" t="str">
            <v>350000002222</v>
          </cell>
          <cell r="D2966" t="str">
            <v>NOKIA 6610i</v>
          </cell>
          <cell r="E2966">
            <v>38399</v>
          </cell>
          <cell r="F2966">
            <v>33573.910000000003</v>
          </cell>
          <cell r="G2966">
            <v>0</v>
          </cell>
          <cell r="H2966">
            <v>33573.910000000003</v>
          </cell>
          <cell r="I2966">
            <v>25</v>
          </cell>
          <cell r="J2966">
            <v>-699.46</v>
          </cell>
          <cell r="K2966">
            <v>32874.449999999997</v>
          </cell>
        </row>
        <row r="2967">
          <cell r="A2967" t="str">
            <v>12300000</v>
          </cell>
          <cell r="B2967" t="str">
            <v>12350300</v>
          </cell>
          <cell r="C2967" t="str">
            <v>350000002223</v>
          </cell>
          <cell r="D2967" t="str">
            <v>NOKIA 6670</v>
          </cell>
          <cell r="E2967">
            <v>38399</v>
          </cell>
          <cell r="F2967">
            <v>76956.52</v>
          </cell>
          <cell r="G2967">
            <v>0</v>
          </cell>
          <cell r="H2967">
            <v>76956.52</v>
          </cell>
          <cell r="I2967">
            <v>25</v>
          </cell>
          <cell r="J2967">
            <v>-1603.26</v>
          </cell>
          <cell r="K2967">
            <v>75353.259999999995</v>
          </cell>
        </row>
        <row r="2968">
          <cell r="A2968" t="str">
            <v>12300000</v>
          </cell>
          <cell r="B2968" t="str">
            <v>12350300</v>
          </cell>
          <cell r="C2968" t="str">
            <v>350000002224</v>
          </cell>
          <cell r="D2968" t="str">
            <v>NOKIA 3310 A</v>
          </cell>
          <cell r="E2968">
            <v>38359</v>
          </cell>
          <cell r="F2968">
            <v>9913.0400000000009</v>
          </cell>
          <cell r="G2968">
            <v>0</v>
          </cell>
          <cell r="H2968">
            <v>9913.0400000000009</v>
          </cell>
          <cell r="I2968">
            <v>25</v>
          </cell>
          <cell r="J2968">
            <v>-413.04</v>
          </cell>
          <cell r="K2968">
            <v>9500</v>
          </cell>
        </row>
        <row r="2969">
          <cell r="A2969" t="str">
            <v>12300000</v>
          </cell>
          <cell r="B2969" t="str">
            <v>12350300</v>
          </cell>
          <cell r="C2969" t="str">
            <v>350000002225</v>
          </cell>
          <cell r="D2969" t="str">
            <v>NOKIA 3310 A</v>
          </cell>
          <cell r="E2969">
            <v>38359</v>
          </cell>
          <cell r="F2969">
            <v>9913.0400000000009</v>
          </cell>
          <cell r="G2969">
            <v>0</v>
          </cell>
          <cell r="H2969">
            <v>9913.0400000000009</v>
          </cell>
          <cell r="I2969">
            <v>25</v>
          </cell>
          <cell r="J2969">
            <v>-413.04</v>
          </cell>
          <cell r="K2969">
            <v>9500</v>
          </cell>
        </row>
        <row r="2970">
          <cell r="A2970" t="str">
            <v>12300000</v>
          </cell>
          <cell r="B2970" t="str">
            <v>12350300</v>
          </cell>
          <cell r="C2970" t="str">
            <v>350000002226</v>
          </cell>
          <cell r="D2970" t="str">
            <v>NOKIA 3310 A</v>
          </cell>
          <cell r="E2970">
            <v>38359</v>
          </cell>
          <cell r="F2970">
            <v>9913.0499999999993</v>
          </cell>
          <cell r="G2970">
            <v>0</v>
          </cell>
          <cell r="H2970">
            <v>9913.0499999999993</v>
          </cell>
          <cell r="I2970">
            <v>25</v>
          </cell>
          <cell r="J2970">
            <v>-413.04</v>
          </cell>
          <cell r="K2970">
            <v>9500.01</v>
          </cell>
        </row>
        <row r="2971">
          <cell r="A2971" t="str">
            <v>12300000</v>
          </cell>
          <cell r="B2971" t="str">
            <v>12350300</v>
          </cell>
          <cell r="C2971" t="str">
            <v>350000002227</v>
          </cell>
          <cell r="D2971" t="str">
            <v>NOKIA 3310 A</v>
          </cell>
          <cell r="E2971">
            <v>38359</v>
          </cell>
          <cell r="F2971">
            <v>9913.0400000000009</v>
          </cell>
          <cell r="G2971">
            <v>0</v>
          </cell>
          <cell r="H2971">
            <v>9913.0400000000009</v>
          </cell>
          <cell r="I2971">
            <v>25</v>
          </cell>
          <cell r="J2971">
            <v>-413.04</v>
          </cell>
          <cell r="K2971">
            <v>9500</v>
          </cell>
        </row>
        <row r="2972">
          <cell r="A2972" t="str">
            <v>12300000</v>
          </cell>
          <cell r="B2972" t="str">
            <v>12350300</v>
          </cell>
          <cell r="C2972" t="str">
            <v>350000002228</v>
          </cell>
          <cell r="D2972" t="str">
            <v>NOKIA 3310 A</v>
          </cell>
          <cell r="E2972">
            <v>38359</v>
          </cell>
          <cell r="F2972">
            <v>9913.0499999999993</v>
          </cell>
          <cell r="G2972">
            <v>0</v>
          </cell>
          <cell r="H2972">
            <v>9913.0499999999993</v>
          </cell>
          <cell r="I2972">
            <v>25</v>
          </cell>
          <cell r="J2972">
            <v>-413.04</v>
          </cell>
          <cell r="K2972">
            <v>9500.01</v>
          </cell>
        </row>
        <row r="2973">
          <cell r="A2973" t="str">
            <v>12300000</v>
          </cell>
          <cell r="B2973" t="str">
            <v>12350300</v>
          </cell>
          <cell r="C2973" t="str">
            <v>350000002229</v>
          </cell>
          <cell r="D2973" t="str">
            <v>NOKIA 3310 A</v>
          </cell>
          <cell r="E2973">
            <v>38359</v>
          </cell>
          <cell r="F2973">
            <v>9913.0400000000009</v>
          </cell>
          <cell r="G2973">
            <v>0</v>
          </cell>
          <cell r="H2973">
            <v>9913.0400000000009</v>
          </cell>
          <cell r="I2973">
            <v>25</v>
          </cell>
          <cell r="J2973">
            <v>-413.04</v>
          </cell>
          <cell r="K2973">
            <v>9500</v>
          </cell>
        </row>
        <row r="2974">
          <cell r="A2974" t="str">
            <v>12300000</v>
          </cell>
          <cell r="B2974" t="str">
            <v>12350300</v>
          </cell>
          <cell r="C2974" t="str">
            <v>350000002230</v>
          </cell>
          <cell r="D2974" t="str">
            <v>NOKIA 6670</v>
          </cell>
          <cell r="E2974">
            <v>38399</v>
          </cell>
          <cell r="F2974">
            <v>75391.3</v>
          </cell>
          <cell r="G2974">
            <v>0</v>
          </cell>
          <cell r="H2974">
            <v>75391.3</v>
          </cell>
          <cell r="I2974">
            <v>25</v>
          </cell>
          <cell r="J2974">
            <v>-1570.65</v>
          </cell>
          <cell r="K2974">
            <v>73820.649999999994</v>
          </cell>
        </row>
        <row r="2975">
          <cell r="A2975" t="str">
            <v>12300000</v>
          </cell>
          <cell r="B2975" t="str">
            <v>12350300</v>
          </cell>
          <cell r="C2975" t="str">
            <v>350000002231</v>
          </cell>
          <cell r="D2975" t="str">
            <v>NOKIA 6630</v>
          </cell>
          <cell r="E2975">
            <v>38406</v>
          </cell>
          <cell r="F2975">
            <v>63130.43</v>
          </cell>
          <cell r="G2975">
            <v>0</v>
          </cell>
          <cell r="H2975">
            <v>63130.43</v>
          </cell>
          <cell r="I2975">
            <v>25</v>
          </cell>
          <cell r="J2975">
            <v>-1315.22</v>
          </cell>
          <cell r="K2975">
            <v>61815.21</v>
          </cell>
        </row>
        <row r="2976">
          <cell r="A2976" t="str">
            <v>12300000</v>
          </cell>
          <cell r="B2976" t="str">
            <v>12350300</v>
          </cell>
          <cell r="C2976" t="str">
            <v>350000002232</v>
          </cell>
          <cell r="D2976" t="str">
            <v>NOKIA 6630</v>
          </cell>
          <cell r="E2976">
            <v>38406</v>
          </cell>
          <cell r="F2976">
            <v>63130.43</v>
          </cell>
          <cell r="G2976">
            <v>0</v>
          </cell>
          <cell r="H2976">
            <v>63130.43</v>
          </cell>
          <cell r="I2976">
            <v>25</v>
          </cell>
          <cell r="J2976">
            <v>-1315.22</v>
          </cell>
          <cell r="K2976">
            <v>61815.21</v>
          </cell>
        </row>
        <row r="2977">
          <cell r="A2977" t="str">
            <v>12300000</v>
          </cell>
          <cell r="B2977" t="str">
            <v>12350300</v>
          </cell>
          <cell r="C2977" t="str">
            <v>350000002233</v>
          </cell>
          <cell r="D2977" t="str">
            <v>NOKIA 9500</v>
          </cell>
          <cell r="E2977">
            <v>38406</v>
          </cell>
          <cell r="F2977">
            <v>146462.62</v>
          </cell>
          <cell r="G2977">
            <v>0</v>
          </cell>
          <cell r="H2977">
            <v>146462.62</v>
          </cell>
          <cell r="I2977">
            <v>25</v>
          </cell>
          <cell r="J2977">
            <v>-3051.31</v>
          </cell>
          <cell r="K2977">
            <v>143411.31</v>
          </cell>
        </row>
        <row r="2978">
          <cell r="A2978" t="str">
            <v>12300000</v>
          </cell>
          <cell r="B2978" t="str">
            <v>12350300</v>
          </cell>
          <cell r="C2978" t="str">
            <v>350000002235</v>
          </cell>
          <cell r="D2978" t="str">
            <v>NOKIA 6230</v>
          </cell>
          <cell r="E2978">
            <v>38391</v>
          </cell>
          <cell r="F2978">
            <v>71146.080000000002</v>
          </cell>
          <cell r="G2978">
            <v>0</v>
          </cell>
          <cell r="H2978">
            <v>71146.080000000002</v>
          </cell>
          <cell r="I2978">
            <v>25</v>
          </cell>
          <cell r="J2978">
            <v>-1482.21</v>
          </cell>
          <cell r="K2978">
            <v>69663.87</v>
          </cell>
        </row>
        <row r="2979">
          <cell r="A2979" t="str">
            <v>12300000</v>
          </cell>
          <cell r="B2979" t="str">
            <v>12350300</v>
          </cell>
          <cell r="C2979" t="str">
            <v>350000002236</v>
          </cell>
          <cell r="D2979" t="str">
            <v>NOKIA 6230</v>
          </cell>
          <cell r="E2979">
            <v>38391</v>
          </cell>
          <cell r="F2979">
            <v>71146.09</v>
          </cell>
          <cell r="G2979">
            <v>0</v>
          </cell>
          <cell r="H2979">
            <v>71146.09</v>
          </cell>
          <cell r="I2979">
            <v>25</v>
          </cell>
          <cell r="J2979">
            <v>-1482.21</v>
          </cell>
          <cell r="K2979">
            <v>69663.88</v>
          </cell>
        </row>
        <row r="2980">
          <cell r="A2980" t="str">
            <v>12300000</v>
          </cell>
          <cell r="B2980" t="str">
            <v>12350300</v>
          </cell>
          <cell r="C2980" t="str">
            <v>350000002237</v>
          </cell>
          <cell r="D2980" t="str">
            <v>Samsung P-730</v>
          </cell>
          <cell r="E2980">
            <v>38385</v>
          </cell>
          <cell r="F2980">
            <v>86956.53</v>
          </cell>
          <cell r="G2980">
            <v>0</v>
          </cell>
          <cell r="H2980">
            <v>86956.53</v>
          </cell>
          <cell r="I2980">
            <v>25</v>
          </cell>
          <cell r="J2980">
            <v>-1811.59</v>
          </cell>
          <cell r="K2980">
            <v>85144.94</v>
          </cell>
        </row>
        <row r="2981">
          <cell r="A2981" t="str">
            <v>12300000</v>
          </cell>
          <cell r="B2981" t="str">
            <v>12350300</v>
          </cell>
          <cell r="C2981" t="str">
            <v>350000002239</v>
          </cell>
          <cell r="D2981" t="str">
            <v>NOKIA 6230</v>
          </cell>
          <cell r="E2981">
            <v>38411</v>
          </cell>
          <cell r="F2981">
            <v>55826.09</v>
          </cell>
          <cell r="G2981">
            <v>0</v>
          </cell>
          <cell r="H2981">
            <v>55826.09</v>
          </cell>
          <cell r="I2981">
            <v>25</v>
          </cell>
          <cell r="J2981">
            <v>-1163.04</v>
          </cell>
          <cell r="K2981">
            <v>54663.05</v>
          </cell>
        </row>
        <row r="2982">
          <cell r="A2982" t="str">
            <v>12300000</v>
          </cell>
          <cell r="B2982" t="str">
            <v>12350300</v>
          </cell>
          <cell r="C2982" t="str">
            <v>350000002240</v>
          </cell>
          <cell r="D2982" t="str">
            <v>NOKIA 6230</v>
          </cell>
          <cell r="E2982">
            <v>38411</v>
          </cell>
          <cell r="F2982">
            <v>55826.080000000002</v>
          </cell>
          <cell r="G2982">
            <v>0</v>
          </cell>
          <cell r="H2982">
            <v>55826.080000000002</v>
          </cell>
          <cell r="I2982">
            <v>25</v>
          </cell>
          <cell r="J2982">
            <v>-1163.04</v>
          </cell>
          <cell r="K2982">
            <v>54663.040000000001</v>
          </cell>
        </row>
        <row r="2983">
          <cell r="A2983" t="str">
            <v>12300000</v>
          </cell>
          <cell r="B2983" t="str">
            <v>12350300</v>
          </cell>
          <cell r="C2983" t="str">
            <v>350000002241</v>
          </cell>
          <cell r="D2983" t="str">
            <v>NOKIA 6230</v>
          </cell>
          <cell r="E2983">
            <v>38399</v>
          </cell>
          <cell r="F2983">
            <v>58043.48</v>
          </cell>
          <cell r="G2983">
            <v>0</v>
          </cell>
          <cell r="H2983">
            <v>58043.48</v>
          </cell>
          <cell r="I2983">
            <v>25</v>
          </cell>
          <cell r="J2983">
            <v>-1209.24</v>
          </cell>
          <cell r="K2983">
            <v>56834.239999999998</v>
          </cell>
        </row>
        <row r="2984">
          <cell r="A2984" t="str">
            <v>12300000</v>
          </cell>
          <cell r="B2984" t="str">
            <v>12350300</v>
          </cell>
          <cell r="C2984" t="str">
            <v>350000002247</v>
          </cell>
          <cell r="D2984" t="str">
            <v>NOKIA 6230</v>
          </cell>
          <cell r="E2984">
            <v>38411</v>
          </cell>
          <cell r="F2984">
            <v>54782.61</v>
          </cell>
          <cell r="G2984">
            <v>0</v>
          </cell>
          <cell r="H2984">
            <v>54782.61</v>
          </cell>
          <cell r="I2984">
            <v>25</v>
          </cell>
          <cell r="J2984">
            <v>-1141.3</v>
          </cell>
          <cell r="K2984">
            <v>53641.31</v>
          </cell>
        </row>
        <row r="2985">
          <cell r="A2985" t="str">
            <v>12300000</v>
          </cell>
          <cell r="B2985" t="str">
            <v>12350300</v>
          </cell>
          <cell r="C2985" t="str">
            <v>350000002248</v>
          </cell>
          <cell r="D2985" t="str">
            <v>NOKIA 6230</v>
          </cell>
          <cell r="E2985">
            <v>38377</v>
          </cell>
          <cell r="F2985">
            <v>48782.61</v>
          </cell>
          <cell r="G2985">
            <v>0</v>
          </cell>
          <cell r="H2985">
            <v>48782.61</v>
          </cell>
          <cell r="I2985">
            <v>25</v>
          </cell>
          <cell r="J2985">
            <v>-2032.61</v>
          </cell>
          <cell r="K2985">
            <v>46750</v>
          </cell>
        </row>
        <row r="2986">
          <cell r="A2986" t="str">
            <v>12300000</v>
          </cell>
          <cell r="B2986" t="str">
            <v>12350300</v>
          </cell>
          <cell r="C2986" t="str">
            <v>350000002249</v>
          </cell>
          <cell r="D2986" t="str">
            <v>NOKIA 6610i</v>
          </cell>
          <cell r="E2986">
            <v>38436</v>
          </cell>
          <cell r="F2986">
            <v>29560.44</v>
          </cell>
          <cell r="G2986">
            <v>0</v>
          </cell>
          <cell r="H2986">
            <v>29560.44</v>
          </cell>
          <cell r="I2986">
            <v>25</v>
          </cell>
          <cell r="J2986">
            <v>0</v>
          </cell>
          <cell r="K2986">
            <v>29560.44</v>
          </cell>
        </row>
        <row r="2987">
          <cell r="A2987" t="str">
            <v>12300000</v>
          </cell>
          <cell r="B2987" t="str">
            <v>12350300</v>
          </cell>
          <cell r="C2987" t="str">
            <v>350000002250</v>
          </cell>
          <cell r="D2987" t="str">
            <v>NOKIA 6610i</v>
          </cell>
          <cell r="E2987">
            <v>38436</v>
          </cell>
          <cell r="F2987">
            <v>29560.44</v>
          </cell>
          <cell r="G2987">
            <v>0</v>
          </cell>
          <cell r="H2987">
            <v>29560.44</v>
          </cell>
          <cell r="I2987">
            <v>25</v>
          </cell>
          <cell r="J2987">
            <v>0</v>
          </cell>
          <cell r="K2987">
            <v>29560.44</v>
          </cell>
        </row>
        <row r="2988">
          <cell r="A2988" t="str">
            <v>12300000</v>
          </cell>
          <cell r="B2988" t="str">
            <v>12350300</v>
          </cell>
          <cell r="C2988" t="str">
            <v>350000002251</v>
          </cell>
          <cell r="D2988" t="str">
            <v>NOKIA 6610i</v>
          </cell>
          <cell r="E2988">
            <v>38436</v>
          </cell>
          <cell r="F2988">
            <v>29560.44</v>
          </cell>
          <cell r="G2988">
            <v>0</v>
          </cell>
          <cell r="H2988">
            <v>29560.44</v>
          </cell>
          <cell r="I2988">
            <v>25</v>
          </cell>
          <cell r="J2988">
            <v>0</v>
          </cell>
          <cell r="K2988">
            <v>29560.44</v>
          </cell>
        </row>
        <row r="2989">
          <cell r="A2989" t="str">
            <v>12300000</v>
          </cell>
          <cell r="B2989" t="str">
            <v>12350300</v>
          </cell>
          <cell r="C2989" t="str">
            <v>350000002252</v>
          </cell>
          <cell r="D2989" t="str">
            <v>NOKIA 6610i</v>
          </cell>
          <cell r="E2989">
            <v>38436</v>
          </cell>
          <cell r="F2989">
            <v>29560.44</v>
          </cell>
          <cell r="G2989">
            <v>0</v>
          </cell>
          <cell r="H2989">
            <v>29560.44</v>
          </cell>
          <cell r="I2989">
            <v>25</v>
          </cell>
          <cell r="J2989">
            <v>0</v>
          </cell>
          <cell r="K2989">
            <v>29560.44</v>
          </cell>
        </row>
        <row r="2990">
          <cell r="A2990" t="str">
            <v>12300000</v>
          </cell>
          <cell r="B2990" t="str">
            <v>12350300</v>
          </cell>
          <cell r="C2990" t="str">
            <v>350000002253</v>
          </cell>
          <cell r="D2990" t="str">
            <v>NOKIA 6610i</v>
          </cell>
          <cell r="E2990">
            <v>38436</v>
          </cell>
          <cell r="F2990">
            <v>29560.44</v>
          </cell>
          <cell r="G2990">
            <v>0</v>
          </cell>
          <cell r="H2990">
            <v>29560.44</v>
          </cell>
          <cell r="I2990">
            <v>25</v>
          </cell>
          <cell r="J2990">
            <v>0</v>
          </cell>
          <cell r="K2990">
            <v>29560.44</v>
          </cell>
        </row>
        <row r="2991">
          <cell r="A2991" t="str">
            <v>12300000</v>
          </cell>
          <cell r="B2991" t="str">
            <v>12350300</v>
          </cell>
          <cell r="C2991" t="str">
            <v>350000002254</v>
          </cell>
          <cell r="D2991" t="str">
            <v>NOKIA 6610i</v>
          </cell>
          <cell r="E2991">
            <v>38436</v>
          </cell>
          <cell r="F2991">
            <v>29560.41</v>
          </cell>
          <cell r="G2991">
            <v>0</v>
          </cell>
          <cell r="H2991">
            <v>29560.41</v>
          </cell>
          <cell r="I2991">
            <v>25</v>
          </cell>
          <cell r="J2991">
            <v>0</v>
          </cell>
          <cell r="K2991">
            <v>29560.41</v>
          </cell>
        </row>
        <row r="2992">
          <cell r="A2992" t="str">
            <v>12300000</v>
          </cell>
          <cell r="B2992" t="str">
            <v>12350300</v>
          </cell>
          <cell r="C2992" t="str">
            <v>350000002255</v>
          </cell>
          <cell r="D2992" t="str">
            <v>SAMSUNG SGH-E300</v>
          </cell>
          <cell r="E2992">
            <v>38436</v>
          </cell>
          <cell r="F2992">
            <v>39427.83</v>
          </cell>
          <cell r="G2992">
            <v>0</v>
          </cell>
          <cell r="H2992">
            <v>39427.83</v>
          </cell>
          <cell r="I2992">
            <v>25</v>
          </cell>
          <cell r="J2992">
            <v>0</v>
          </cell>
          <cell r="K2992">
            <v>39427.83</v>
          </cell>
        </row>
        <row r="2993">
          <cell r="A2993" t="str">
            <v>12300000</v>
          </cell>
          <cell r="B2993" t="str">
            <v>12350300</v>
          </cell>
          <cell r="C2993" t="str">
            <v>350000002256</v>
          </cell>
          <cell r="D2993" t="str">
            <v>SONY ERICSON T630</v>
          </cell>
          <cell r="E2993">
            <v>38436</v>
          </cell>
          <cell r="F2993">
            <v>29389.57</v>
          </cell>
          <cell r="G2993">
            <v>0</v>
          </cell>
          <cell r="H2993">
            <v>29389.57</v>
          </cell>
          <cell r="I2993">
            <v>25</v>
          </cell>
          <cell r="J2993">
            <v>0</v>
          </cell>
          <cell r="K2993">
            <v>29389.57</v>
          </cell>
        </row>
        <row r="2994">
          <cell r="A2994" t="str">
            <v>12300000</v>
          </cell>
          <cell r="B2994" t="str">
            <v>12350300</v>
          </cell>
          <cell r="C2994" t="str">
            <v>350000002257</v>
          </cell>
          <cell r="D2994" t="str">
            <v>SONY ERICSON T630</v>
          </cell>
          <cell r="E2994">
            <v>38436</v>
          </cell>
          <cell r="F2994">
            <v>29389.56</v>
          </cell>
          <cell r="G2994">
            <v>0</v>
          </cell>
          <cell r="H2994">
            <v>29389.56</v>
          </cell>
          <cell r="I2994">
            <v>25</v>
          </cell>
          <cell r="J2994">
            <v>0</v>
          </cell>
          <cell r="K2994">
            <v>29389.56</v>
          </cell>
        </row>
        <row r="2995">
          <cell r="A2995" t="str">
            <v>12300000</v>
          </cell>
          <cell r="B2995" t="str">
            <v>12350300</v>
          </cell>
          <cell r="C2995" t="str">
            <v>350000002258</v>
          </cell>
          <cell r="D2995" t="str">
            <v>SONY ERICSON P910i</v>
          </cell>
          <cell r="E2995">
            <v>38436</v>
          </cell>
          <cell r="F2995">
            <v>121760.87</v>
          </cell>
          <cell r="G2995">
            <v>0</v>
          </cell>
          <cell r="H2995">
            <v>121760.87</v>
          </cell>
          <cell r="I2995">
            <v>25</v>
          </cell>
          <cell r="J2995">
            <v>0</v>
          </cell>
          <cell r="K2995">
            <v>121760.87</v>
          </cell>
        </row>
        <row r="2996">
          <cell r="A2996" t="str">
            <v>12300000</v>
          </cell>
          <cell r="B2996" t="str">
            <v>12350300</v>
          </cell>
          <cell r="C2996" t="str">
            <v>350000002259</v>
          </cell>
          <cell r="D2996" t="str">
            <v>NOKIA 6230</v>
          </cell>
          <cell r="E2996">
            <v>38436</v>
          </cell>
          <cell r="F2996">
            <v>51521.74</v>
          </cell>
          <cell r="G2996">
            <v>0</v>
          </cell>
          <cell r="H2996">
            <v>51521.74</v>
          </cell>
          <cell r="I2996">
            <v>25</v>
          </cell>
          <cell r="J2996">
            <v>0</v>
          </cell>
          <cell r="K2996">
            <v>51521.74</v>
          </cell>
        </row>
        <row r="2997">
          <cell r="A2997" t="str">
            <v>12300000</v>
          </cell>
          <cell r="B2997" t="str">
            <v>12350300</v>
          </cell>
          <cell r="C2997" t="str">
            <v>350000002260</v>
          </cell>
          <cell r="D2997" t="str">
            <v>NOKIA 6230</v>
          </cell>
          <cell r="E2997">
            <v>38436</v>
          </cell>
          <cell r="F2997">
            <v>51521.74</v>
          </cell>
          <cell r="G2997">
            <v>0</v>
          </cell>
          <cell r="H2997">
            <v>51521.74</v>
          </cell>
          <cell r="I2997">
            <v>25</v>
          </cell>
          <cell r="J2997">
            <v>0</v>
          </cell>
          <cell r="K2997">
            <v>51521.74</v>
          </cell>
        </row>
        <row r="2998">
          <cell r="A2998" t="str">
            <v>12300000</v>
          </cell>
          <cell r="B2998" t="str">
            <v>12350300</v>
          </cell>
          <cell r="C2998" t="str">
            <v>350000002261</v>
          </cell>
          <cell r="D2998" t="str">
            <v>NOKIA 6230</v>
          </cell>
          <cell r="E2998">
            <v>38436</v>
          </cell>
          <cell r="F2998">
            <v>51521.74</v>
          </cell>
          <cell r="G2998">
            <v>0</v>
          </cell>
          <cell r="H2998">
            <v>51521.74</v>
          </cell>
          <cell r="I2998">
            <v>25</v>
          </cell>
          <cell r="J2998">
            <v>0</v>
          </cell>
          <cell r="K2998">
            <v>51521.74</v>
          </cell>
        </row>
        <row r="2999">
          <cell r="A2999" t="str">
            <v>12300000</v>
          </cell>
          <cell r="B2999" t="str">
            <v>12350300</v>
          </cell>
          <cell r="C2999" t="str">
            <v>350000002262</v>
          </cell>
          <cell r="D2999" t="str">
            <v>NOKIA 6610i</v>
          </cell>
          <cell r="E2999">
            <v>38436</v>
          </cell>
          <cell r="F2999">
            <v>30130.43</v>
          </cell>
          <cell r="G2999">
            <v>0</v>
          </cell>
          <cell r="H2999">
            <v>30130.43</v>
          </cell>
          <cell r="I2999">
            <v>25</v>
          </cell>
          <cell r="J2999">
            <v>0</v>
          </cell>
          <cell r="K2999">
            <v>30130.43</v>
          </cell>
        </row>
        <row r="3000">
          <cell r="A3000" t="str">
            <v>12300000</v>
          </cell>
          <cell r="B3000" t="str">
            <v>12350300</v>
          </cell>
          <cell r="C3000" t="str">
            <v>350000002263</v>
          </cell>
          <cell r="D3000" t="str">
            <v>SONY ERICSON K700i</v>
          </cell>
          <cell r="E3000">
            <v>38436</v>
          </cell>
          <cell r="F3000">
            <v>43956.52</v>
          </cell>
          <cell r="G3000">
            <v>0</v>
          </cell>
          <cell r="H3000">
            <v>43956.52</v>
          </cell>
          <cell r="I3000">
            <v>25</v>
          </cell>
          <cell r="J3000">
            <v>0</v>
          </cell>
          <cell r="K3000">
            <v>43956.52</v>
          </cell>
        </row>
        <row r="3001">
          <cell r="A3001" t="str">
            <v>12300000</v>
          </cell>
          <cell r="B3001" t="str">
            <v>12350300</v>
          </cell>
          <cell r="C3001" t="str">
            <v>350000002264</v>
          </cell>
          <cell r="D3001" t="str">
            <v>NOKIA 6670</v>
          </cell>
          <cell r="E3001">
            <v>38436</v>
          </cell>
          <cell r="F3001">
            <v>63704.35</v>
          </cell>
          <cell r="G3001">
            <v>0</v>
          </cell>
          <cell r="H3001">
            <v>63704.35</v>
          </cell>
          <cell r="I3001">
            <v>25</v>
          </cell>
          <cell r="J3001">
            <v>0</v>
          </cell>
          <cell r="K3001">
            <v>63704.35</v>
          </cell>
        </row>
        <row r="3002">
          <cell r="A3002" t="str">
            <v>12300000</v>
          </cell>
          <cell r="B3002" t="str">
            <v>12350300</v>
          </cell>
          <cell r="C3002" t="str">
            <v>350000002265</v>
          </cell>
          <cell r="D3002" t="str">
            <v>NOKIA 7270</v>
          </cell>
          <cell r="E3002">
            <v>38436</v>
          </cell>
          <cell r="F3002">
            <v>67492.17</v>
          </cell>
          <cell r="G3002">
            <v>0</v>
          </cell>
          <cell r="H3002">
            <v>67492.17</v>
          </cell>
          <cell r="I3002">
            <v>25</v>
          </cell>
          <cell r="J3002">
            <v>0</v>
          </cell>
          <cell r="K3002">
            <v>67492.17</v>
          </cell>
        </row>
        <row r="3003">
          <cell r="A3003" t="str">
            <v>12300000</v>
          </cell>
          <cell r="B3003" t="str">
            <v>12350300</v>
          </cell>
          <cell r="C3003" t="str">
            <v>350000002266</v>
          </cell>
          <cell r="D3003" t="str">
            <v>NOKIA 6220</v>
          </cell>
          <cell r="E3003">
            <v>38436</v>
          </cell>
          <cell r="F3003">
            <v>39600</v>
          </cell>
          <cell r="G3003">
            <v>0</v>
          </cell>
          <cell r="H3003">
            <v>39600</v>
          </cell>
          <cell r="I3003">
            <v>25</v>
          </cell>
          <cell r="J3003">
            <v>0</v>
          </cell>
          <cell r="K3003">
            <v>39600</v>
          </cell>
        </row>
        <row r="3004">
          <cell r="A3004" t="str">
            <v>12300000</v>
          </cell>
          <cell r="B3004" t="str">
            <v>12350300</v>
          </cell>
          <cell r="C3004" t="str">
            <v>350000002267</v>
          </cell>
          <cell r="D3004" t="str">
            <v>NOKIA 6220</v>
          </cell>
          <cell r="E3004">
            <v>38436</v>
          </cell>
          <cell r="F3004">
            <v>39600</v>
          </cell>
          <cell r="G3004">
            <v>0</v>
          </cell>
          <cell r="H3004">
            <v>39600</v>
          </cell>
          <cell r="I3004">
            <v>25</v>
          </cell>
          <cell r="J3004">
            <v>0</v>
          </cell>
          <cell r="K3004">
            <v>39600</v>
          </cell>
        </row>
        <row r="3005">
          <cell r="A3005" t="str">
            <v>12300000</v>
          </cell>
          <cell r="B3005" t="str">
            <v>12350300</v>
          </cell>
          <cell r="C3005" t="str">
            <v>350000002268</v>
          </cell>
          <cell r="D3005" t="str">
            <v>NOKIA 6230</v>
          </cell>
          <cell r="E3005">
            <v>38436</v>
          </cell>
          <cell r="F3005">
            <v>51307.83</v>
          </cell>
          <cell r="G3005">
            <v>0</v>
          </cell>
          <cell r="H3005">
            <v>51307.83</v>
          </cell>
          <cell r="I3005">
            <v>25</v>
          </cell>
          <cell r="J3005">
            <v>0</v>
          </cell>
          <cell r="K3005">
            <v>51307.83</v>
          </cell>
        </row>
        <row r="3006">
          <cell r="A3006" t="str">
            <v>12300000</v>
          </cell>
          <cell r="B3006" t="str">
            <v>12350300</v>
          </cell>
          <cell r="C3006" t="str">
            <v>350000002269</v>
          </cell>
          <cell r="D3006" t="str">
            <v>NOKIA 6230</v>
          </cell>
          <cell r="E3006">
            <v>38436</v>
          </cell>
          <cell r="F3006">
            <v>51307.83</v>
          </cell>
          <cell r="G3006">
            <v>0</v>
          </cell>
          <cell r="H3006">
            <v>51307.83</v>
          </cell>
          <cell r="I3006">
            <v>25</v>
          </cell>
          <cell r="J3006">
            <v>0</v>
          </cell>
          <cell r="K3006">
            <v>51307.83</v>
          </cell>
        </row>
        <row r="3007">
          <cell r="A3007" t="str">
            <v>12300000</v>
          </cell>
          <cell r="B3007" t="str">
            <v>12350300</v>
          </cell>
          <cell r="C3007" t="str">
            <v>350000002270</v>
          </cell>
          <cell r="D3007" t="str">
            <v>NOKIA 6230</v>
          </cell>
          <cell r="E3007">
            <v>38436</v>
          </cell>
          <cell r="F3007">
            <v>51307.83</v>
          </cell>
          <cell r="G3007">
            <v>0</v>
          </cell>
          <cell r="H3007">
            <v>51307.83</v>
          </cell>
          <cell r="I3007">
            <v>25</v>
          </cell>
          <cell r="J3007">
            <v>0</v>
          </cell>
          <cell r="K3007">
            <v>51307.83</v>
          </cell>
        </row>
        <row r="3008">
          <cell r="A3008" t="str">
            <v>12300000</v>
          </cell>
          <cell r="B3008" t="str">
            <v>12350300</v>
          </cell>
          <cell r="C3008" t="str">
            <v>350000002271</v>
          </cell>
          <cell r="D3008" t="str">
            <v>NOKIA 6230</v>
          </cell>
          <cell r="E3008">
            <v>38436</v>
          </cell>
          <cell r="F3008">
            <v>51307.83</v>
          </cell>
          <cell r="G3008">
            <v>0</v>
          </cell>
          <cell r="H3008">
            <v>51307.83</v>
          </cell>
          <cell r="I3008">
            <v>25</v>
          </cell>
          <cell r="J3008">
            <v>0</v>
          </cell>
          <cell r="K3008">
            <v>51307.83</v>
          </cell>
        </row>
        <row r="3009">
          <cell r="A3009" t="str">
            <v>12300000</v>
          </cell>
          <cell r="B3009" t="str">
            <v>12350300</v>
          </cell>
          <cell r="C3009" t="str">
            <v>350000002272</v>
          </cell>
          <cell r="D3009" t="str">
            <v>NOKIA 6230</v>
          </cell>
          <cell r="E3009">
            <v>38436</v>
          </cell>
          <cell r="F3009">
            <v>51307.83</v>
          </cell>
          <cell r="G3009">
            <v>0</v>
          </cell>
          <cell r="H3009">
            <v>51307.83</v>
          </cell>
          <cell r="I3009">
            <v>25</v>
          </cell>
          <cell r="J3009">
            <v>0</v>
          </cell>
          <cell r="K3009">
            <v>51307.83</v>
          </cell>
        </row>
        <row r="3010">
          <cell r="A3010" t="str">
            <v>12300000</v>
          </cell>
          <cell r="B3010" t="str">
            <v>12350300</v>
          </cell>
          <cell r="C3010" t="str">
            <v>350000002273</v>
          </cell>
          <cell r="D3010" t="str">
            <v>NOKIA 6230</v>
          </cell>
          <cell r="E3010">
            <v>38436</v>
          </cell>
          <cell r="F3010">
            <v>51307.79</v>
          </cell>
          <cell r="G3010">
            <v>0</v>
          </cell>
          <cell r="H3010">
            <v>51307.79</v>
          </cell>
          <cell r="I3010">
            <v>25</v>
          </cell>
          <cell r="J3010">
            <v>0</v>
          </cell>
          <cell r="K3010">
            <v>51307.79</v>
          </cell>
        </row>
        <row r="3011">
          <cell r="D3011" t="str">
            <v>NOKIA 6230</v>
          </cell>
          <cell r="E3011">
            <v>38436</v>
          </cell>
        </row>
        <row r="3012">
          <cell r="D3012" t="str">
            <v>NOKIA 6230</v>
          </cell>
          <cell r="E3012">
            <v>38436</v>
          </cell>
        </row>
        <row r="3013">
          <cell r="D3013" t="str">
            <v>NOKIA 6230</v>
          </cell>
          <cell r="E3013">
            <v>38436</v>
          </cell>
        </row>
        <row r="3014">
          <cell r="D3014" t="str">
            <v>Siemens CX70</v>
          </cell>
          <cell r="E3014">
            <v>38436</v>
          </cell>
        </row>
        <row r="3015">
          <cell r="D3015" t="str">
            <v>NOKIA 6630</v>
          </cell>
          <cell r="E3015">
            <v>38436</v>
          </cell>
        </row>
        <row r="3016">
          <cell r="D3016" t="str">
            <v>NOKIA 6230</v>
          </cell>
          <cell r="E3016">
            <v>38385</v>
          </cell>
        </row>
        <row r="3017">
          <cell r="D3017" t="str">
            <v>NOKIA 6230</v>
          </cell>
          <cell r="E3017">
            <v>38385</v>
          </cell>
        </row>
        <row r="3018">
          <cell r="D3018" t="str">
            <v>NOKIA 6230</v>
          </cell>
          <cell r="E3018">
            <v>38385</v>
          </cell>
        </row>
        <row r="3019">
          <cell r="D3019" t="str">
            <v>NOKIA 6230</v>
          </cell>
          <cell r="E3019">
            <v>38411</v>
          </cell>
        </row>
        <row r="3020">
          <cell r="D3020" t="str">
            <v>NOKIA 6610I</v>
          </cell>
          <cell r="E3020">
            <v>38385</v>
          </cell>
        </row>
        <row r="3022">
          <cell r="D3022" t="str">
            <v>ВАЗ 21213 H709591</v>
          </cell>
          <cell r="E3022">
            <v>36832</v>
          </cell>
        </row>
        <row r="3023">
          <cell r="D3023" t="str">
            <v>ВАЗ 21213 H710334</v>
          </cell>
          <cell r="E3023">
            <v>37222</v>
          </cell>
        </row>
        <row r="3024">
          <cell r="D3024" t="str">
            <v>ВАЗ 21103 H710335</v>
          </cell>
          <cell r="E3024">
            <v>37230</v>
          </cell>
        </row>
        <row r="3025">
          <cell r="D3025" t="str">
            <v>NISSAN PICK UP   H710355</v>
          </cell>
          <cell r="E3025">
            <v>37238</v>
          </cell>
        </row>
        <row r="3026">
          <cell r="D3026" t="str">
            <v>NISSAN SUNNY 1.6 EX/S</v>
          </cell>
          <cell r="E3026">
            <v>37397</v>
          </cell>
        </row>
        <row r="3027">
          <cell r="D3027" t="str">
            <v>NISSAN SUNNY 1.6EX/S</v>
          </cell>
          <cell r="E3027">
            <v>37397</v>
          </cell>
        </row>
        <row r="3028">
          <cell r="D3028" t="str">
            <v>VOLVO V70 H710879</v>
          </cell>
          <cell r="E3028">
            <v>37482</v>
          </cell>
        </row>
        <row r="3029">
          <cell r="D3029" t="str">
            <v>ВАЗ 21213 Н710901</v>
          </cell>
          <cell r="E3029">
            <v>37483</v>
          </cell>
        </row>
        <row r="3030">
          <cell r="D3030" t="str">
            <v>ВАЗ 21213 Н710899</v>
          </cell>
          <cell r="E3030">
            <v>37483</v>
          </cell>
        </row>
        <row r="3031">
          <cell r="D3031" t="str">
            <v>ВАЗ 21213 Н710898</v>
          </cell>
          <cell r="E3031">
            <v>37483</v>
          </cell>
        </row>
        <row r="3032">
          <cell r="D3032" t="str">
            <v>ВАЗ 21213 Н710896</v>
          </cell>
          <cell r="E3032">
            <v>37483</v>
          </cell>
        </row>
        <row r="3033">
          <cell r="D3033" t="str">
            <v>ВАЗ 21213 Н710897</v>
          </cell>
          <cell r="E3033">
            <v>37483</v>
          </cell>
        </row>
        <row r="3034">
          <cell r="D3034" t="str">
            <v>TOYOTA LAND CRUISER  H711007</v>
          </cell>
          <cell r="E3034">
            <v>37490</v>
          </cell>
        </row>
        <row r="3035">
          <cell r="D3035" t="str">
            <v>ВАЗ 21310 H711059</v>
          </cell>
          <cell r="E3035">
            <v>37531</v>
          </cell>
        </row>
        <row r="3036">
          <cell r="D3036" t="str">
            <v>ВАЗ 21310 H711060</v>
          </cell>
          <cell r="E3036">
            <v>37531</v>
          </cell>
        </row>
        <row r="3037">
          <cell r="D3037" t="str">
            <v>NISSAN SUNNY 1.6 M/T  H709527</v>
          </cell>
          <cell r="E3037">
            <v>37540</v>
          </cell>
        </row>
        <row r="3038">
          <cell r="D3038" t="str">
            <v>NISSAN PICKUP  H711212</v>
          </cell>
          <cell r="E3038">
            <v>37592</v>
          </cell>
        </row>
        <row r="3039">
          <cell r="D3039" t="str">
            <v>ВАЗ 21213 \ ШАССИ№1617856</v>
          </cell>
          <cell r="E3039">
            <v>37642</v>
          </cell>
        </row>
        <row r="3040">
          <cell r="D3040" t="str">
            <v>ВАЗ 21043 H711544</v>
          </cell>
          <cell r="E3040">
            <v>37727</v>
          </cell>
        </row>
        <row r="3041">
          <cell r="D3041" t="str">
            <v>ВАЗ 21213 H711545</v>
          </cell>
          <cell r="E3041">
            <v>37727</v>
          </cell>
        </row>
        <row r="3042">
          <cell r="D3042" t="str">
            <v>NISSAN PATROL GRX A/T H711711</v>
          </cell>
          <cell r="E3042">
            <v>37767</v>
          </cell>
        </row>
        <row r="3043">
          <cell r="D3043" t="str">
            <v>NISSAN X-TRAIL M/T H711840</v>
          </cell>
          <cell r="E3043">
            <v>37790</v>
          </cell>
        </row>
        <row r="3044">
          <cell r="D3044" t="str">
            <v>KIA SHUMA H711893</v>
          </cell>
          <cell r="E3044">
            <v>37805</v>
          </cell>
        </row>
        <row r="3045">
          <cell r="D3045" t="str">
            <v>VW TUAREG H711911</v>
          </cell>
          <cell r="E3045">
            <v>37811</v>
          </cell>
        </row>
        <row r="3046">
          <cell r="D3046" t="str">
            <v>NISSAN PICK UP H711650</v>
          </cell>
          <cell r="E3046">
            <v>37853</v>
          </cell>
        </row>
        <row r="3047">
          <cell r="D3047" t="str">
            <v>ГАЗ 33027 H712438</v>
          </cell>
          <cell r="E3047">
            <v>37949</v>
          </cell>
        </row>
        <row r="3048">
          <cell r="D3048" t="str">
            <v>ГАЗ 33027 H712439</v>
          </cell>
          <cell r="E3048">
            <v>37949</v>
          </cell>
        </row>
        <row r="3049">
          <cell r="D3049" t="str">
            <v>TOYOTA HILUX H712925</v>
          </cell>
          <cell r="E3049">
            <v>38090</v>
          </cell>
        </row>
        <row r="3050">
          <cell r="D3050" t="str">
            <v>TOYOTA HILUX H712926</v>
          </cell>
          <cell r="E3050">
            <v>38090</v>
          </cell>
        </row>
        <row r="3051">
          <cell r="D3051" t="str">
            <v>TOYOTA RAV-4 H712970</v>
          </cell>
          <cell r="E3051">
            <v>38098</v>
          </cell>
        </row>
        <row r="3052">
          <cell r="D3052" t="str">
            <v>ВАЗ 21310 H713166</v>
          </cell>
          <cell r="E3052">
            <v>38159</v>
          </cell>
        </row>
        <row r="3053">
          <cell r="D3053" t="str">
            <v>ВАЗ 21310 H713163</v>
          </cell>
          <cell r="E3053">
            <v>38159</v>
          </cell>
        </row>
        <row r="3054">
          <cell r="D3054" t="str">
            <v>TOYOTA PRADO 4.0 H713224</v>
          </cell>
          <cell r="E3054">
            <v>38173</v>
          </cell>
        </row>
        <row r="3055">
          <cell r="D3055" t="str">
            <v>TOYOTA LAND CRUISER H713251</v>
          </cell>
          <cell r="E3055">
            <v>38181</v>
          </cell>
        </row>
        <row r="3056">
          <cell r="D3056" t="str">
            <v>TOYOTA COROLLA H713275</v>
          </cell>
          <cell r="E3056">
            <v>38187</v>
          </cell>
        </row>
        <row r="3057">
          <cell r="D3057" t="str">
            <v>NISSAN PICKUP H713348</v>
          </cell>
          <cell r="E3057">
            <v>38204</v>
          </cell>
        </row>
        <row r="3058">
          <cell r="D3058" t="str">
            <v>TOYOTA COROLLA H713361</v>
          </cell>
          <cell r="E3058">
            <v>38210</v>
          </cell>
        </row>
        <row r="3059">
          <cell r="D3059" t="str">
            <v>KIA SEPHIA H713360</v>
          </cell>
          <cell r="E3059">
            <v>38211</v>
          </cell>
        </row>
        <row r="3060">
          <cell r="D3060" t="str">
            <v>NISSAN PATHFINDER H713383</v>
          </cell>
          <cell r="E3060">
            <v>38215</v>
          </cell>
        </row>
        <row r="3061">
          <cell r="D3061" t="str">
            <v>ВАЗ 21213 \ШАСС№XWW21213040004590</v>
          </cell>
          <cell r="E3061">
            <v>38215</v>
          </cell>
        </row>
        <row r="3062">
          <cell r="D3062" t="str">
            <v>TOYOTA COROLLA H713459</v>
          </cell>
          <cell r="E3062">
            <v>38232</v>
          </cell>
        </row>
        <row r="3063">
          <cell r="D3063" t="str">
            <v>TOYOTA RAV-4 H713471</v>
          </cell>
          <cell r="E3063">
            <v>38237</v>
          </cell>
        </row>
        <row r="3064">
          <cell r="D3064" t="str">
            <v>NISSAN PICK-UP H713499</v>
          </cell>
          <cell r="E3064">
            <v>38245</v>
          </cell>
        </row>
        <row r="3065">
          <cell r="D3065" t="str">
            <v>NISSAN PICK-UP H713502</v>
          </cell>
          <cell r="E3065">
            <v>38245</v>
          </cell>
        </row>
        <row r="3066">
          <cell r="D3066" t="str">
            <v>TOYOTA LAND CRUISER PR H713510</v>
          </cell>
          <cell r="E3066">
            <v>38245</v>
          </cell>
        </row>
        <row r="3067">
          <cell r="D3067" t="str">
            <v>а/м ВАЗ 21213 \ H713795\ белый</v>
          </cell>
          <cell r="E3067">
            <v>38306</v>
          </cell>
        </row>
        <row r="3068">
          <cell r="D3068" t="str">
            <v>а/м ВАЗ 21213 \ H713793\ белый</v>
          </cell>
          <cell r="E3068">
            <v>38306</v>
          </cell>
        </row>
        <row r="3069">
          <cell r="D3069" t="str">
            <v>а/м Toyota Corolla \ H713794</v>
          </cell>
          <cell r="E3069">
            <v>38313</v>
          </cell>
        </row>
        <row r="3070">
          <cell r="D3070" t="str">
            <v>Nissan Pick Up  / H714032</v>
          </cell>
          <cell r="E3070">
            <v>38321</v>
          </cell>
        </row>
        <row r="3071">
          <cell r="D3071" t="str">
            <v>ВАЗ 21213 Niva \ H714031</v>
          </cell>
          <cell r="E3071">
            <v>38323</v>
          </cell>
        </row>
        <row r="3072">
          <cell r="D3072" t="str">
            <v>CAR ALARM SYSTEM \сигнализация</v>
          </cell>
          <cell r="E3072">
            <v>36243</v>
          </cell>
        </row>
        <row r="3073">
          <cell r="D3073" t="str">
            <v>АВТОСИГНАЛИЗАЦИЯ</v>
          </cell>
          <cell r="E3073">
            <v>36298</v>
          </cell>
        </row>
        <row r="3074">
          <cell r="D3074" t="str">
            <v>KIA CLARUS K9BJ610 \ H709589</v>
          </cell>
          <cell r="E3074">
            <v>36832</v>
          </cell>
        </row>
        <row r="3075">
          <cell r="D3075" t="str">
            <v>KIA CLARUS K9BJ610 \ H709590</v>
          </cell>
          <cell r="E3075">
            <v>36832</v>
          </cell>
        </row>
        <row r="3076">
          <cell r="D3076" t="str">
            <v>ВАЗ 21213 H709593</v>
          </cell>
          <cell r="E3076">
            <v>36832</v>
          </cell>
        </row>
        <row r="3077">
          <cell r="D3077" t="str">
            <v>ВАЗ 21213   H714367</v>
          </cell>
          <cell r="E3077">
            <v>38383</v>
          </cell>
        </row>
        <row r="3078">
          <cell r="D3078" t="str">
            <v>ВАЗ 21213 H714366</v>
          </cell>
          <cell r="E3078">
            <v>38383</v>
          </cell>
        </row>
        <row r="3079">
          <cell r="D3079" t="str">
            <v>ВАЗ 21213   H714368</v>
          </cell>
          <cell r="E3079">
            <v>38383</v>
          </cell>
        </row>
        <row r="3080">
          <cell r="D3080" t="str">
            <v>Nissan Pick-Up Н714670</v>
          </cell>
          <cell r="E3080">
            <v>38434</v>
          </cell>
        </row>
        <row r="3082">
          <cell r="D3082" t="str">
            <v>COMP DESKPRO EP 6350/128</v>
          </cell>
          <cell r="E3082">
            <v>36507</v>
          </cell>
        </row>
        <row r="3083">
          <cell r="D3083" t="str">
            <v>OPTIPL PIII/533/128/15</v>
          </cell>
          <cell r="E3083">
            <v>36727</v>
          </cell>
        </row>
        <row r="3084">
          <cell r="D3084" t="str">
            <v>"PIII700/10G/2X64/G400-SG/17""S7"</v>
          </cell>
          <cell r="E3084">
            <v>36759</v>
          </cell>
        </row>
        <row r="3085">
          <cell r="D3085" t="str">
            <v>"SERVER PL 1600 PIII550/15""V500"</v>
          </cell>
          <cell r="E3085">
            <v>36790</v>
          </cell>
        </row>
        <row r="3086">
          <cell r="D3086" t="str">
            <v>PIII-600/128/10.2</v>
          </cell>
          <cell r="E3086">
            <v>36943</v>
          </cell>
        </row>
        <row r="3087">
          <cell r="D3087" t="str">
            <v>"PIII-600/128/10.2/15""LG"</v>
          </cell>
          <cell r="E3087">
            <v>36943</v>
          </cell>
        </row>
        <row r="3088">
          <cell r="D3088" t="str">
            <v>"PIII-600/128/10.2/15""LG"</v>
          </cell>
          <cell r="E3088">
            <v>36943</v>
          </cell>
        </row>
        <row r="3089">
          <cell r="D3089" t="str">
            <v>"PIII-600/128/10.2/15""LG"</v>
          </cell>
          <cell r="E3089">
            <v>36943</v>
          </cell>
        </row>
        <row r="3090">
          <cell r="D3090" t="str">
            <v>"PIII-600/128/10.2/15""LG"</v>
          </cell>
          <cell r="E3090">
            <v>36943</v>
          </cell>
        </row>
        <row r="3091">
          <cell r="D3091" t="str">
            <v>"PIII/800/512/46.1/3.5""1.44/17"""</v>
          </cell>
          <cell r="E3091">
            <v>36970</v>
          </cell>
        </row>
        <row r="3092">
          <cell r="D3092" t="str">
            <v>"PIII/800/512/46.1/3.5""1.44/17"""</v>
          </cell>
          <cell r="E3092">
            <v>36970</v>
          </cell>
        </row>
        <row r="3093">
          <cell r="D3093" t="str">
            <v>"PIII/667/128/10/3.5""/CD/8/17"""</v>
          </cell>
          <cell r="E3093">
            <v>36998</v>
          </cell>
        </row>
        <row r="3094">
          <cell r="D3094" t="str">
            <v>"PIII/667/128/10/3.5""/CD/8/17"""</v>
          </cell>
          <cell r="E3094">
            <v>36998</v>
          </cell>
        </row>
        <row r="3095">
          <cell r="D3095" t="str">
            <v>"PIII/667/128/10/3.5""/CD/8/17"""</v>
          </cell>
          <cell r="E3095">
            <v>36998</v>
          </cell>
        </row>
        <row r="3096">
          <cell r="D3096" t="str">
            <v>"PIII/667/128/10/3.5""/CD/8/17"""</v>
          </cell>
          <cell r="E3096">
            <v>36998</v>
          </cell>
        </row>
        <row r="3097">
          <cell r="D3097" t="str">
            <v>SERVER ALPHA GS80 67/731</v>
          </cell>
          <cell r="E3097">
            <v>37013</v>
          </cell>
        </row>
        <row r="3098">
          <cell r="D3098" t="str">
            <v>"PIII/733/128/10/3.5""/CD/8/17"""</v>
          </cell>
          <cell r="E3098">
            <v>37013</v>
          </cell>
        </row>
        <row r="3099">
          <cell r="D3099" t="str">
            <v>"PIII/733/128/10/3.5""/CD/8/17"""</v>
          </cell>
          <cell r="E3099">
            <v>37013</v>
          </cell>
        </row>
        <row r="3100">
          <cell r="D3100" t="str">
            <v>"PIII/733/128/10/3.5""/CD/8/17"""</v>
          </cell>
          <cell r="E3100">
            <v>37013</v>
          </cell>
        </row>
        <row r="3101">
          <cell r="D3101" t="str">
            <v>"PIII/733/128/10/3.5""/CD/8/17"""</v>
          </cell>
          <cell r="E3101">
            <v>37013</v>
          </cell>
        </row>
        <row r="3102">
          <cell r="D3102" t="str">
            <v>"PIII/733/128/10/3.5""/CD/8/17"""</v>
          </cell>
          <cell r="E3102">
            <v>37013</v>
          </cell>
        </row>
        <row r="3103">
          <cell r="D3103" t="str">
            <v>"PIII/733/128/10/3.5""/CD/8/17"""</v>
          </cell>
          <cell r="E3103">
            <v>37013</v>
          </cell>
        </row>
        <row r="3104">
          <cell r="D3104" t="str">
            <v>"PIII/733/128/10/3.5""/CD/8/17"""</v>
          </cell>
          <cell r="E3104">
            <v>37013</v>
          </cell>
        </row>
        <row r="3105">
          <cell r="D3105" t="str">
            <v>"PIII/733/128/10/3.5""/CD/8/17"""</v>
          </cell>
          <cell r="E3105">
            <v>37013</v>
          </cell>
        </row>
        <row r="3106">
          <cell r="D3106" t="str">
            <v>"PIII/733/128/10/3.5""/CD/8/17"""</v>
          </cell>
          <cell r="E3106">
            <v>37013</v>
          </cell>
        </row>
        <row r="3107">
          <cell r="D3107" t="str">
            <v>"PIII/733/128/10/3.5""/CD/8/17"""</v>
          </cell>
          <cell r="E3107">
            <v>37013</v>
          </cell>
        </row>
        <row r="3108">
          <cell r="D3108" t="str">
            <v>"PIII/733/128/10/3.5""/CD/8/17"""</v>
          </cell>
          <cell r="E3108">
            <v>37023</v>
          </cell>
        </row>
        <row r="3109">
          <cell r="D3109" t="str">
            <v>"PIII/733/128/10/3.5""/CD/8/17"""</v>
          </cell>
          <cell r="E3109">
            <v>37023</v>
          </cell>
        </row>
        <row r="3110">
          <cell r="D3110" t="str">
            <v>"PIII/733/128/10/3.5""/CD/8"</v>
          </cell>
          <cell r="E3110">
            <v>37023</v>
          </cell>
        </row>
        <row r="3111">
          <cell r="D3111" t="str">
            <v>"PIII/733/128/10/3.5""/CD/8/17"""</v>
          </cell>
          <cell r="E3111">
            <v>37023</v>
          </cell>
        </row>
        <row r="3112">
          <cell r="D3112" t="str">
            <v>"PIII/733/128/10/3.5""/CD/8/17"""</v>
          </cell>
          <cell r="E3112">
            <v>37023</v>
          </cell>
        </row>
        <row r="3113">
          <cell r="D3113" t="str">
            <v>"PIII/733/128/10/3.5""/CD/8/17"""</v>
          </cell>
          <cell r="E3113">
            <v>37023</v>
          </cell>
        </row>
        <row r="3114">
          <cell r="D3114" t="str">
            <v>"PIII/733/128/10/3.5""/CD/8/17"""</v>
          </cell>
          <cell r="E3114">
            <v>37023</v>
          </cell>
        </row>
        <row r="3115">
          <cell r="D3115" t="str">
            <v>"PIII/733/128/10/3.5""/CD/8/17"""</v>
          </cell>
          <cell r="E3115">
            <v>37023</v>
          </cell>
        </row>
        <row r="3116">
          <cell r="D3116" t="str">
            <v>"PIII/733/128/10/3.5""/CD/8/17"""</v>
          </cell>
          <cell r="E3116">
            <v>37023</v>
          </cell>
        </row>
        <row r="3117">
          <cell r="D3117" t="str">
            <v>"PIII/733/128/10/3.5""/CD/8/17"""</v>
          </cell>
          <cell r="E3117">
            <v>37023</v>
          </cell>
        </row>
        <row r="3118">
          <cell r="D3118" t="str">
            <v>NOTE BOOK PIII600 ARMADA M300</v>
          </cell>
          <cell r="E3118">
            <v>37027</v>
          </cell>
        </row>
        <row r="3119">
          <cell r="D3119" t="str">
            <v>SERVER PROLIANT ML PIII866</v>
          </cell>
          <cell r="E3119">
            <v>37033</v>
          </cell>
        </row>
        <row r="3120">
          <cell r="D3120" t="str">
            <v>SERVER PROLIANT ML PIII866</v>
          </cell>
          <cell r="E3120">
            <v>37033</v>
          </cell>
        </row>
        <row r="3121">
          <cell r="D3121" t="str">
            <v>SERVER PROLIANT ML PIII866</v>
          </cell>
          <cell r="E3121">
            <v>37033</v>
          </cell>
        </row>
        <row r="3122">
          <cell r="D3122" t="str">
            <v>SERVER ML370TT01PIII800/128</v>
          </cell>
          <cell r="E3122">
            <v>37033</v>
          </cell>
        </row>
        <row r="3123">
          <cell r="D3123" t="str">
            <v>SERVER ML370TT01PIII800/128</v>
          </cell>
          <cell r="E3123">
            <v>37033</v>
          </cell>
        </row>
        <row r="3124">
          <cell r="D3124" t="str">
            <v>SERVER ML370TT01PIII800/128</v>
          </cell>
          <cell r="E3124">
            <v>37033</v>
          </cell>
        </row>
        <row r="3125">
          <cell r="D3125" t="str">
            <v>DESKPRO EX PIII866/20/815</v>
          </cell>
          <cell r="E3125">
            <v>37033</v>
          </cell>
        </row>
        <row r="3126">
          <cell r="D3126" t="str">
            <v>DESKPRO EX PIII866/20/815</v>
          </cell>
          <cell r="E3126">
            <v>37033</v>
          </cell>
        </row>
        <row r="3127">
          <cell r="D3127" t="str">
            <v>DESKPRO EX PIII866/20/815</v>
          </cell>
          <cell r="E3127">
            <v>37033</v>
          </cell>
        </row>
        <row r="3128">
          <cell r="D3128" t="str">
            <v>DESKPRO EX PIII866/20/815</v>
          </cell>
          <cell r="E3128">
            <v>37033</v>
          </cell>
        </row>
        <row r="3129">
          <cell r="D3129" t="str">
            <v>DESKPRO EX PIII866/20/815</v>
          </cell>
          <cell r="E3129">
            <v>37033</v>
          </cell>
        </row>
        <row r="3130">
          <cell r="D3130" t="str">
            <v>DESKPRO EX PIII866/20/815</v>
          </cell>
          <cell r="E3130">
            <v>37033</v>
          </cell>
        </row>
        <row r="3131">
          <cell r="D3131" t="str">
            <v>DESKPRO EX PIII866/20/815</v>
          </cell>
          <cell r="E3131">
            <v>37033</v>
          </cell>
        </row>
        <row r="3132">
          <cell r="D3132" t="str">
            <v>DESKPRO EX PIII866/20/815</v>
          </cell>
          <cell r="E3132">
            <v>37033</v>
          </cell>
        </row>
        <row r="3133">
          <cell r="D3133" t="str">
            <v>DESKPRO EX PIII866/20/815</v>
          </cell>
          <cell r="E3133">
            <v>37033</v>
          </cell>
        </row>
        <row r="3134">
          <cell r="D3134" t="str">
            <v>DESKPRO EX PIII866/10/815</v>
          </cell>
          <cell r="E3134">
            <v>37033</v>
          </cell>
        </row>
        <row r="3135">
          <cell r="D3135" t="str">
            <v>"PIII/733/128/10/3.5""/CD/8/17"""</v>
          </cell>
          <cell r="E3135">
            <v>37034</v>
          </cell>
        </row>
        <row r="3136">
          <cell r="D3136" t="str">
            <v>"PIII/733/128/10/3.5""/CD/8/17"""</v>
          </cell>
          <cell r="E3136">
            <v>37034</v>
          </cell>
        </row>
        <row r="3137">
          <cell r="D3137" t="str">
            <v>"PIII/733/128/10/3.5""/CD/8/17"""</v>
          </cell>
          <cell r="E3137">
            <v>37034</v>
          </cell>
        </row>
        <row r="3138">
          <cell r="D3138" t="str">
            <v>"PIII/733/128/10/3.5""/CD/8/17"""</v>
          </cell>
          <cell r="E3138">
            <v>37034</v>
          </cell>
        </row>
        <row r="3139">
          <cell r="D3139" t="str">
            <v>"PIII/733/128/10/3.5""/CD/8/17"""</v>
          </cell>
          <cell r="E3139">
            <v>37034</v>
          </cell>
        </row>
        <row r="3140">
          <cell r="D3140" t="str">
            <v>"PIII/733/128/10/3.5""/CD/8/17"""</v>
          </cell>
          <cell r="E3140">
            <v>37034</v>
          </cell>
        </row>
        <row r="3141">
          <cell r="D3141" t="str">
            <v>"PIII/733/128/10/3.5""/CD/8/17"""</v>
          </cell>
          <cell r="E3141">
            <v>37034</v>
          </cell>
        </row>
        <row r="3142">
          <cell r="D3142" t="str">
            <v>"PIII/733/128/10/3.5""/CD/8/17"""</v>
          </cell>
          <cell r="E3142">
            <v>37034</v>
          </cell>
        </row>
        <row r="3143">
          <cell r="D3143" t="str">
            <v>"PIII/733/128/10/3.5""/CD/8/17"""</v>
          </cell>
          <cell r="E3143">
            <v>37034</v>
          </cell>
        </row>
        <row r="3144">
          <cell r="D3144" t="str">
            <v>"PIII/733/128/10/3.5""/CD/8/17"""</v>
          </cell>
          <cell r="E3144">
            <v>37037</v>
          </cell>
        </row>
        <row r="3145">
          <cell r="D3145" t="str">
            <v>"MONITO COMP 15"" BLACK+KEYBOARD"</v>
          </cell>
          <cell r="E3145">
            <v>37048</v>
          </cell>
        </row>
        <row r="3146">
          <cell r="D3146" t="str">
            <v>NOTE BOOK PIII600 ARMADA M300</v>
          </cell>
          <cell r="E3146">
            <v>37049</v>
          </cell>
        </row>
        <row r="3147">
          <cell r="D3147" t="str">
            <v>NOTE BOOK PIII600 ARMADA M300</v>
          </cell>
          <cell r="E3147">
            <v>37049</v>
          </cell>
        </row>
        <row r="3148">
          <cell r="D3148" t="str">
            <v>NOTE BOOK PIII600 ARMADA M300</v>
          </cell>
          <cell r="E3148">
            <v>37049</v>
          </cell>
        </row>
        <row r="3149">
          <cell r="D3149" t="str">
            <v>"PIII/733/128/10/3.5""/CD/8/17"""</v>
          </cell>
          <cell r="E3149">
            <v>37058</v>
          </cell>
        </row>
        <row r="3150">
          <cell r="D3150" t="str">
            <v>"PIII/733/128/10/3.5""/CD/8/17"""</v>
          </cell>
          <cell r="E3150">
            <v>37058</v>
          </cell>
        </row>
        <row r="3151">
          <cell r="D3151" t="str">
            <v>"PIII/733/128/10/3.5""/CD/8/17"""</v>
          </cell>
          <cell r="E3151">
            <v>37058</v>
          </cell>
        </row>
        <row r="3152">
          <cell r="D3152" t="str">
            <v>"PIII/733/128/10/3.5""/CD/8/17"""</v>
          </cell>
          <cell r="E3152">
            <v>37058</v>
          </cell>
        </row>
        <row r="3153">
          <cell r="D3153" t="str">
            <v>"PIII/733/128/10/3.5""/CD/8/17"""</v>
          </cell>
          <cell r="E3153">
            <v>37058</v>
          </cell>
        </row>
        <row r="3154">
          <cell r="D3154" t="str">
            <v>"PIII/733/128/10/3.5""/CD/8/17"""</v>
          </cell>
          <cell r="E3154">
            <v>37058</v>
          </cell>
        </row>
        <row r="3155">
          <cell r="D3155" t="str">
            <v>"PIII/733/128/10/3.5""/CD/8/17"""</v>
          </cell>
          <cell r="E3155">
            <v>37058</v>
          </cell>
        </row>
        <row r="3156">
          <cell r="D3156" t="str">
            <v>"PIII/733/128/10/3.5""/CD/8/17"""</v>
          </cell>
          <cell r="E3156">
            <v>37058</v>
          </cell>
        </row>
        <row r="3157">
          <cell r="D3157" t="str">
            <v>"PIII/733/128/10/3.5""/CD/8/17"""</v>
          </cell>
          <cell r="E3157">
            <v>37058</v>
          </cell>
        </row>
        <row r="3158">
          <cell r="D3158" t="str">
            <v>"PIII/733/128/10/3.5""/CD/8/17"""</v>
          </cell>
          <cell r="E3158">
            <v>37058</v>
          </cell>
        </row>
        <row r="3159">
          <cell r="D3159" t="str">
            <v>NOTEBOOK ARMADA M300 PIII600</v>
          </cell>
          <cell r="E3159">
            <v>37134</v>
          </cell>
        </row>
        <row r="3160">
          <cell r="D3160" t="str">
            <v>NOTEBOOK ARMADA M300 PIII600</v>
          </cell>
          <cell r="E3160">
            <v>37134</v>
          </cell>
        </row>
        <row r="3161">
          <cell r="D3161" t="str">
            <v>NOTEBOOK ARMADA M300 PIII600</v>
          </cell>
          <cell r="E3161">
            <v>37134</v>
          </cell>
        </row>
        <row r="3162">
          <cell r="D3162" t="str">
            <v>NOTEBOOK ARMADA M300 PIII600</v>
          </cell>
          <cell r="E3162">
            <v>37134</v>
          </cell>
        </row>
        <row r="3163">
          <cell r="D3163" t="str">
            <v>"COMPAQ DESKPRO EX 1/20/128/17"""</v>
          </cell>
          <cell r="E3163">
            <v>37145</v>
          </cell>
        </row>
        <row r="3164">
          <cell r="D3164" t="str">
            <v>"COMPAQ DESKPRO EX 1/20/128/17"""</v>
          </cell>
          <cell r="E3164">
            <v>37145</v>
          </cell>
        </row>
        <row r="3165">
          <cell r="D3165" t="str">
            <v>"COMPAQ DESKPRO EX 1/20/128/17"""</v>
          </cell>
          <cell r="E3165">
            <v>37145</v>
          </cell>
        </row>
        <row r="3166">
          <cell r="D3166" t="str">
            <v>"COMPAQ DESKPRO EX 1/20/128/17"""</v>
          </cell>
          <cell r="E3166">
            <v>37145</v>
          </cell>
        </row>
        <row r="3167">
          <cell r="D3167" t="str">
            <v>"COMPAQ DESKPRO EX 1/20/128/17"""</v>
          </cell>
          <cell r="E3167">
            <v>37145</v>
          </cell>
        </row>
        <row r="3168">
          <cell r="D3168" t="str">
            <v>"COMPAQ DESKPRO EX 1/20/128/17"""</v>
          </cell>
          <cell r="E3168">
            <v>37145</v>
          </cell>
        </row>
        <row r="3169">
          <cell r="D3169" t="str">
            <v>МОНИТОР LG 774 FLAT</v>
          </cell>
          <cell r="E3169">
            <v>37180</v>
          </cell>
        </row>
        <row r="3170">
          <cell r="D3170" t="str">
            <v>КОМПЬЮТЕР PENTIUM III 866/256M</v>
          </cell>
          <cell r="E3170">
            <v>37195</v>
          </cell>
        </row>
        <row r="3171">
          <cell r="D3171" t="str">
            <v>КОМПЬЮТЕР PENTIUM III866/256MB</v>
          </cell>
          <cell r="E3171">
            <v>37195</v>
          </cell>
        </row>
        <row r="3172">
          <cell r="D3172" t="str">
            <v>КОМПЬЮТЕР PENTIUM III 866/256</v>
          </cell>
          <cell r="E3172">
            <v>37195</v>
          </cell>
        </row>
        <row r="3173">
          <cell r="D3173" t="str">
            <v>КОМПЬЮТЕР PENTIUM III 866/256M</v>
          </cell>
          <cell r="E3173">
            <v>37195</v>
          </cell>
        </row>
        <row r="3174">
          <cell r="D3174" t="str">
            <v>КОМПЬЮТЕР PENTIUM III866/256MB</v>
          </cell>
          <cell r="E3174">
            <v>37195</v>
          </cell>
        </row>
        <row r="3175">
          <cell r="D3175" t="str">
            <v>КОМПЬЮТЕР PENTIUM III 866/256</v>
          </cell>
          <cell r="E3175">
            <v>37195</v>
          </cell>
        </row>
        <row r="3176">
          <cell r="D3176" t="str">
            <v>КОМПЬЮТЕР PENTIUM III 866/256</v>
          </cell>
          <cell r="E3176">
            <v>37195</v>
          </cell>
        </row>
        <row r="3177">
          <cell r="D3177" t="str">
            <v>КОМПЬЮТЕР PENTIUM III 866/256</v>
          </cell>
          <cell r="E3177">
            <v>37195</v>
          </cell>
        </row>
        <row r="3178">
          <cell r="D3178" t="str">
            <v>КОМПЬЮТЕР PENTIUM III866/256MB</v>
          </cell>
          <cell r="E3178">
            <v>37195</v>
          </cell>
        </row>
        <row r="3179">
          <cell r="D3179" t="str">
            <v>КОМПЬЮТЕР PENTIUM III866/256MB</v>
          </cell>
          <cell r="E3179">
            <v>37195</v>
          </cell>
        </row>
        <row r="3180">
          <cell r="D3180" t="str">
            <v>КОМПЬЮТЕР PENTIUM III 866/256M</v>
          </cell>
          <cell r="E3180">
            <v>37229</v>
          </cell>
        </row>
        <row r="3181">
          <cell r="D3181" t="str">
            <v>PREPAID SERVICE CENTER(OPSC)</v>
          </cell>
          <cell r="E3181">
            <v>37232</v>
          </cell>
        </row>
        <row r="3182">
          <cell r="D3182" t="str">
            <v>ARMADA A110 PENTIUMIII700(CELE</v>
          </cell>
          <cell r="E3182">
            <v>37277</v>
          </cell>
        </row>
        <row r="3183">
          <cell r="D3183" t="str">
            <v>NOTEBOOK 160 PIII 1GHZ,14.1</v>
          </cell>
          <cell r="E3183">
            <v>37295</v>
          </cell>
        </row>
        <row r="3184">
          <cell r="D3184" t="str">
            <v>КОМПЬЮТЕР PENTIUM 4 1500 MHZ/2</v>
          </cell>
          <cell r="E3184">
            <v>37306</v>
          </cell>
        </row>
        <row r="3185">
          <cell r="D3185" t="str">
            <v>КОМПЬЮТЕР PENTIUM 4 1500MHZ/25</v>
          </cell>
          <cell r="E3185">
            <v>37306</v>
          </cell>
        </row>
        <row r="3186">
          <cell r="D3186" t="str">
            <v>"МОНИТОР 17"" LG SW-E700B"</v>
          </cell>
          <cell r="E3186">
            <v>37306</v>
          </cell>
        </row>
        <row r="3187">
          <cell r="D3187" t="str">
            <v>КОМПЬЮТЕР PENTIUM 4 1500/256</v>
          </cell>
          <cell r="E3187">
            <v>37306</v>
          </cell>
        </row>
        <row r="3188">
          <cell r="D3188" t="str">
            <v>"МОНИТОР 17"" LG SW-E700B"</v>
          </cell>
          <cell r="E3188">
            <v>37306</v>
          </cell>
        </row>
        <row r="3189">
          <cell r="D3189" t="str">
            <v>КОМПЬЮТЕР PENTIUM 4 1500/256</v>
          </cell>
          <cell r="E3189">
            <v>37306</v>
          </cell>
        </row>
        <row r="3190">
          <cell r="D3190" t="str">
            <v>"МОНИТОР 17"" LS SW-E700B"</v>
          </cell>
          <cell r="E3190">
            <v>37306</v>
          </cell>
        </row>
        <row r="3191">
          <cell r="D3191" t="str">
            <v>КОМПЬЮТЕР PENTIUM 4 1500/256</v>
          </cell>
          <cell r="E3191">
            <v>37306</v>
          </cell>
        </row>
        <row r="3192">
          <cell r="D3192" t="str">
            <v>NOTEBOOK DELL INS</v>
          </cell>
          <cell r="E3192">
            <v>37314</v>
          </cell>
        </row>
        <row r="3193">
          <cell r="D3193" t="str">
            <v>NOTEBOOK THINKPAD R30-PIII 1G</v>
          </cell>
          <cell r="E3193">
            <v>37315</v>
          </cell>
        </row>
        <row r="3194">
          <cell r="D3194" t="str">
            <v>СЕРВЕР ML370 TOWER.P1133</v>
          </cell>
          <cell r="E3194">
            <v>37362</v>
          </cell>
        </row>
        <row r="3195">
          <cell r="D3195" t="str">
            <v>ML370TO2 PIII1266MHZ SCALA</v>
          </cell>
          <cell r="E3195">
            <v>37369</v>
          </cell>
        </row>
        <row r="3196">
          <cell r="D3196" t="str">
            <v>ML330E PIII933/256.2*64MB.40GB</v>
          </cell>
          <cell r="E3196">
            <v>37369</v>
          </cell>
        </row>
        <row r="3197">
          <cell r="D3197" t="str">
            <v>МОНИТОР 17 LG SW-E700B</v>
          </cell>
          <cell r="E3197">
            <v>37400</v>
          </cell>
        </row>
        <row r="3198">
          <cell r="D3198" t="str">
            <v>МОНИТОР 17 LG SW-E700B</v>
          </cell>
          <cell r="E3198">
            <v>37400</v>
          </cell>
        </row>
        <row r="3199">
          <cell r="D3199" t="str">
            <v>МОНИТОР 17 LG SW-E700B</v>
          </cell>
          <cell r="E3199">
            <v>37400</v>
          </cell>
        </row>
        <row r="3200">
          <cell r="D3200" t="str">
            <v>МОНИТОР 17 LG SW-E700B</v>
          </cell>
          <cell r="E3200">
            <v>37400</v>
          </cell>
        </row>
        <row r="3201">
          <cell r="D3201" t="str">
            <v>МОНИТОР 17 LG SW-E700B</v>
          </cell>
          <cell r="E3201">
            <v>37400</v>
          </cell>
        </row>
        <row r="3202">
          <cell r="D3202" t="str">
            <v>PENTIUM4 1/5 GHZ/256KB/256MB</v>
          </cell>
          <cell r="E3202">
            <v>37400</v>
          </cell>
        </row>
        <row r="3203">
          <cell r="D3203" t="str">
            <v>PENTIUM4 1/5 GHZ/256KB/256MB</v>
          </cell>
          <cell r="E3203">
            <v>37400</v>
          </cell>
        </row>
        <row r="3204">
          <cell r="D3204" t="str">
            <v>PENTIUM4 1/5 GHZ/256KB/256MB</v>
          </cell>
          <cell r="E3204">
            <v>37400</v>
          </cell>
        </row>
        <row r="3205">
          <cell r="D3205" t="str">
            <v>PENTIUM4 1/5 GHZ/256KB/256MB</v>
          </cell>
          <cell r="E3205">
            <v>37400</v>
          </cell>
        </row>
        <row r="3206">
          <cell r="D3206" t="str">
            <v>PENTIUM4 1/5 GHZ/256KB/256MB</v>
          </cell>
          <cell r="E3206">
            <v>37400</v>
          </cell>
        </row>
        <row r="3207">
          <cell r="D3207" t="str">
            <v>МОНИТОР 17 LCD HP L1720</v>
          </cell>
          <cell r="E3207">
            <v>37407</v>
          </cell>
        </row>
        <row r="3208">
          <cell r="D3208" t="str">
            <v>МОНИТОР 17 LCD HP L1720</v>
          </cell>
          <cell r="E3208">
            <v>37407</v>
          </cell>
        </row>
        <row r="3209">
          <cell r="D3209" t="str">
            <v>МОНИТОР 17 LCD HP L1720</v>
          </cell>
          <cell r="E3209">
            <v>37407</v>
          </cell>
        </row>
        <row r="3210">
          <cell r="D3210" t="str">
            <v>МОНИТОР 17 LCD HP L1720</v>
          </cell>
          <cell r="E3210">
            <v>37407</v>
          </cell>
        </row>
        <row r="3211">
          <cell r="D3211" t="str">
            <v>МОНИТОР 17 LCD HP L1720</v>
          </cell>
          <cell r="E3211">
            <v>37407</v>
          </cell>
        </row>
        <row r="3212">
          <cell r="D3212" t="str">
            <v>МОНИТОР 17 LCD HP L1720</v>
          </cell>
          <cell r="E3212">
            <v>37407</v>
          </cell>
        </row>
        <row r="3213">
          <cell r="D3213" t="str">
            <v>МОНИТОР 17 LCD HP L1720</v>
          </cell>
          <cell r="E3213">
            <v>37407</v>
          </cell>
        </row>
        <row r="3214">
          <cell r="D3214" t="str">
            <v>МОНИТОР 17 LCD HP L1720</v>
          </cell>
          <cell r="E3214">
            <v>37407</v>
          </cell>
        </row>
        <row r="3215">
          <cell r="D3215" t="str">
            <v>МОНИТОР 17 LCD HP L1720</v>
          </cell>
          <cell r="E3215">
            <v>37407</v>
          </cell>
        </row>
        <row r="3216">
          <cell r="D3216" t="str">
            <v>МОНИТОР 17 LCD HP L1720</v>
          </cell>
          <cell r="E3216">
            <v>37407</v>
          </cell>
        </row>
        <row r="3217">
          <cell r="D3217" t="str">
            <v>МОНИТОР 17 LCD HP L1720</v>
          </cell>
          <cell r="E3217">
            <v>37407</v>
          </cell>
        </row>
        <row r="3218">
          <cell r="D3218" t="str">
            <v>МОНИТОР 17 COMPAQ TFT7020</v>
          </cell>
          <cell r="E3218">
            <v>37417</v>
          </cell>
        </row>
        <row r="3219">
          <cell r="D3219" t="str">
            <v>МОНИТОР 17 COMPAQ TFT7020</v>
          </cell>
          <cell r="E3219">
            <v>37417</v>
          </cell>
        </row>
        <row r="3220">
          <cell r="D3220" t="str">
            <v>МОНИТОР 17 COMPAQ TFT7020</v>
          </cell>
          <cell r="E3220">
            <v>37417</v>
          </cell>
        </row>
        <row r="3221">
          <cell r="D3221" t="str">
            <v>МОНИТОР 17 COMPAQ TFT7020</v>
          </cell>
          <cell r="E3221">
            <v>37417</v>
          </cell>
        </row>
        <row r="3222">
          <cell r="D3222" t="str">
            <v>МОНИТОР 17 COMPAQ TFT7020</v>
          </cell>
          <cell r="E3222">
            <v>37417</v>
          </cell>
        </row>
        <row r="3223">
          <cell r="D3223" t="str">
            <v>МОНИТОР 17 COMPAQ TFT7020</v>
          </cell>
          <cell r="E3223">
            <v>37417</v>
          </cell>
        </row>
        <row r="3224">
          <cell r="D3224" t="str">
            <v>КОМПЬЮТЕР PENTIUM4 1.4GHZ/256K</v>
          </cell>
          <cell r="E3224">
            <v>37417</v>
          </cell>
        </row>
        <row r="3225">
          <cell r="D3225" t="str">
            <v>КОМПЬЮТЕР PENTIUM4 1.4GHZ/256</v>
          </cell>
          <cell r="E3225">
            <v>37417</v>
          </cell>
        </row>
        <row r="3226">
          <cell r="D3226" t="str">
            <v>КОМПЬЮТЕР PENTIUM4 1.4GHZ/256</v>
          </cell>
          <cell r="E3226">
            <v>37417</v>
          </cell>
        </row>
        <row r="3227">
          <cell r="D3227" t="str">
            <v>КОМПЬЮТЕР PENTIUM4 1.4GHZ/256</v>
          </cell>
          <cell r="E3227">
            <v>37417</v>
          </cell>
        </row>
        <row r="3228">
          <cell r="D3228" t="str">
            <v>КОМПЬЮТЕР PENTIUM4 1.4GHZ/256</v>
          </cell>
          <cell r="E3228">
            <v>37417</v>
          </cell>
        </row>
        <row r="3229">
          <cell r="D3229" t="str">
            <v>SERVER ML330T01 P733,64MB,0HDD</v>
          </cell>
          <cell r="E3229">
            <v>37428</v>
          </cell>
        </row>
        <row r="3230">
          <cell r="D3230" t="str">
            <v>МОНИТОР 17 LG SW-E700B</v>
          </cell>
          <cell r="E3230">
            <v>37442</v>
          </cell>
        </row>
        <row r="3231">
          <cell r="D3231" t="str">
            <v>МОНИТОР 17 LG SW-E700B</v>
          </cell>
          <cell r="E3231">
            <v>37442</v>
          </cell>
        </row>
        <row r="3232">
          <cell r="D3232" t="str">
            <v>МОНИТОР 17 LG SW-E700B</v>
          </cell>
          <cell r="E3232">
            <v>37442</v>
          </cell>
        </row>
        <row r="3233">
          <cell r="D3233" t="str">
            <v>PENTIUM 4 1.7 GHZ/256KB/256MB</v>
          </cell>
          <cell r="E3233">
            <v>37442</v>
          </cell>
        </row>
        <row r="3234">
          <cell r="D3234" t="str">
            <v>PENTIUM 4 1.7 GHZ/256KB/256MB</v>
          </cell>
          <cell r="E3234">
            <v>37442</v>
          </cell>
        </row>
        <row r="3235">
          <cell r="D3235" t="str">
            <v>PENTIUM 4 1.7GHZ/256KB/256MB</v>
          </cell>
          <cell r="E3235">
            <v>37442</v>
          </cell>
        </row>
        <row r="3236">
          <cell r="D3236" t="str">
            <v>PENTIUM 4 1.7GHZ/256KB/256MB</v>
          </cell>
          <cell r="E3236">
            <v>37442</v>
          </cell>
        </row>
        <row r="3237">
          <cell r="D3237" t="str">
            <v>PENTIUM 4 1.7GHZ/256KB/256MB</v>
          </cell>
          <cell r="E3237">
            <v>37442</v>
          </cell>
        </row>
        <row r="3238">
          <cell r="D3238" t="str">
            <v>МОНИТОР 17 LG SW-E700B</v>
          </cell>
          <cell r="E3238">
            <v>37454</v>
          </cell>
        </row>
        <row r="3239">
          <cell r="D3239" t="str">
            <v>PENTIUM 4 1.7GHZ/256KB/256MB/4</v>
          </cell>
          <cell r="E3239">
            <v>37454</v>
          </cell>
        </row>
        <row r="3240">
          <cell r="D3240" t="str">
            <v>COMPAG EVO DESKTOP470030-075D3</v>
          </cell>
          <cell r="E3240">
            <v>37462</v>
          </cell>
        </row>
        <row r="3241">
          <cell r="D3241" t="str">
            <v>МОНИТОР 261611-023 V7550 NT/TC</v>
          </cell>
          <cell r="E3241">
            <v>37462</v>
          </cell>
        </row>
        <row r="3242">
          <cell r="D3242" t="str">
            <v>ПК COMPAG QUICK SETUP470030-07D3</v>
          </cell>
          <cell r="E3242">
            <v>37462</v>
          </cell>
        </row>
        <row r="3243">
          <cell r="D3243" t="str">
            <v>МОНИТОР 261611-023 V7550 NH/TC</v>
          </cell>
          <cell r="E3243">
            <v>37462</v>
          </cell>
        </row>
        <row r="3244">
          <cell r="D3244" t="str">
            <v>PENTIUM 4 1.7GHZ/TRANSEND TS-A</v>
          </cell>
          <cell r="E3244">
            <v>37475</v>
          </cell>
        </row>
        <row r="3245">
          <cell r="D3245" t="str">
            <v>МОНИТОР 17 LG SW-E700B</v>
          </cell>
          <cell r="E3245">
            <v>37475</v>
          </cell>
        </row>
        <row r="3246">
          <cell r="D3246" t="str">
            <v>PENTIUM 4 1.7GHZ/ASUSP4BGL</v>
          </cell>
          <cell r="E3246">
            <v>37475</v>
          </cell>
        </row>
        <row r="3247">
          <cell r="D3247" t="str">
            <v>МОНИТОР 17 LG SW-E700B</v>
          </cell>
          <cell r="E3247">
            <v>37475</v>
          </cell>
        </row>
        <row r="3248">
          <cell r="D3248" t="str">
            <v>PENTIUM 4 1.7GHZ/ASUSP4BGL/256</v>
          </cell>
          <cell r="E3248">
            <v>37475</v>
          </cell>
        </row>
        <row r="3249">
          <cell r="D3249" t="str">
            <v>МОНИТОР 17 LG SW-E700B</v>
          </cell>
          <cell r="E3249">
            <v>37475</v>
          </cell>
        </row>
        <row r="3250">
          <cell r="D3250" t="str">
            <v>PENTIUM 4 1.7GHZ/ASUSP4BGL</v>
          </cell>
          <cell r="E3250">
            <v>37475</v>
          </cell>
        </row>
        <row r="3251">
          <cell r="D3251" t="str">
            <v>МОНИТОР 17 LG SW-E700B</v>
          </cell>
          <cell r="E3251">
            <v>37475</v>
          </cell>
        </row>
        <row r="3252">
          <cell r="D3252" t="str">
            <v>PENTIUM 4 1.7GHZ/ASUSP4BGL</v>
          </cell>
          <cell r="E3252">
            <v>37475</v>
          </cell>
        </row>
        <row r="3253">
          <cell r="D3253" t="str">
            <v>PENTIUM4 1.7/I845/512MB SDRAM</v>
          </cell>
          <cell r="E3253">
            <v>37480</v>
          </cell>
        </row>
        <row r="3254">
          <cell r="D3254" t="str">
            <v>PENTIUM4 1.7/I845/512MB SDRAM</v>
          </cell>
          <cell r="E3254">
            <v>37480</v>
          </cell>
        </row>
        <row r="3255">
          <cell r="D3255" t="str">
            <v>МОНИТОР 17 LG SW-E700B</v>
          </cell>
          <cell r="E3255">
            <v>37480</v>
          </cell>
        </row>
        <row r="3256">
          <cell r="D3256" t="str">
            <v>МОНИТОР 17 LG SW-E700B</v>
          </cell>
          <cell r="E3256">
            <v>37480</v>
          </cell>
        </row>
        <row r="3257">
          <cell r="D3257" t="str">
            <v>МОНИТОР 17 LG SW-E700B</v>
          </cell>
          <cell r="E3257">
            <v>37480</v>
          </cell>
        </row>
        <row r="3258">
          <cell r="D3258" t="str">
            <v>МОНИТОР 17 LG SW-E700B</v>
          </cell>
          <cell r="E3258">
            <v>37480</v>
          </cell>
        </row>
        <row r="3259">
          <cell r="D3259" t="str">
            <v>МОНИТОР 17 LG SW-E700B</v>
          </cell>
          <cell r="E3259">
            <v>37480</v>
          </cell>
        </row>
        <row r="3260">
          <cell r="D3260" t="str">
            <v>PENTIUM4 1.7/I845/512MB SDRAM</v>
          </cell>
          <cell r="E3260">
            <v>37480</v>
          </cell>
        </row>
        <row r="3261">
          <cell r="D3261" t="str">
            <v>PENTIUM4 1.7/I845/512MB SDRAM</v>
          </cell>
          <cell r="E3261">
            <v>37480</v>
          </cell>
        </row>
        <row r="3262">
          <cell r="D3262" t="str">
            <v>PENTIUM4 1.7/I845/512MB SDRAM</v>
          </cell>
          <cell r="E3262">
            <v>37480</v>
          </cell>
        </row>
        <row r="3263">
          <cell r="D3263" t="str">
            <v>СИСТЕМНЫЙ БЛОК D3D/P1.7/20/P/1</v>
          </cell>
          <cell r="E3263">
            <v>37497</v>
          </cell>
        </row>
        <row r="3264">
          <cell r="D3264" t="str">
            <v>СИСТ.БЛОК D3D/P1.7/20/P/128</v>
          </cell>
          <cell r="E3264">
            <v>37497</v>
          </cell>
        </row>
        <row r="3265">
          <cell r="D3265" t="str">
            <v>СИСТ.БЛОК D3D/P1.7/20/P/128C</v>
          </cell>
          <cell r="E3265">
            <v>37497</v>
          </cell>
        </row>
        <row r="3266">
          <cell r="D3266" t="str">
            <v>"МОНИТОР V7550 17"""</v>
          </cell>
          <cell r="E3266">
            <v>37497</v>
          </cell>
        </row>
        <row r="3267">
          <cell r="D3267" t="str">
            <v>"МОНИТОР V7550 17"""</v>
          </cell>
          <cell r="E3267">
            <v>37497</v>
          </cell>
        </row>
        <row r="3268">
          <cell r="D3268" t="str">
            <v>"МОНИТОР V7550 17"""</v>
          </cell>
          <cell r="E3268">
            <v>37497</v>
          </cell>
        </row>
        <row r="3269">
          <cell r="D3269" t="str">
            <v>NOTEBOOK COMPAQ EVO N800V</v>
          </cell>
          <cell r="E3269">
            <v>37504</v>
          </cell>
        </row>
        <row r="3270">
          <cell r="D3270" t="str">
            <v>NOTEBOOK COMPAQ EVO N800V</v>
          </cell>
          <cell r="E3270">
            <v>37504</v>
          </cell>
        </row>
        <row r="3271">
          <cell r="D3271" t="str">
            <v>NOTEBOOK COMPAQ EVO N800V</v>
          </cell>
          <cell r="E3271">
            <v>37504</v>
          </cell>
        </row>
        <row r="3272">
          <cell r="D3272" t="str">
            <v>МОНИТОР LCD SM191T</v>
          </cell>
          <cell r="E3272">
            <v>37532</v>
          </cell>
        </row>
        <row r="3273">
          <cell r="D3273" t="str">
            <v>СИСТ.БЛОК D51C P2264 256C RUSS</v>
          </cell>
          <cell r="E3273">
            <v>37552</v>
          </cell>
        </row>
        <row r="3274">
          <cell r="D3274" t="str">
            <v>СИСТ.БЛОК D51C P2264 256C RUSS</v>
          </cell>
          <cell r="E3274">
            <v>37552</v>
          </cell>
        </row>
        <row r="3275">
          <cell r="D3275" t="str">
            <v>СИСТ.БЛОК D51C P2264 256C RUSS</v>
          </cell>
          <cell r="E3275">
            <v>37552</v>
          </cell>
        </row>
        <row r="3276">
          <cell r="D3276" t="str">
            <v>СИСТ.БЛОК D51C P2264 256C RUSS</v>
          </cell>
          <cell r="E3276">
            <v>37552</v>
          </cell>
        </row>
        <row r="3277">
          <cell r="D3277" t="str">
            <v>СИСТ.БЛОК D51C P2264 256C RUSS</v>
          </cell>
          <cell r="E3277">
            <v>37552</v>
          </cell>
        </row>
        <row r="3278">
          <cell r="D3278" t="str">
            <v>СИСТ.БЛОКD51S/ P2A/13571 RUSS</v>
          </cell>
          <cell r="E3278">
            <v>37552</v>
          </cell>
        </row>
        <row r="3279">
          <cell r="D3279" t="str">
            <v>СИСТ.БЛОКD51S/ P2A/13571 RUSS</v>
          </cell>
          <cell r="E3279">
            <v>37552</v>
          </cell>
        </row>
        <row r="3280">
          <cell r="D3280" t="str">
            <v>СИСТ.БЛОКD51S/ P2A/13571 RUSS</v>
          </cell>
          <cell r="E3280">
            <v>37552</v>
          </cell>
        </row>
        <row r="3281">
          <cell r="D3281" t="str">
            <v>СИСТ.БЛОКD51S/ P2A/13571 RUSS</v>
          </cell>
          <cell r="E3281">
            <v>37552</v>
          </cell>
        </row>
        <row r="3282">
          <cell r="D3282" t="str">
            <v>СИСТ.БЛОКD51S/ P2A/13571 RUSS</v>
          </cell>
          <cell r="E3282">
            <v>37552</v>
          </cell>
        </row>
        <row r="3283">
          <cell r="D3283" t="str">
            <v>МОНИТОР 17 COMPAG S720 1024*76</v>
          </cell>
          <cell r="E3283">
            <v>37552</v>
          </cell>
        </row>
        <row r="3284">
          <cell r="D3284" t="str">
            <v>МОНИТОР 17 COMPAG S720 1024*76</v>
          </cell>
          <cell r="E3284">
            <v>37552</v>
          </cell>
        </row>
        <row r="3285">
          <cell r="D3285" t="str">
            <v>МОНИТОР 17 COMPAG S720 1024*76</v>
          </cell>
          <cell r="E3285">
            <v>37552</v>
          </cell>
        </row>
        <row r="3286">
          <cell r="D3286" t="str">
            <v>МОНИТОР 17 COMPAG S720 1024*76</v>
          </cell>
          <cell r="E3286">
            <v>37552</v>
          </cell>
        </row>
        <row r="3287">
          <cell r="D3287" t="str">
            <v>МОНИТОР 17 COMPAG S720 1024*76</v>
          </cell>
          <cell r="E3287">
            <v>37552</v>
          </cell>
        </row>
        <row r="3288">
          <cell r="D3288" t="str">
            <v>МОНИТОР 17 COMPAG S720 1024*76</v>
          </cell>
          <cell r="E3288">
            <v>37552</v>
          </cell>
        </row>
        <row r="3289">
          <cell r="D3289" t="str">
            <v>МОНИТОР 17 COMPAG S720 1024*76</v>
          </cell>
          <cell r="E3289">
            <v>37552</v>
          </cell>
        </row>
        <row r="3290">
          <cell r="D3290" t="str">
            <v>МОНИТОР 17 COMPAG S720 1024*76</v>
          </cell>
          <cell r="E3290">
            <v>37552</v>
          </cell>
        </row>
        <row r="3291">
          <cell r="D3291" t="str">
            <v>МОНИТОР 17 COMPAG S720 1024*76</v>
          </cell>
          <cell r="E3291">
            <v>37552</v>
          </cell>
        </row>
        <row r="3292">
          <cell r="D3292" t="str">
            <v>МОНИТОР 17 COMPAG S720 1024*76</v>
          </cell>
          <cell r="E3292">
            <v>37552</v>
          </cell>
        </row>
        <row r="3293">
          <cell r="D3293" t="str">
            <v>NOTEBOOK EXPLORER FTC/P-4-4.5</v>
          </cell>
          <cell r="E3293">
            <v>37565</v>
          </cell>
        </row>
        <row r="3294">
          <cell r="D3294" t="str">
            <v>COMPAG EVO D510 MIDITOWER.2.4G</v>
          </cell>
          <cell r="E3294">
            <v>37596</v>
          </cell>
        </row>
        <row r="3295">
          <cell r="D3295" t="str">
            <v>COMPAG EVO D510 MIDITOWER.2.4G</v>
          </cell>
          <cell r="E3295">
            <v>37596</v>
          </cell>
        </row>
        <row r="3296">
          <cell r="D3296" t="str">
            <v>COMPAG EVO D510 MIDITOWER.2.4G</v>
          </cell>
          <cell r="E3296">
            <v>37596</v>
          </cell>
        </row>
        <row r="3297">
          <cell r="D3297" t="str">
            <v>COMPAG EVO D510 MIDITOWER.2.4G</v>
          </cell>
          <cell r="E3297">
            <v>37596</v>
          </cell>
        </row>
        <row r="3298">
          <cell r="D3298" t="str">
            <v>COMPAG EVO D510 MIDITOWER.2.4G</v>
          </cell>
          <cell r="E3298">
            <v>37596</v>
          </cell>
        </row>
        <row r="3299">
          <cell r="D3299" t="str">
            <v>17 COMPAG V7550 MONITOR 1024*7</v>
          </cell>
          <cell r="E3299">
            <v>37596</v>
          </cell>
        </row>
        <row r="3300">
          <cell r="D3300" t="str">
            <v>17 COMPAG V7550 MONITOR 1024*7</v>
          </cell>
          <cell r="E3300">
            <v>37596</v>
          </cell>
        </row>
        <row r="3301">
          <cell r="D3301" t="str">
            <v>17 COMPAG V7550 MONITOR 1024*7</v>
          </cell>
          <cell r="E3301">
            <v>37596</v>
          </cell>
        </row>
        <row r="3302">
          <cell r="D3302" t="str">
            <v>17 COMPAG V7550 MONITOR 1024*7</v>
          </cell>
          <cell r="E3302">
            <v>37596</v>
          </cell>
        </row>
        <row r="3303">
          <cell r="D3303" t="str">
            <v>17 COMPAG V7550 MONITOR 1024*7</v>
          </cell>
          <cell r="E3303">
            <v>37596</v>
          </cell>
        </row>
        <row r="3304">
          <cell r="D3304" t="str">
            <v>NOTEBOOK 800C P41800 15 TFT/UX</v>
          </cell>
          <cell r="E3304">
            <v>37596</v>
          </cell>
        </row>
        <row r="3305">
          <cell r="D3305" t="str">
            <v>ДИСКОВЫЙ МАССИВ ДЛЯ БИЛЛИНГА</v>
          </cell>
          <cell r="E3305">
            <v>37602</v>
          </cell>
        </row>
        <row r="3306">
          <cell r="D3306" t="str">
            <v>СЕРВЕР В КОМПЛЕКТЕ</v>
          </cell>
          <cell r="E3306">
            <v>37617</v>
          </cell>
        </row>
        <row r="3307">
          <cell r="D3307" t="str">
            <v>COMPA EVOD310MP42.4/256/40/845</v>
          </cell>
          <cell r="E3307">
            <v>37630</v>
          </cell>
        </row>
        <row r="3308">
          <cell r="D3308" t="str">
            <v>COMPA EVOD310MP42.4/256/40/845</v>
          </cell>
          <cell r="E3308">
            <v>37630</v>
          </cell>
        </row>
        <row r="3309">
          <cell r="D3309" t="str">
            <v>COMPA EVOD310MP42.4/256/40/845</v>
          </cell>
          <cell r="E3309">
            <v>37630</v>
          </cell>
        </row>
        <row r="3310">
          <cell r="D3310" t="str">
            <v>COMPA EVOD310MP42.4/256/40/845</v>
          </cell>
          <cell r="E3310">
            <v>37630</v>
          </cell>
        </row>
        <row r="3311">
          <cell r="D3311" t="str">
            <v>PREPAID SERVICE CENTER(OPSC)</v>
          </cell>
          <cell r="E3311">
            <v>37635</v>
          </cell>
        </row>
        <row r="3312">
          <cell r="D3312" t="str">
            <v>COMPA EVOD310MP42.4/256/40/845</v>
          </cell>
          <cell r="E3312">
            <v>37636</v>
          </cell>
        </row>
        <row r="3313">
          <cell r="D3313" t="str">
            <v>COMPA EVOD310MP42.4/256/40/845</v>
          </cell>
          <cell r="E3313">
            <v>37636</v>
          </cell>
        </row>
        <row r="3314">
          <cell r="D3314" t="str">
            <v>COMPA EVOD310MP42.4/256/40/845</v>
          </cell>
          <cell r="E3314">
            <v>37636</v>
          </cell>
        </row>
        <row r="3315">
          <cell r="D3315" t="str">
            <v>COMPA EVOD310MP42.4/256/40/845</v>
          </cell>
          <cell r="E3315">
            <v>37636</v>
          </cell>
        </row>
        <row r="3316">
          <cell r="D3316" t="str">
            <v>COMPA EVOD310MP42.4/256/40/845</v>
          </cell>
          <cell r="E3316">
            <v>37636</v>
          </cell>
        </row>
        <row r="3317">
          <cell r="D3317" t="str">
            <v>COMPAQ SERVER CONSOLESWITCH1*4</v>
          </cell>
          <cell r="E3317">
            <v>37636</v>
          </cell>
        </row>
        <row r="3318">
          <cell r="D3318" t="str">
            <v>COMPAQ iPAQ H3970 400MHz INTEL</v>
          </cell>
          <cell r="E3318">
            <v>37636</v>
          </cell>
        </row>
        <row r="3319">
          <cell r="D3319" t="str">
            <v>NOTEBOOK DELL LATITUDE C840</v>
          </cell>
          <cell r="E3319">
            <v>37637</v>
          </cell>
        </row>
        <row r="3320">
          <cell r="D3320" t="str">
            <v>SUN E280R SERVER</v>
          </cell>
          <cell r="E3320">
            <v>37638</v>
          </cell>
        </row>
        <row r="3321">
          <cell r="D3321" t="str">
            <v>COMPAQ EVOD310 2.4GHz 256MbDDR</v>
          </cell>
          <cell r="E3321">
            <v>37651</v>
          </cell>
        </row>
        <row r="3322">
          <cell r="D3322" t="str">
            <v>COMPAQ EVOD310 2.4GHz 256MbDDR</v>
          </cell>
          <cell r="E3322">
            <v>37651</v>
          </cell>
        </row>
        <row r="3323">
          <cell r="D3323" t="str">
            <v>COMPAQ EVOD310 2.4GHz 256MbDDR</v>
          </cell>
          <cell r="E3323">
            <v>37651</v>
          </cell>
        </row>
        <row r="3324">
          <cell r="D3324" t="str">
            <v>COMPAQ EVOD310 2.4GHz 256MbDDR</v>
          </cell>
          <cell r="E3324">
            <v>37651</v>
          </cell>
        </row>
        <row r="3325">
          <cell r="D3325" t="str">
            <v>COMPAQ EVOD310 2.4GHz 256MbDDR</v>
          </cell>
          <cell r="E3325">
            <v>37651</v>
          </cell>
        </row>
        <row r="3326">
          <cell r="D3326" t="str">
            <v>COMPAQ EVOD310 2.4GHz 256MbDDR</v>
          </cell>
          <cell r="E3326">
            <v>37651</v>
          </cell>
        </row>
        <row r="3327">
          <cell r="D3327" t="str">
            <v>COMPAQ EVOD310 2.4GHz 256MbDDR</v>
          </cell>
          <cell r="E3327">
            <v>37651</v>
          </cell>
        </row>
        <row r="3328">
          <cell r="D3328" t="str">
            <v>COMPAQ EVOD310 2.4GHz 256MbDDR</v>
          </cell>
          <cell r="E3328">
            <v>37651</v>
          </cell>
        </row>
        <row r="3329">
          <cell r="D3329" t="str">
            <v>COMPAQ EVOD310 2.4GHz 256MbDDR</v>
          </cell>
          <cell r="E3329">
            <v>37651</v>
          </cell>
        </row>
        <row r="3330">
          <cell r="D3330" t="str">
            <v>COMPAQ EVOD310 2.4GHz 256MbDDR</v>
          </cell>
          <cell r="E3330">
            <v>37651</v>
          </cell>
        </row>
        <row r="3331">
          <cell r="D3331" t="str">
            <v>"COMPAQ S720 17"" 1024*768/85Hz"</v>
          </cell>
          <cell r="E3331">
            <v>37651</v>
          </cell>
        </row>
        <row r="3332">
          <cell r="D3332" t="str">
            <v>"COMPAQ S720 17"" 1024*768/85Hz"</v>
          </cell>
          <cell r="E3332">
            <v>37651</v>
          </cell>
        </row>
        <row r="3333">
          <cell r="D3333" t="str">
            <v>"COMPAQ S720 17"" 1024*768/85Hz"</v>
          </cell>
          <cell r="E3333">
            <v>37651</v>
          </cell>
        </row>
        <row r="3334">
          <cell r="D3334" t="str">
            <v>"COMPAQ S720 17"" 1024*768/85Hz"</v>
          </cell>
          <cell r="E3334">
            <v>37651</v>
          </cell>
        </row>
        <row r="3335">
          <cell r="D3335" t="str">
            <v>"COMPAQ S720 17"" 1024*768/85Hz"</v>
          </cell>
          <cell r="E3335">
            <v>37651</v>
          </cell>
        </row>
        <row r="3336">
          <cell r="D3336" t="str">
            <v>"COMPAQ S720 17"" 1024*768/85Hz"</v>
          </cell>
          <cell r="E3336">
            <v>37651</v>
          </cell>
        </row>
        <row r="3337">
          <cell r="D3337" t="str">
            <v>"COMPAQ S720 17"" 1024*768/85Hz"</v>
          </cell>
          <cell r="E3337">
            <v>37651</v>
          </cell>
        </row>
        <row r="3338">
          <cell r="D3338" t="str">
            <v>"COMPAQ S720 17"" 1024*768/85Hz"</v>
          </cell>
          <cell r="E3338">
            <v>37657</v>
          </cell>
        </row>
        <row r="3339">
          <cell r="D3339" t="str">
            <v>"COMPAQ S720 17"" 1024*768/85Hz"</v>
          </cell>
          <cell r="E3339">
            <v>37657</v>
          </cell>
        </row>
        <row r="3340">
          <cell r="D3340" t="str">
            <v>"COMPAQ S720 17"" 1024*768/85Hz"</v>
          </cell>
          <cell r="E3340">
            <v>37657</v>
          </cell>
        </row>
        <row r="3341">
          <cell r="D3341" t="str">
            <v>COMPAQEVOD310PIV2.4/256/40/845</v>
          </cell>
          <cell r="E3341">
            <v>37692</v>
          </cell>
        </row>
        <row r="3342">
          <cell r="D3342" t="str">
            <v>COMPAQEVOD310PIV2.4/256/40/845</v>
          </cell>
          <cell r="E3342">
            <v>37692</v>
          </cell>
        </row>
        <row r="3343">
          <cell r="D3343" t="str">
            <v>COMPAQEVOD310PIV2.4/256/40/845</v>
          </cell>
          <cell r="E3343">
            <v>37692</v>
          </cell>
        </row>
        <row r="3344">
          <cell r="D3344" t="str">
            <v>COMPAQEVOD310PIV2.4/256/40/845</v>
          </cell>
          <cell r="E3344">
            <v>37692</v>
          </cell>
        </row>
        <row r="3345">
          <cell r="D3345" t="str">
            <v>COMPAQEVOD310PIV2.4/256/40/845</v>
          </cell>
          <cell r="E3345">
            <v>37692</v>
          </cell>
        </row>
        <row r="3346">
          <cell r="D3346" t="str">
            <v>COMPAQEVOD310PIV2.4/256/40/845</v>
          </cell>
          <cell r="E3346">
            <v>37692</v>
          </cell>
        </row>
        <row r="3347">
          <cell r="D3347" t="str">
            <v>COMPAQEVOD310PIV2.4/256/40/845</v>
          </cell>
          <cell r="E3347">
            <v>37692</v>
          </cell>
        </row>
        <row r="3348">
          <cell r="D3348" t="str">
            <v>COMPAQEVOD310PIV2.4/256/40/845</v>
          </cell>
          <cell r="E3348">
            <v>37692</v>
          </cell>
        </row>
        <row r="3349">
          <cell r="D3349" t="str">
            <v>COMPAQEVOD310PIV2.4/256/40/845</v>
          </cell>
          <cell r="E3349">
            <v>37692</v>
          </cell>
        </row>
        <row r="3350">
          <cell r="D3350" t="str">
            <v>COMPAQEVOD310PIV2.4/256/40/845</v>
          </cell>
          <cell r="E3350">
            <v>37692</v>
          </cell>
        </row>
        <row r="3351">
          <cell r="D3351" t="str">
            <v>"17""COMPAQV75502TONE1024*768/85"</v>
          </cell>
          <cell r="E3351">
            <v>37692</v>
          </cell>
        </row>
        <row r="3352">
          <cell r="D3352" t="str">
            <v>"17""COMPAQV75502TONE1024*768/85"</v>
          </cell>
          <cell r="E3352">
            <v>37692</v>
          </cell>
        </row>
        <row r="3353">
          <cell r="D3353" t="str">
            <v>"17""COMPAQV75502TONE1024*768/85"</v>
          </cell>
          <cell r="E3353">
            <v>37692</v>
          </cell>
        </row>
        <row r="3354">
          <cell r="D3354" t="str">
            <v>"17""COMPAQV75502TONE1024*768/85"</v>
          </cell>
          <cell r="E3354">
            <v>37692</v>
          </cell>
        </row>
        <row r="3355">
          <cell r="D3355" t="str">
            <v>"17""COMPAQV75502TONE1024*768/85"</v>
          </cell>
          <cell r="E3355">
            <v>37692</v>
          </cell>
        </row>
        <row r="3356">
          <cell r="D3356" t="str">
            <v>"17""COMPAQV75502TONE1024*768/85"</v>
          </cell>
          <cell r="E3356">
            <v>37692</v>
          </cell>
        </row>
        <row r="3357">
          <cell r="D3357" t="str">
            <v>"17""COMPAQV75502TONE1024*768/85"</v>
          </cell>
          <cell r="E3357">
            <v>37692</v>
          </cell>
        </row>
        <row r="3358">
          <cell r="D3358" t="str">
            <v>"17""COMPAQV75502TONE1024*768/85"</v>
          </cell>
          <cell r="E3358">
            <v>37692</v>
          </cell>
        </row>
        <row r="3359">
          <cell r="D3359" t="str">
            <v>"17""COMPAQV75502TONE1024*768/85"</v>
          </cell>
          <cell r="E3359">
            <v>37692</v>
          </cell>
        </row>
        <row r="3360">
          <cell r="D3360" t="str">
            <v>"17""COMPAQV75502TONE1024*768/85"</v>
          </cell>
          <cell r="E3360">
            <v>37692</v>
          </cell>
        </row>
        <row r="3361">
          <cell r="D3361" t="str">
            <v>COMPAQEVOD310PIV2.4/256/40/845</v>
          </cell>
          <cell r="E3361">
            <v>37706</v>
          </cell>
        </row>
        <row r="3362">
          <cell r="D3362" t="str">
            <v>COMPAQEVOD310PIV2.4/256/40/845</v>
          </cell>
          <cell r="E3362">
            <v>37706</v>
          </cell>
        </row>
        <row r="3363">
          <cell r="D3363" t="str">
            <v>COMPAQEVOD310PIV2.4/256/40/845</v>
          </cell>
          <cell r="E3363">
            <v>37706</v>
          </cell>
        </row>
        <row r="3364">
          <cell r="D3364" t="str">
            <v>COMPAQEVOD310PIV2.4/256/40/845</v>
          </cell>
          <cell r="E3364">
            <v>37706</v>
          </cell>
        </row>
        <row r="3365">
          <cell r="D3365" t="str">
            <v>COMPAQEVOD310PIV2.4/256/40/845</v>
          </cell>
          <cell r="E3365">
            <v>37706</v>
          </cell>
        </row>
        <row r="3366">
          <cell r="D3366" t="str">
            <v>COMPAQEVOD310PIV2.4/256/40/845</v>
          </cell>
          <cell r="E3366">
            <v>37706</v>
          </cell>
        </row>
        <row r="3367">
          <cell r="D3367" t="str">
            <v>COMPAQEVOD310PIV2.4/256/40/845</v>
          </cell>
          <cell r="E3367">
            <v>37706</v>
          </cell>
        </row>
        <row r="3368">
          <cell r="D3368" t="str">
            <v>COMPAQEVOD310PIV2.4/256/40/845</v>
          </cell>
          <cell r="E3368">
            <v>37706</v>
          </cell>
        </row>
        <row r="3369">
          <cell r="D3369" t="str">
            <v>COMPAQEVOD310PIV2.4/256/40/845</v>
          </cell>
          <cell r="E3369">
            <v>37706</v>
          </cell>
        </row>
        <row r="3370">
          <cell r="D3370" t="str">
            <v>COMPAQEVOD310PIV2.4/256/40/845</v>
          </cell>
          <cell r="E3370">
            <v>37706</v>
          </cell>
        </row>
        <row r="3371">
          <cell r="D3371" t="str">
            <v>"17""COMPAQV75502TONE1024*768/85"</v>
          </cell>
          <cell r="E3371">
            <v>37706</v>
          </cell>
        </row>
        <row r="3372">
          <cell r="D3372" t="str">
            <v>"17""COMPAQV75502TONE1024*768/85"</v>
          </cell>
          <cell r="E3372">
            <v>37706</v>
          </cell>
        </row>
        <row r="3373">
          <cell r="D3373" t="str">
            <v>"17""COMPAQV75502TONE1024*768/85"</v>
          </cell>
          <cell r="E3373">
            <v>37706</v>
          </cell>
        </row>
        <row r="3374">
          <cell r="D3374" t="str">
            <v>"17""COMPAQV75502TONE1024*768/85"</v>
          </cell>
          <cell r="E3374">
            <v>37706</v>
          </cell>
        </row>
        <row r="3375">
          <cell r="D3375" t="str">
            <v>"17""COMPAQV75502TONE1024*768/85"</v>
          </cell>
          <cell r="E3375">
            <v>37706</v>
          </cell>
        </row>
        <row r="3376">
          <cell r="D3376" t="str">
            <v>"17""COMPAQV75502TONE1024*768/85"</v>
          </cell>
          <cell r="E3376">
            <v>37706</v>
          </cell>
        </row>
        <row r="3377">
          <cell r="D3377" t="str">
            <v>"17""COMPAQV75502TONE1024*768/85"</v>
          </cell>
          <cell r="E3377">
            <v>37706</v>
          </cell>
        </row>
        <row r="3378">
          <cell r="D3378" t="str">
            <v>ML370GR XEON2.8GHz(2p)512k</v>
          </cell>
          <cell r="E3378">
            <v>37708</v>
          </cell>
        </row>
        <row r="3379">
          <cell r="D3379" t="str">
            <v>ML370GR XEON2.8GHz(2p)512k</v>
          </cell>
          <cell r="E3379">
            <v>37708</v>
          </cell>
        </row>
        <row r="3380">
          <cell r="D3380" t="str">
            <v>"17""COMPAQV75502TONE1024*768/85"</v>
          </cell>
          <cell r="E3380">
            <v>37708</v>
          </cell>
        </row>
        <row r="3381">
          <cell r="D3381" t="str">
            <v>"17""COMPAQV75502TONE1024*768/85"</v>
          </cell>
          <cell r="E3381">
            <v>37708</v>
          </cell>
        </row>
        <row r="3382">
          <cell r="D3382" t="str">
            <v>SUN FIRE V880/4CPU/8GB/6*73GB</v>
          </cell>
          <cell r="E3382">
            <v>37713</v>
          </cell>
        </row>
        <row r="3383">
          <cell r="D3383" t="str">
            <v>NOTEBOOK 610cP41800 14.1TFT/XGA30GB DV</v>
          </cell>
          <cell r="E3383">
            <v>37720</v>
          </cell>
        </row>
        <row r="3384">
          <cell r="D3384" t="str">
            <v>SERVER ML350G2R:P1400/128MBECC/6*HPL/</v>
          </cell>
          <cell r="E3384">
            <v>37721</v>
          </cell>
        </row>
        <row r="3385">
          <cell r="D3385" t="str">
            <v>SERVER ALPHA GS80 67/731</v>
          </cell>
          <cell r="E3385">
            <v>37722</v>
          </cell>
        </row>
        <row r="3386">
          <cell r="D3386" t="str">
            <v>"N610PI1.8/14.1""TFTXGA32/30/256"</v>
          </cell>
          <cell r="E3386">
            <v>37762</v>
          </cell>
        </row>
        <row r="3387">
          <cell r="D3387" t="str">
            <v>"N610PI1.8/14.1""TFTXGA32/30/256"</v>
          </cell>
          <cell r="E3387">
            <v>37762</v>
          </cell>
        </row>
        <row r="3388">
          <cell r="D3388" t="str">
            <v>"N610PI1.8/14.1""TFTXGA32/30/256"</v>
          </cell>
          <cell r="E3388">
            <v>37762</v>
          </cell>
        </row>
        <row r="3389">
          <cell r="D3389" t="str">
            <v>"N610PI1.8/14.1""TFTXGA32/30/256"</v>
          </cell>
          <cell r="E3389">
            <v>37762</v>
          </cell>
        </row>
        <row r="3390">
          <cell r="D3390" t="str">
            <v>"N610PI1.8/14.1""TFTXGA32/30/256"</v>
          </cell>
          <cell r="E3390">
            <v>37762</v>
          </cell>
        </row>
        <row r="3391">
          <cell r="D3391" t="str">
            <v>"N610PI1.8/14.1""TFTXGA32/30/256"</v>
          </cell>
          <cell r="E3391">
            <v>37762</v>
          </cell>
        </row>
        <row r="3392">
          <cell r="D3392" t="str">
            <v>"N610PI1.8/14.1""TFTXGA32/30/256"</v>
          </cell>
          <cell r="E3392">
            <v>37762</v>
          </cell>
        </row>
        <row r="3393">
          <cell r="D3393" t="str">
            <v>"N610PI1.8/14.1""TFTXGA32/30/256"</v>
          </cell>
          <cell r="E3393">
            <v>37762</v>
          </cell>
        </row>
        <row r="3394">
          <cell r="D3394" t="str">
            <v>"17""ЦИФР ЖК TFT1720 HPQ MONITOR"</v>
          </cell>
          <cell r="E3394">
            <v>37768</v>
          </cell>
        </row>
        <row r="3395">
          <cell r="D3395" t="str">
            <v>"17""ЦИФР ЖК TFT1720 HPQ MONITOR"</v>
          </cell>
          <cell r="E3395">
            <v>37768</v>
          </cell>
        </row>
        <row r="3396">
          <cell r="D3396" t="str">
            <v>"17""ЦИФР ЖК TFT1720 HPQ MONITOR"</v>
          </cell>
          <cell r="E3396">
            <v>37768</v>
          </cell>
        </row>
        <row r="3397">
          <cell r="D3397" t="str">
            <v>"17""ЦИФР ЖК TFT1720 HPQ MONITOR"</v>
          </cell>
          <cell r="E3397">
            <v>37768</v>
          </cell>
        </row>
        <row r="3398">
          <cell r="D3398" t="str">
            <v>"17""ЦИФР ЖК TFT1720 HPQ MONITOR"</v>
          </cell>
          <cell r="E3398">
            <v>37768</v>
          </cell>
        </row>
        <row r="3399">
          <cell r="D3399" t="str">
            <v>"17""ЦИФР МУЛЬТ ЖКTFT1720mW/ComS"</v>
          </cell>
          <cell r="E3399">
            <v>37768</v>
          </cell>
        </row>
        <row r="3400">
          <cell r="D3400" t="str">
            <v>"17""COMPAQV75502TONE1024*768/85"</v>
          </cell>
          <cell r="E3400">
            <v>37768</v>
          </cell>
        </row>
        <row r="3401">
          <cell r="D3401" t="str">
            <v>"17""COMPAQV75502TONE1024*768/85"</v>
          </cell>
          <cell r="E3401">
            <v>37768</v>
          </cell>
        </row>
        <row r="3402">
          <cell r="D3402" t="str">
            <v>"17""COMPAQV75502TONE1024*768/85"</v>
          </cell>
          <cell r="E3402">
            <v>37768</v>
          </cell>
        </row>
        <row r="3403">
          <cell r="D3403" t="str">
            <v>COMPAQ EVOD310Mi2.4/256/40/845</v>
          </cell>
          <cell r="E3403">
            <v>37768</v>
          </cell>
        </row>
        <row r="3404">
          <cell r="D3404" t="str">
            <v>COMPAQ EVOD310Mi2.4/256/40/845</v>
          </cell>
          <cell r="E3404">
            <v>37768</v>
          </cell>
        </row>
        <row r="3405">
          <cell r="D3405" t="str">
            <v>COMPAQ EVOD310Mi2.4/256/40/845</v>
          </cell>
          <cell r="E3405">
            <v>37768</v>
          </cell>
        </row>
        <row r="3406">
          <cell r="D3406" t="str">
            <v>COMP EVOD310MiP42.4/256/40/845</v>
          </cell>
          <cell r="E3406">
            <v>37768</v>
          </cell>
        </row>
        <row r="3407">
          <cell r="D3407" t="str">
            <v>"17""COMPAQV75502TONE1024*768/85"</v>
          </cell>
          <cell r="E3407">
            <v>37768</v>
          </cell>
        </row>
        <row r="3408">
          <cell r="D3408" t="str">
            <v>COMPAQ ML530T G2:2Xeon2.8/1024</v>
          </cell>
          <cell r="E3408">
            <v>37770</v>
          </cell>
        </row>
        <row r="3409">
          <cell r="D3409" t="str">
            <v>COMPAQ DL380G3:Xeon2.8,RAID5i</v>
          </cell>
          <cell r="E3409">
            <v>37774</v>
          </cell>
        </row>
        <row r="3410">
          <cell r="D3410" t="str">
            <v>"17""COMPAQV75502TONE1024*768/85"</v>
          </cell>
          <cell r="E3410">
            <v>37798</v>
          </cell>
        </row>
        <row r="3411">
          <cell r="D3411" t="str">
            <v>"17""COMPAQV75502TONE1024*768/85"</v>
          </cell>
          <cell r="E3411">
            <v>37798</v>
          </cell>
        </row>
        <row r="3412">
          <cell r="D3412" t="str">
            <v>"17""COMPAQV75502TONE1024*768/85"</v>
          </cell>
          <cell r="E3412">
            <v>37798</v>
          </cell>
        </row>
        <row r="3413">
          <cell r="D3413" t="str">
            <v>"17""COMPAQV75502TONE1024*768/85"</v>
          </cell>
          <cell r="E3413">
            <v>37798</v>
          </cell>
        </row>
        <row r="3414">
          <cell r="D3414" t="str">
            <v>"17""COMPAQV75502TONE1024*768/85"</v>
          </cell>
          <cell r="E3414">
            <v>37798</v>
          </cell>
        </row>
        <row r="3415">
          <cell r="D3415" t="str">
            <v>"17""COMPAQV75502TONE1024*768/85"</v>
          </cell>
          <cell r="E3415">
            <v>37798</v>
          </cell>
        </row>
        <row r="3416">
          <cell r="D3416" t="str">
            <v>"17""COMPAQV75502TONE1024*768/85"</v>
          </cell>
          <cell r="E3416">
            <v>37798</v>
          </cell>
        </row>
        <row r="3417">
          <cell r="D3417" t="str">
            <v>"17""COMPAQV75502TONE1024*768/85"</v>
          </cell>
          <cell r="E3417">
            <v>37798</v>
          </cell>
        </row>
        <row r="3418">
          <cell r="D3418" t="str">
            <v>"17""COMPAQV75502TONE1024*768/85"</v>
          </cell>
          <cell r="E3418">
            <v>37798</v>
          </cell>
        </row>
        <row r="3419">
          <cell r="D3419" t="str">
            <v>"17""COMPAQV75502TONE1024*768/85"</v>
          </cell>
          <cell r="E3419">
            <v>37798</v>
          </cell>
        </row>
        <row r="3420">
          <cell r="D3420" t="str">
            <v>COMPAQEVOD310MP42.4/256/40/845</v>
          </cell>
          <cell r="E3420">
            <v>37798</v>
          </cell>
        </row>
        <row r="3421">
          <cell r="D3421" t="str">
            <v>COMPAQEVOD310MP42.4/256/40/845</v>
          </cell>
          <cell r="E3421">
            <v>37798</v>
          </cell>
        </row>
        <row r="3422">
          <cell r="D3422" t="str">
            <v>COMPAQEVOD310MP42.4/256/40/845</v>
          </cell>
          <cell r="E3422">
            <v>37798</v>
          </cell>
        </row>
        <row r="3423">
          <cell r="D3423" t="str">
            <v>COMPAQEVOD310MP42.4/256/40/845</v>
          </cell>
          <cell r="E3423">
            <v>37798</v>
          </cell>
        </row>
        <row r="3424">
          <cell r="D3424" t="str">
            <v>COMPAQEVOD310MP42.4/256/40/845</v>
          </cell>
          <cell r="E3424">
            <v>37798</v>
          </cell>
        </row>
        <row r="3425">
          <cell r="D3425" t="str">
            <v>COMPAQEVOD310MP42.4/256/40/845</v>
          </cell>
          <cell r="E3425">
            <v>37798</v>
          </cell>
        </row>
        <row r="3426">
          <cell r="D3426" t="str">
            <v>COMPAQEVOD310MP42.4/256/40/845</v>
          </cell>
          <cell r="E3426">
            <v>37798</v>
          </cell>
        </row>
        <row r="3427">
          <cell r="D3427" t="str">
            <v>COMPAQEVOD310MP42.4/256/40/845</v>
          </cell>
          <cell r="E3427">
            <v>37798</v>
          </cell>
        </row>
        <row r="3428">
          <cell r="D3428" t="str">
            <v>COMPAQEVOD310MP42.4/256/40/845</v>
          </cell>
          <cell r="E3428">
            <v>37798</v>
          </cell>
        </row>
        <row r="3429">
          <cell r="D3429" t="str">
            <v>COMPAQEVOD310MP42.4/256/40/845</v>
          </cell>
          <cell r="E3429">
            <v>37798</v>
          </cell>
        </row>
        <row r="3430">
          <cell r="D3430" t="str">
            <v>COMPAQ DL380G3: XEON2.8,RAID5i</v>
          </cell>
          <cell r="E3430">
            <v>37798</v>
          </cell>
        </row>
        <row r="3431">
          <cell r="D3431" t="str">
            <v>COMPAQ DL380G3: XEON2.8,RAID5i</v>
          </cell>
          <cell r="E3431">
            <v>37798</v>
          </cell>
        </row>
        <row r="3432">
          <cell r="D3432" t="str">
            <v>SEIKO SMARTPAD FOR POCKET</v>
          </cell>
          <cell r="E3432">
            <v>37798</v>
          </cell>
        </row>
        <row r="3433">
          <cell r="D3433" t="str">
            <v>SEIKO SMARTPAD FOR POCKET</v>
          </cell>
          <cell r="E3433">
            <v>37798</v>
          </cell>
        </row>
        <row r="3434">
          <cell r="D3434" t="str">
            <v>HP IPAQ 56K CF MODEM</v>
          </cell>
          <cell r="E3434">
            <v>37798</v>
          </cell>
        </row>
        <row r="3435">
          <cell r="D3435" t="str">
            <v>HP IPAQ 56K CF MODEM</v>
          </cell>
          <cell r="E3435">
            <v>37798</v>
          </cell>
        </row>
        <row r="3436">
          <cell r="D3436" t="str">
            <v>HP IPAQ 56K CF MODEM</v>
          </cell>
          <cell r="E3436">
            <v>37798</v>
          </cell>
        </row>
        <row r="3437">
          <cell r="D3437" t="str">
            <v>HP IPAQ 56K CF MODEM</v>
          </cell>
          <cell r="E3437">
            <v>37798</v>
          </cell>
        </row>
        <row r="3438">
          <cell r="D3438" t="str">
            <v>HP IPAQ 56K CF MODEM</v>
          </cell>
          <cell r="E3438">
            <v>37798</v>
          </cell>
        </row>
        <row r="3439">
          <cell r="D3439" t="str">
            <v>HP IPAQ 56K CF MODEM</v>
          </cell>
          <cell r="E3439">
            <v>37798</v>
          </cell>
        </row>
        <row r="3440">
          <cell r="D3440" t="str">
            <v>HP IPAQ 56K CF MODEM</v>
          </cell>
          <cell r="E3440">
            <v>37798</v>
          </cell>
        </row>
        <row r="3441">
          <cell r="D3441" t="str">
            <v>HP IPAQ 56K CF MODEM</v>
          </cell>
          <cell r="E3441">
            <v>37798</v>
          </cell>
        </row>
        <row r="3442">
          <cell r="D3442" t="str">
            <v>HP IPAQ 56K CF MODEM</v>
          </cell>
          <cell r="E3442">
            <v>37798</v>
          </cell>
        </row>
        <row r="3443">
          <cell r="D3443" t="str">
            <v>HP IPAQ 56K CF MODEM</v>
          </cell>
          <cell r="E3443">
            <v>37798</v>
          </cell>
        </row>
        <row r="3444">
          <cell r="D3444" t="str">
            <v>HP IPAQ 56K CF MODEM</v>
          </cell>
          <cell r="E3444">
            <v>37798</v>
          </cell>
        </row>
        <row r="3445">
          <cell r="D3445" t="str">
            <v>HP IPAQ 56K CF MODEM</v>
          </cell>
          <cell r="E3445">
            <v>37798</v>
          </cell>
        </row>
        <row r="3446">
          <cell r="D3446" t="str">
            <v>NOTEBOOK TOS 1.8GHz/129to256MB</v>
          </cell>
          <cell r="E3446">
            <v>37799</v>
          </cell>
        </row>
        <row r="3447">
          <cell r="D3447" t="str">
            <v>NOTEBOOK TOS 1.8GHz/129to256MB</v>
          </cell>
          <cell r="E3447">
            <v>37799</v>
          </cell>
        </row>
        <row r="3448">
          <cell r="D3448" t="str">
            <v>NOTEBOOK TOS 1.8GHz/129to256MB</v>
          </cell>
          <cell r="E3448">
            <v>37799</v>
          </cell>
        </row>
        <row r="3449">
          <cell r="D3449" t="str">
            <v>NOTEBOOK TOS 1.8GHz/129to256MB</v>
          </cell>
          <cell r="E3449">
            <v>37799</v>
          </cell>
        </row>
        <row r="3450">
          <cell r="D3450" t="str">
            <v>NOTEBOOK TOS 1.8GHz/129to256MB</v>
          </cell>
          <cell r="E3450">
            <v>37799</v>
          </cell>
        </row>
        <row r="3451">
          <cell r="D3451" t="str">
            <v>NOTEBOOK TOS 1.8GHz/129to256MB</v>
          </cell>
          <cell r="E3451">
            <v>37799</v>
          </cell>
        </row>
        <row r="3452">
          <cell r="D3452" t="str">
            <v>NOTEBOOK TOS 1.8GHz/129to256MB</v>
          </cell>
          <cell r="E3452">
            <v>37799</v>
          </cell>
        </row>
        <row r="3453">
          <cell r="D3453" t="str">
            <v>NOTEBOOK TOS 1.8GHz/129to256MB</v>
          </cell>
          <cell r="E3453">
            <v>37799</v>
          </cell>
        </row>
        <row r="3454">
          <cell r="D3454" t="str">
            <v>NOTEBOOK TOS 1.8GHz/129to256MB</v>
          </cell>
          <cell r="E3454">
            <v>37799</v>
          </cell>
        </row>
        <row r="3455">
          <cell r="D3455" t="str">
            <v>NOTEBOOK TOS 1.8GHz/129to256MB</v>
          </cell>
          <cell r="E3455">
            <v>37799</v>
          </cell>
        </row>
        <row r="3456">
          <cell r="D3456" t="str">
            <v>COMPAQEVOD310MP42.4/256/40/845</v>
          </cell>
          <cell r="E3456">
            <v>37804</v>
          </cell>
        </row>
        <row r="3457">
          <cell r="D3457" t="str">
            <v>COMPAQEVOD310MP42.4/256/40/845</v>
          </cell>
          <cell r="E3457">
            <v>37804</v>
          </cell>
        </row>
        <row r="3458">
          <cell r="D3458" t="str">
            <v>COMPAQEVOD310MP42.4/256/40/845</v>
          </cell>
          <cell r="E3458">
            <v>37804</v>
          </cell>
        </row>
        <row r="3459">
          <cell r="D3459" t="str">
            <v>COMPAQEVOD310MP42.4/256/40/845</v>
          </cell>
          <cell r="E3459">
            <v>37804</v>
          </cell>
        </row>
        <row r="3460">
          <cell r="D3460" t="str">
            <v>COMPAQEVOD310MP42.4/256/40/845</v>
          </cell>
          <cell r="E3460">
            <v>37804</v>
          </cell>
        </row>
        <row r="3461">
          <cell r="D3461" t="str">
            <v>COMPAQEVOD310MP42.4/256/40/845</v>
          </cell>
          <cell r="E3461">
            <v>37804</v>
          </cell>
        </row>
        <row r="3462">
          <cell r="D3462" t="str">
            <v>"17""COMPAQV75502TONE1024*768/85"</v>
          </cell>
          <cell r="E3462">
            <v>37804</v>
          </cell>
        </row>
        <row r="3463">
          <cell r="D3463" t="str">
            <v>"17""COMPAQV75502TONE1024*768/85"</v>
          </cell>
          <cell r="E3463">
            <v>37804</v>
          </cell>
        </row>
        <row r="3464">
          <cell r="D3464" t="str">
            <v>"17""COMPAQV75502TONE1024*768/85"</v>
          </cell>
          <cell r="E3464">
            <v>37804</v>
          </cell>
        </row>
        <row r="3465">
          <cell r="D3465" t="str">
            <v>"17""COMPAQV75502TONE1024*768/85"</v>
          </cell>
          <cell r="E3465">
            <v>37804</v>
          </cell>
        </row>
        <row r="3466">
          <cell r="D3466" t="str">
            <v>"17""COMPAQV75502TONE1024*768/85"</v>
          </cell>
          <cell r="E3466">
            <v>37804</v>
          </cell>
        </row>
        <row r="3467">
          <cell r="D3467" t="str">
            <v>"17""COMPAQV75502TONE1024*768/85"</v>
          </cell>
          <cell r="E3467">
            <v>37804</v>
          </cell>
        </row>
        <row r="3468">
          <cell r="D3468" t="str">
            <v>IPAQ</v>
          </cell>
          <cell r="E3468">
            <v>37823</v>
          </cell>
        </row>
        <row r="3469">
          <cell r="D3469" t="str">
            <v>IPAQ</v>
          </cell>
          <cell r="E3469">
            <v>37823</v>
          </cell>
        </row>
        <row r="3470">
          <cell r="D3470" t="str">
            <v>IPAQ</v>
          </cell>
          <cell r="E3470">
            <v>37823</v>
          </cell>
        </row>
        <row r="3471">
          <cell r="D3471" t="str">
            <v>IPAQ</v>
          </cell>
          <cell r="E3471">
            <v>37823</v>
          </cell>
        </row>
        <row r="3472">
          <cell r="D3472" t="str">
            <v>IPAQ</v>
          </cell>
          <cell r="E3472">
            <v>37823</v>
          </cell>
        </row>
        <row r="3473">
          <cell r="D3473" t="str">
            <v>IPAQ</v>
          </cell>
          <cell r="E3473">
            <v>37823</v>
          </cell>
        </row>
        <row r="3474">
          <cell r="D3474" t="str">
            <v>IPAQ</v>
          </cell>
          <cell r="E3474">
            <v>37823</v>
          </cell>
        </row>
        <row r="3475">
          <cell r="D3475" t="str">
            <v>IPAQ</v>
          </cell>
          <cell r="E3475">
            <v>37823</v>
          </cell>
        </row>
        <row r="3476">
          <cell r="D3476" t="str">
            <v>IPAQ</v>
          </cell>
          <cell r="E3476">
            <v>37823</v>
          </cell>
        </row>
        <row r="3477">
          <cell r="D3477" t="str">
            <v>IPAQ</v>
          </cell>
          <cell r="E3477">
            <v>37823</v>
          </cell>
        </row>
        <row r="3478">
          <cell r="D3478" t="str">
            <v>IPAQ</v>
          </cell>
          <cell r="E3478">
            <v>37823</v>
          </cell>
        </row>
        <row r="3479">
          <cell r="D3479" t="str">
            <v>IPAQ</v>
          </cell>
          <cell r="E3479">
            <v>37823</v>
          </cell>
        </row>
        <row r="3480">
          <cell r="D3480" t="str">
            <v>IPAQ</v>
          </cell>
          <cell r="E3480">
            <v>37823</v>
          </cell>
        </row>
        <row r="3481">
          <cell r="D3481" t="str">
            <v>IPAQ</v>
          </cell>
          <cell r="E3481">
            <v>37823</v>
          </cell>
        </row>
        <row r="3482">
          <cell r="D3482" t="str">
            <v>IPAQ</v>
          </cell>
          <cell r="E3482">
            <v>37823</v>
          </cell>
        </row>
        <row r="3483">
          <cell r="D3483" t="str">
            <v>IPAQ</v>
          </cell>
          <cell r="E3483">
            <v>37823</v>
          </cell>
        </row>
        <row r="3484">
          <cell r="D3484" t="str">
            <v>IPAQ</v>
          </cell>
          <cell r="E3484">
            <v>37823</v>
          </cell>
        </row>
        <row r="3485">
          <cell r="D3485" t="str">
            <v>IPAQ</v>
          </cell>
          <cell r="E3485">
            <v>37823</v>
          </cell>
        </row>
        <row r="3486">
          <cell r="D3486" t="str">
            <v>IPAQ</v>
          </cell>
          <cell r="E3486">
            <v>37823</v>
          </cell>
        </row>
        <row r="3487">
          <cell r="D3487" t="str">
            <v>IPAQ</v>
          </cell>
          <cell r="E3487">
            <v>37823</v>
          </cell>
        </row>
        <row r="3488">
          <cell r="D3488" t="str">
            <v>COMPA EVOD310MP42.4/256/40/845</v>
          </cell>
          <cell r="E3488">
            <v>37824</v>
          </cell>
        </row>
        <row r="3489">
          <cell r="D3489" t="str">
            <v>COMPA EVOD310MP42.4/256/40/845</v>
          </cell>
          <cell r="E3489">
            <v>37824</v>
          </cell>
        </row>
        <row r="3490">
          <cell r="D3490" t="str">
            <v>COMPA EVOD310MP42.4/256/40/845</v>
          </cell>
          <cell r="E3490">
            <v>37824</v>
          </cell>
        </row>
        <row r="3491">
          <cell r="D3491" t="str">
            <v>COMPA EVOD310MP42.4/256/40/845</v>
          </cell>
          <cell r="E3491">
            <v>37824</v>
          </cell>
        </row>
        <row r="3492">
          <cell r="D3492" t="str">
            <v>COMPA EVOD310MP42.4/256/40/845</v>
          </cell>
          <cell r="E3492">
            <v>37824</v>
          </cell>
        </row>
        <row r="3493">
          <cell r="D3493" t="str">
            <v>COMPA EVOD310MP42.4/256/40/845</v>
          </cell>
          <cell r="E3493">
            <v>37824</v>
          </cell>
        </row>
        <row r="3494">
          <cell r="D3494" t="str">
            <v>COMPA EVOD310MP42.4/256/40/845</v>
          </cell>
          <cell r="E3494">
            <v>37824</v>
          </cell>
        </row>
        <row r="3495">
          <cell r="D3495" t="str">
            <v>COMPA EVOD310MP42.4/256/40/845</v>
          </cell>
          <cell r="E3495">
            <v>37824</v>
          </cell>
        </row>
        <row r="3496">
          <cell r="D3496" t="str">
            <v>COMPA EVOD310MP42.4/256/40/845</v>
          </cell>
          <cell r="E3496">
            <v>37824</v>
          </cell>
        </row>
        <row r="3497">
          <cell r="D3497" t="str">
            <v>COMPA EVOD310MP42.4/256/40/845</v>
          </cell>
          <cell r="E3497">
            <v>37824</v>
          </cell>
        </row>
        <row r="3498">
          <cell r="D3498" t="str">
            <v>COMPA EVOD310MP42.4/256/40/845</v>
          </cell>
          <cell r="E3498">
            <v>37824</v>
          </cell>
        </row>
        <row r="3499">
          <cell r="D3499" t="str">
            <v>COMPA EVOD310MP42.4/256/40/845</v>
          </cell>
          <cell r="E3499">
            <v>37824</v>
          </cell>
        </row>
        <row r="3500">
          <cell r="D3500" t="str">
            <v>COMPA EVOD310MP42.4/256/40/845</v>
          </cell>
          <cell r="E3500">
            <v>37824</v>
          </cell>
        </row>
        <row r="3501">
          <cell r="D3501" t="str">
            <v>COMPA EVOD310MP42.4/256/40/845</v>
          </cell>
          <cell r="E3501">
            <v>37824</v>
          </cell>
        </row>
        <row r="3502">
          <cell r="D3502" t="str">
            <v>COMPA EVOD310MP42.4/256/40/845</v>
          </cell>
          <cell r="E3502">
            <v>37824</v>
          </cell>
        </row>
        <row r="3503">
          <cell r="D3503" t="str">
            <v>COMPA EVOD310MP42.4/256/40/845</v>
          </cell>
          <cell r="E3503">
            <v>37824</v>
          </cell>
        </row>
        <row r="3504">
          <cell r="D3504" t="str">
            <v>COMPA EVOD310MP42.4/256/40/845</v>
          </cell>
          <cell r="E3504">
            <v>37824</v>
          </cell>
        </row>
        <row r="3505">
          <cell r="D3505" t="str">
            <v>COMPA EVOD310MP42.4/256/40/845</v>
          </cell>
          <cell r="E3505">
            <v>37824</v>
          </cell>
        </row>
        <row r="3506">
          <cell r="D3506" t="str">
            <v>COMPA EVOD310MP42.4/256/40/845</v>
          </cell>
          <cell r="E3506">
            <v>37824</v>
          </cell>
        </row>
        <row r="3507">
          <cell r="D3507" t="str">
            <v>COMPA EVOD310MP42.4/256/40/845</v>
          </cell>
          <cell r="E3507">
            <v>37824</v>
          </cell>
        </row>
        <row r="3508">
          <cell r="D3508" t="str">
            <v>"17""COMPAQV75502TONE1024*768/85"</v>
          </cell>
          <cell r="E3508">
            <v>37824</v>
          </cell>
        </row>
        <row r="3509">
          <cell r="D3509" t="str">
            <v>"17""COMPAQV75502TONE1024/768/85"</v>
          </cell>
          <cell r="E3509">
            <v>37824</v>
          </cell>
        </row>
        <row r="3510">
          <cell r="D3510" t="str">
            <v>"17""COMPAQV75502TONE1024/768/85"</v>
          </cell>
          <cell r="E3510">
            <v>37824</v>
          </cell>
        </row>
        <row r="3511">
          <cell r="D3511" t="str">
            <v>"17""COMPAQV75502TONE1024/768/85"</v>
          </cell>
          <cell r="E3511">
            <v>37824</v>
          </cell>
        </row>
        <row r="3512">
          <cell r="D3512" t="str">
            <v>"17""COMPAQV75502TONE1024/768/85"</v>
          </cell>
          <cell r="E3512">
            <v>37824</v>
          </cell>
        </row>
        <row r="3513">
          <cell r="D3513" t="str">
            <v>"17""COMPAQV75502TONE1024/768/85"</v>
          </cell>
          <cell r="E3513">
            <v>37824</v>
          </cell>
        </row>
        <row r="3514">
          <cell r="D3514" t="str">
            <v>"17""COMPAQV75502TONE1024/768/85"</v>
          </cell>
          <cell r="E3514">
            <v>37824</v>
          </cell>
        </row>
        <row r="3515">
          <cell r="D3515" t="str">
            <v>"17""COMPAQV75502TONE1024/768/85"</v>
          </cell>
          <cell r="E3515">
            <v>37824</v>
          </cell>
        </row>
        <row r="3516">
          <cell r="D3516" t="str">
            <v>"17""COMPAQV75502TONE1024/768/85"</v>
          </cell>
          <cell r="E3516">
            <v>37824</v>
          </cell>
        </row>
        <row r="3517">
          <cell r="D3517" t="str">
            <v>"17""COMPAQV75502TONE1024/768/85"</v>
          </cell>
          <cell r="E3517">
            <v>37824</v>
          </cell>
        </row>
        <row r="3518">
          <cell r="D3518" t="str">
            <v>"17""COMPAQV75502TONE1024/768/85"</v>
          </cell>
          <cell r="E3518">
            <v>37824</v>
          </cell>
        </row>
        <row r="3519">
          <cell r="D3519" t="str">
            <v>"17""COMPAQV75502TONE1024/768/85"</v>
          </cell>
          <cell r="E3519">
            <v>37824</v>
          </cell>
        </row>
        <row r="3520">
          <cell r="D3520" t="str">
            <v>"17""COMPAQV75502TONE1024/768/85"</v>
          </cell>
          <cell r="E3520">
            <v>37824</v>
          </cell>
        </row>
        <row r="3521">
          <cell r="D3521" t="str">
            <v>"17""COMPAQV75502TONE1024/768/85"</v>
          </cell>
          <cell r="E3521">
            <v>37824</v>
          </cell>
        </row>
        <row r="3522">
          <cell r="D3522" t="str">
            <v>"17""COMPAQV75502TONE1024/768/85"</v>
          </cell>
          <cell r="E3522">
            <v>37824</v>
          </cell>
        </row>
        <row r="3523">
          <cell r="D3523" t="str">
            <v>"17""COMPAQV75502TONE1024/768/85"</v>
          </cell>
          <cell r="E3523">
            <v>37824</v>
          </cell>
        </row>
        <row r="3524">
          <cell r="D3524" t="str">
            <v>"17""COMPAQV75502TONE1024/768/85"</v>
          </cell>
          <cell r="E3524">
            <v>37824</v>
          </cell>
        </row>
        <row r="3525">
          <cell r="D3525" t="str">
            <v>"17""COMPAQV75502TONE1024/768/85"</v>
          </cell>
          <cell r="E3525">
            <v>37824</v>
          </cell>
        </row>
        <row r="3526">
          <cell r="D3526" t="str">
            <v>"17""COMPAQV75502TONE1024/768/85"</v>
          </cell>
          <cell r="E3526">
            <v>37824</v>
          </cell>
        </row>
        <row r="3527">
          <cell r="D3527" t="str">
            <v>"17""COMPAQV75502TONE1024/768/85"</v>
          </cell>
          <cell r="E3527">
            <v>37824</v>
          </cell>
        </row>
        <row r="3528">
          <cell r="D3528" t="str">
            <v>Note-book 610cP4-M-2HGz14.1TFT/XGA32/30</v>
          </cell>
          <cell r="E3528">
            <v>37825</v>
          </cell>
        </row>
        <row r="3529">
          <cell r="D3529" t="str">
            <v>Note-book 610cP4-M-2HGz14.1TFT/XGA32/30</v>
          </cell>
          <cell r="E3529">
            <v>37825</v>
          </cell>
        </row>
        <row r="3530">
          <cell r="D3530" t="str">
            <v>ПО PREPAID SERVICE CENTER(SCP)</v>
          </cell>
          <cell r="E3530">
            <v>37826</v>
          </cell>
        </row>
        <row r="3531">
          <cell r="D3531" t="str">
            <v>NOTEB TOS TECRA9100 8/2.2/40/1</v>
          </cell>
          <cell r="E3531">
            <v>37832</v>
          </cell>
        </row>
        <row r="3532">
          <cell r="D3532" t="str">
            <v>NOTEB TOS TECRA9100 8/2.2/40/1</v>
          </cell>
          <cell r="E3532">
            <v>37832</v>
          </cell>
        </row>
        <row r="3533">
          <cell r="D3533" t="str">
            <v>NOTEB TOS TECRA9100 8/2.2/40/1</v>
          </cell>
          <cell r="E3533">
            <v>37832</v>
          </cell>
        </row>
        <row r="3534">
          <cell r="D3534" t="str">
            <v>NOTEB TOS TECRA9100 8/2.2/40/1</v>
          </cell>
          <cell r="E3534">
            <v>37832</v>
          </cell>
        </row>
        <row r="3535">
          <cell r="D3535" t="str">
            <v>NOTEB TOS TECRA9100 8/2.2/40/1</v>
          </cell>
          <cell r="E3535">
            <v>37832</v>
          </cell>
        </row>
        <row r="3536">
          <cell r="D3536" t="str">
            <v>NOTEB TOS TECRA9100 8/2.2/40/1</v>
          </cell>
          <cell r="E3536">
            <v>37832</v>
          </cell>
        </row>
        <row r="3537">
          <cell r="D3537" t="str">
            <v>NOTEB TOS TECRA9100 8/2.2/40/1</v>
          </cell>
          <cell r="E3537">
            <v>37832</v>
          </cell>
        </row>
        <row r="3538">
          <cell r="D3538" t="str">
            <v>NOTEB TOS TECRA9100 8/2.2/40/1</v>
          </cell>
          <cell r="E3538">
            <v>37832</v>
          </cell>
        </row>
        <row r="3539">
          <cell r="D3539" t="str">
            <v>NOTEB TOS TECRA9100 8/2.2/40/1</v>
          </cell>
          <cell r="E3539">
            <v>37832</v>
          </cell>
        </row>
        <row r="3540">
          <cell r="D3540" t="str">
            <v>NOTEB TOS TECRA9100 8/2.2/40/1</v>
          </cell>
          <cell r="E3540">
            <v>37832</v>
          </cell>
        </row>
        <row r="3541">
          <cell r="D3541" t="str">
            <v>NOTEB TOS TECRA9100 8/2.2/40/1</v>
          </cell>
          <cell r="E3541">
            <v>37832</v>
          </cell>
        </row>
        <row r="3542">
          <cell r="D3542" t="str">
            <v>NOTEB TOS TECRA9100 8/2.2/40/1</v>
          </cell>
          <cell r="E3542">
            <v>37832</v>
          </cell>
        </row>
        <row r="3543">
          <cell r="D3543" t="str">
            <v>NOTEB TOS TECRA9100 8/2.2/40/1</v>
          </cell>
          <cell r="E3543">
            <v>37832</v>
          </cell>
        </row>
        <row r="3544">
          <cell r="D3544" t="str">
            <v>Note-book 610cP4M2 14.1TFT/XGA32/30/256</v>
          </cell>
          <cell r="E3544">
            <v>37838</v>
          </cell>
        </row>
        <row r="3545">
          <cell r="D3545" t="str">
            <v>Note-book 610cP4M2 14.1TFT/XGA32/30/256</v>
          </cell>
          <cell r="E3545">
            <v>37838</v>
          </cell>
        </row>
        <row r="3546">
          <cell r="D3546" t="str">
            <v>COMP EVOD310MP42.53/256/40/845</v>
          </cell>
          <cell r="E3546">
            <v>37838</v>
          </cell>
        </row>
        <row r="3547">
          <cell r="D3547" t="str">
            <v>COMP EVOD310MP42.53/256/40/845</v>
          </cell>
          <cell r="E3547">
            <v>37838</v>
          </cell>
        </row>
        <row r="3548">
          <cell r="D3548" t="str">
            <v>COMP EVOD310MP42.53/256/40/845</v>
          </cell>
          <cell r="E3548">
            <v>37838</v>
          </cell>
        </row>
        <row r="3549">
          <cell r="D3549" t="str">
            <v>COMP EVOD310MP42.53/256/40/845</v>
          </cell>
          <cell r="E3549">
            <v>37838</v>
          </cell>
        </row>
        <row r="3550">
          <cell r="D3550" t="str">
            <v>COMP EVOD310MP42.53/256/40/845</v>
          </cell>
          <cell r="E3550">
            <v>37838</v>
          </cell>
        </row>
        <row r="3551">
          <cell r="D3551" t="str">
            <v>COMP EVOD310MP42.53/256/40/845</v>
          </cell>
          <cell r="E3551">
            <v>37838</v>
          </cell>
        </row>
        <row r="3552">
          <cell r="D3552" t="str">
            <v>COMP EVOD310MP42.53/256/40/845</v>
          </cell>
          <cell r="E3552">
            <v>37838</v>
          </cell>
        </row>
        <row r="3553">
          <cell r="D3553" t="str">
            <v>COMP EVOD310MP42.53/256/40/845</v>
          </cell>
          <cell r="E3553">
            <v>37838</v>
          </cell>
        </row>
        <row r="3554">
          <cell r="D3554" t="str">
            <v>COMP EVOD310MP42.53/256/40/845</v>
          </cell>
          <cell r="E3554">
            <v>37838</v>
          </cell>
        </row>
        <row r="3555">
          <cell r="D3555" t="str">
            <v>COMP EVOD310MP42.53/256/40/845</v>
          </cell>
          <cell r="E3555">
            <v>37838</v>
          </cell>
        </row>
        <row r="3556">
          <cell r="D3556" t="str">
            <v>COMP EVOD310MP42.53/256/40/845</v>
          </cell>
          <cell r="E3556">
            <v>37838</v>
          </cell>
        </row>
        <row r="3557">
          <cell r="D3557" t="str">
            <v>COMP EVOD310MP42.53/256/40/845</v>
          </cell>
          <cell r="E3557">
            <v>37838</v>
          </cell>
        </row>
        <row r="3558">
          <cell r="D3558" t="str">
            <v>COMP EVOD310MP42.53/256/40/845</v>
          </cell>
          <cell r="E3558">
            <v>37838</v>
          </cell>
        </row>
        <row r="3559">
          <cell r="D3559" t="str">
            <v>COMP EVOD310MP42.53/256/40/845</v>
          </cell>
          <cell r="E3559">
            <v>37838</v>
          </cell>
        </row>
        <row r="3560">
          <cell r="D3560" t="str">
            <v>COMP EVOD310MP42.53/256/40/845</v>
          </cell>
          <cell r="E3560">
            <v>37838</v>
          </cell>
        </row>
        <row r="3561">
          <cell r="D3561" t="str">
            <v>COMP EVOD310MP42.53/256/40/845</v>
          </cell>
          <cell r="E3561">
            <v>37838</v>
          </cell>
        </row>
        <row r="3562">
          <cell r="D3562" t="str">
            <v>COMP EVOD310MP42.53/256/40/845</v>
          </cell>
          <cell r="E3562">
            <v>37838</v>
          </cell>
        </row>
        <row r="3563">
          <cell r="D3563" t="str">
            <v>COMP EVOD310MP42.53/256/40/845</v>
          </cell>
          <cell r="E3563">
            <v>37838</v>
          </cell>
        </row>
        <row r="3564">
          <cell r="D3564" t="str">
            <v>COMP EVOD310MP42.53/256/40/845</v>
          </cell>
          <cell r="E3564">
            <v>37838</v>
          </cell>
        </row>
        <row r="3565">
          <cell r="D3565" t="str">
            <v>COMP EVOD310MP42.53/256/40/845</v>
          </cell>
          <cell r="E3565">
            <v>37838</v>
          </cell>
        </row>
        <row r="3566">
          <cell r="D3566" t="str">
            <v>"17""COMPAQV75502TONE1024*768/85"</v>
          </cell>
          <cell r="E3566">
            <v>37838</v>
          </cell>
        </row>
        <row r="3567">
          <cell r="D3567" t="str">
            <v>"17""COMPAQV75502TONE1024*768/85"</v>
          </cell>
          <cell r="E3567">
            <v>37838</v>
          </cell>
        </row>
        <row r="3568">
          <cell r="D3568" t="str">
            <v>"17""COMPAQV75502TONE1024*768/85"</v>
          </cell>
          <cell r="E3568">
            <v>37838</v>
          </cell>
        </row>
        <row r="3569">
          <cell r="D3569" t="str">
            <v>"17""COMPAQV75502TONE1024*768/85"</v>
          </cell>
          <cell r="E3569">
            <v>37838</v>
          </cell>
        </row>
        <row r="3570">
          <cell r="D3570" t="str">
            <v>"17""COMPAQV75502TONE1024*768/85"</v>
          </cell>
          <cell r="E3570">
            <v>37838</v>
          </cell>
        </row>
        <row r="3571">
          <cell r="D3571" t="str">
            <v>"17""COMPAQV75502TONE1024*768/85"</v>
          </cell>
          <cell r="E3571">
            <v>37838</v>
          </cell>
        </row>
        <row r="3572">
          <cell r="D3572" t="str">
            <v>"17""COMPAQV75502TONE1024*768/85"</v>
          </cell>
          <cell r="E3572">
            <v>37838</v>
          </cell>
        </row>
        <row r="3573">
          <cell r="D3573" t="str">
            <v>"17""COMPAQV75502TONE1024*768/85"</v>
          </cell>
          <cell r="E3573">
            <v>37838</v>
          </cell>
        </row>
        <row r="3574">
          <cell r="D3574" t="str">
            <v>"17""COMPAQV75502TONE1024*768/85"</v>
          </cell>
          <cell r="E3574">
            <v>37838</v>
          </cell>
        </row>
        <row r="3575">
          <cell r="D3575" t="str">
            <v>"17""COMPAQV75502TONE1024*768/85"</v>
          </cell>
          <cell r="E3575">
            <v>37838</v>
          </cell>
        </row>
        <row r="3576">
          <cell r="D3576" t="str">
            <v>"17""COMPAQV75502TONE1024*768/85"</v>
          </cell>
          <cell r="E3576">
            <v>37838</v>
          </cell>
        </row>
        <row r="3577">
          <cell r="D3577" t="str">
            <v>"17""COMPAQV75502TONE1024*768/85"</v>
          </cell>
          <cell r="E3577">
            <v>37838</v>
          </cell>
        </row>
        <row r="3578">
          <cell r="D3578" t="str">
            <v>"17""COMPAQV75502TONE1024*768/85"</v>
          </cell>
          <cell r="E3578">
            <v>37838</v>
          </cell>
        </row>
        <row r="3579">
          <cell r="D3579" t="str">
            <v>"17""COMPAQV75502TONE1024*768/85"</v>
          </cell>
          <cell r="E3579">
            <v>37838</v>
          </cell>
        </row>
        <row r="3580">
          <cell r="D3580" t="str">
            <v>"17""COMPAQV75502TONE1024*768/85"</v>
          </cell>
          <cell r="E3580">
            <v>37838</v>
          </cell>
        </row>
        <row r="3581">
          <cell r="D3581" t="str">
            <v>"17""COMPAQV75502TONE1024*768/85"</v>
          </cell>
          <cell r="E3581">
            <v>37838</v>
          </cell>
        </row>
        <row r="3582">
          <cell r="D3582" t="str">
            <v>"17""COMPAQV75502TONE1024*768/85"</v>
          </cell>
          <cell r="E3582">
            <v>37838</v>
          </cell>
        </row>
        <row r="3583">
          <cell r="D3583" t="str">
            <v>"17""COMPAQV75502TONE1024*768/85"</v>
          </cell>
          <cell r="E3583">
            <v>37838</v>
          </cell>
        </row>
        <row r="3584">
          <cell r="D3584" t="str">
            <v>"17""COMPAQV75502TONE1024*768/85"</v>
          </cell>
          <cell r="E3584">
            <v>37838</v>
          </cell>
        </row>
        <row r="3585">
          <cell r="D3585" t="str">
            <v>"17""COMPAQV75502TONE1024*768/85"</v>
          </cell>
          <cell r="E3585">
            <v>37838</v>
          </cell>
        </row>
        <row r="3586">
          <cell r="D3586" t="str">
            <v>COMP DL380G3:XEON3.06/1024/R5+</v>
          </cell>
          <cell r="E3586">
            <v>37838</v>
          </cell>
        </row>
        <row r="3587">
          <cell r="D3587" t="str">
            <v>COMP DL380G3:XEON3.06/1024/R5+</v>
          </cell>
          <cell r="E3587">
            <v>37838</v>
          </cell>
        </row>
        <row r="3588">
          <cell r="D3588" t="str">
            <v>COMP DL380G3:XEON3.06/1024/R5+</v>
          </cell>
          <cell r="E3588">
            <v>37838</v>
          </cell>
        </row>
        <row r="3589">
          <cell r="D3589" t="str">
            <v>HPiPAQ H5450/400/Inte48/64/802</v>
          </cell>
          <cell r="E3589">
            <v>37859</v>
          </cell>
        </row>
        <row r="3590">
          <cell r="D3590" t="str">
            <v>HPiPAQ H5450/400/Inte48/64/802</v>
          </cell>
          <cell r="E3590">
            <v>37859</v>
          </cell>
        </row>
        <row r="3591">
          <cell r="D3591" t="str">
            <v>"N1020vP4 2.4GHz/15""XGA/256/40"</v>
          </cell>
          <cell r="E3591">
            <v>37859</v>
          </cell>
        </row>
        <row r="3592">
          <cell r="D3592" t="str">
            <v>"N1020vP4 2.4GHz/15""XGA/256/40"</v>
          </cell>
          <cell r="E3592">
            <v>37859</v>
          </cell>
        </row>
        <row r="3593">
          <cell r="D3593" t="str">
            <v>COMP EVOD310MP42.53/256/40/845</v>
          </cell>
          <cell r="E3593">
            <v>37869</v>
          </cell>
        </row>
        <row r="3594">
          <cell r="D3594" t="str">
            <v>COMP EVOD310MP42.53/256/40/845</v>
          </cell>
          <cell r="E3594">
            <v>37869</v>
          </cell>
        </row>
        <row r="3595">
          <cell r="D3595" t="str">
            <v>COMP EVOD310MP42.53/256/40/845</v>
          </cell>
          <cell r="E3595">
            <v>37869</v>
          </cell>
        </row>
        <row r="3596">
          <cell r="D3596" t="str">
            <v>COMP EVOD310MP42.53/256/40/845</v>
          </cell>
          <cell r="E3596">
            <v>37869</v>
          </cell>
        </row>
        <row r="3597">
          <cell r="D3597" t="str">
            <v>COMP EVOD310MP42.53/256/40/845</v>
          </cell>
          <cell r="E3597">
            <v>37869</v>
          </cell>
        </row>
        <row r="3598">
          <cell r="D3598" t="str">
            <v>COMP EVOD310MP42.53/256/40/845</v>
          </cell>
          <cell r="E3598">
            <v>37869</v>
          </cell>
        </row>
        <row r="3599">
          <cell r="D3599" t="str">
            <v>COMP EVOD310MP42.53/256/40/845</v>
          </cell>
          <cell r="E3599">
            <v>37869</v>
          </cell>
        </row>
        <row r="3600">
          <cell r="D3600" t="str">
            <v>COMP EVOD310MP42.53/256/40/845</v>
          </cell>
          <cell r="E3600">
            <v>37869</v>
          </cell>
        </row>
        <row r="3601">
          <cell r="D3601" t="str">
            <v>COMP EVOD310MP42.53/256/40/845</v>
          </cell>
          <cell r="E3601">
            <v>37869</v>
          </cell>
        </row>
        <row r="3602">
          <cell r="D3602" t="str">
            <v>COMP EVOD310MP42.53/256/40/845</v>
          </cell>
          <cell r="E3602">
            <v>37869</v>
          </cell>
        </row>
        <row r="3603">
          <cell r="D3603" t="str">
            <v>"17""COMPAQV75502TONE1024*768/85"</v>
          </cell>
          <cell r="E3603">
            <v>37869</v>
          </cell>
        </row>
        <row r="3604">
          <cell r="D3604" t="str">
            <v>"17""COMPAQV75502TONE1024*768/85"</v>
          </cell>
          <cell r="E3604">
            <v>37869</v>
          </cell>
        </row>
        <row r="3605">
          <cell r="D3605" t="str">
            <v>"17""COMPAQV75502TONE1024*768/85"</v>
          </cell>
          <cell r="E3605">
            <v>37869</v>
          </cell>
        </row>
        <row r="3606">
          <cell r="D3606" t="str">
            <v>"17""COMPAQV75502TONE1024*768/85"</v>
          </cell>
          <cell r="E3606">
            <v>37869</v>
          </cell>
        </row>
        <row r="3607">
          <cell r="D3607" t="str">
            <v>"17""COMPAQV75502TONE1024*768/85"</v>
          </cell>
          <cell r="E3607">
            <v>37869</v>
          </cell>
        </row>
        <row r="3608">
          <cell r="D3608" t="str">
            <v>SUN FIRE 280R SERVER 2 CPU</v>
          </cell>
          <cell r="E3608">
            <v>37890</v>
          </cell>
        </row>
        <row r="3609">
          <cell r="D3609" t="str">
            <v>SUN FIRE 280R SERVER 2 CPU</v>
          </cell>
          <cell r="E3609">
            <v>37890</v>
          </cell>
        </row>
        <row r="3610">
          <cell r="D3610" t="str">
            <v>SUN FIRE 280R SERVER 2 CPU</v>
          </cell>
          <cell r="E3610">
            <v>37890</v>
          </cell>
        </row>
        <row r="3611">
          <cell r="D3611" t="str">
            <v>SUN FIRE 280R SERVER 2 CPU</v>
          </cell>
          <cell r="E3611">
            <v>37890</v>
          </cell>
        </row>
        <row r="3612">
          <cell r="D3612" t="str">
            <v>SUN FIRE 480R SERVER 2 CPU</v>
          </cell>
          <cell r="E3612">
            <v>37890</v>
          </cell>
        </row>
        <row r="3613">
          <cell r="D3613" t="str">
            <v>SUN FIRE 480R SERVER 4 CPU</v>
          </cell>
          <cell r="E3613">
            <v>37890</v>
          </cell>
        </row>
        <row r="3614">
          <cell r="D3614" t="str">
            <v>NT SERVER 2 CPU</v>
          </cell>
          <cell r="E3614">
            <v>37890</v>
          </cell>
        </row>
        <row r="3615">
          <cell r="D3615" t="str">
            <v>NT SERVER 2 CPU</v>
          </cell>
          <cell r="E3615">
            <v>37890</v>
          </cell>
        </row>
        <row r="3616">
          <cell r="D3616" t="str">
            <v>NT SERVER 1 CPU</v>
          </cell>
          <cell r="E3616">
            <v>37890</v>
          </cell>
        </row>
        <row r="3617">
          <cell r="D3617" t="str">
            <v>NT SERVER 1 CPU</v>
          </cell>
          <cell r="E3617">
            <v>37890</v>
          </cell>
        </row>
        <row r="3618">
          <cell r="D3618" t="str">
            <v>COMP EVOD310MP42.53/256/40/845</v>
          </cell>
          <cell r="E3618">
            <v>37897</v>
          </cell>
        </row>
        <row r="3619">
          <cell r="D3619" t="str">
            <v>COMP EVOD310MP42.53/256/40/845</v>
          </cell>
          <cell r="E3619">
            <v>37897</v>
          </cell>
        </row>
        <row r="3620">
          <cell r="D3620" t="str">
            <v>COMP EVOD310MP42.53/256/40/845</v>
          </cell>
          <cell r="E3620">
            <v>37897</v>
          </cell>
        </row>
        <row r="3621">
          <cell r="D3621" t="str">
            <v>COMP EVOD310MP42.53/256/40/845</v>
          </cell>
          <cell r="E3621">
            <v>37897</v>
          </cell>
        </row>
        <row r="3622">
          <cell r="D3622" t="str">
            <v>COMP EVOD310MP42.53/256/40/845</v>
          </cell>
          <cell r="E3622">
            <v>37897</v>
          </cell>
        </row>
        <row r="3623">
          <cell r="D3623" t="str">
            <v>COMP EVOD310MP42.53/256/40/845</v>
          </cell>
          <cell r="E3623">
            <v>37897</v>
          </cell>
        </row>
        <row r="3624">
          <cell r="D3624" t="str">
            <v>COMP EVOD310MP42.53/256/40/845</v>
          </cell>
          <cell r="E3624">
            <v>37897</v>
          </cell>
        </row>
        <row r="3625">
          <cell r="D3625" t="str">
            <v>COMP EVOD310MP42.53/256/40/845</v>
          </cell>
          <cell r="E3625">
            <v>37897</v>
          </cell>
        </row>
        <row r="3626">
          <cell r="D3626" t="str">
            <v>COMP EVOD310MP42.53/256/40/845</v>
          </cell>
          <cell r="E3626">
            <v>37897</v>
          </cell>
        </row>
        <row r="3627">
          <cell r="D3627" t="str">
            <v>COMP EVOD310MP42.53/256/40/845</v>
          </cell>
          <cell r="E3627">
            <v>37897</v>
          </cell>
        </row>
        <row r="3628">
          <cell r="D3628" t="str">
            <v>"17""COMPAQV75502TONE1024*768/85"</v>
          </cell>
          <cell r="E3628">
            <v>37897</v>
          </cell>
        </row>
        <row r="3629">
          <cell r="D3629" t="str">
            <v>"17""COMPAQV75502TONE1024*768/85"</v>
          </cell>
          <cell r="E3629">
            <v>37897</v>
          </cell>
        </row>
        <row r="3630">
          <cell r="D3630" t="str">
            <v>"17""COMPAQV75502TONE1024*768/85"</v>
          </cell>
          <cell r="E3630">
            <v>37897</v>
          </cell>
        </row>
        <row r="3631">
          <cell r="D3631" t="str">
            <v>"17""COMPAQV75502TONE1024*768/85"</v>
          </cell>
          <cell r="E3631">
            <v>37897</v>
          </cell>
        </row>
        <row r="3632">
          <cell r="D3632" t="str">
            <v>"17""COMPAQV75502TONE1024*768/85"</v>
          </cell>
          <cell r="E3632">
            <v>37897</v>
          </cell>
        </row>
        <row r="3633">
          <cell r="D3633" t="str">
            <v>"17""COMPAQV75502TONE1024*768/85"</v>
          </cell>
          <cell r="E3633">
            <v>37897</v>
          </cell>
        </row>
        <row r="3634">
          <cell r="D3634" t="str">
            <v>"17""COMPAQV75502TONE1024*768/85"</v>
          </cell>
          <cell r="E3634">
            <v>37897</v>
          </cell>
        </row>
        <row r="3635">
          <cell r="D3635" t="str">
            <v>"17""COMPAQV75502TONE1024*768/85"</v>
          </cell>
          <cell r="E3635">
            <v>37897</v>
          </cell>
        </row>
        <row r="3636">
          <cell r="D3636" t="str">
            <v>"17""COMPAQV75502TONE1024*768/85"</v>
          </cell>
          <cell r="E3636">
            <v>37897</v>
          </cell>
        </row>
        <row r="3637">
          <cell r="D3637" t="str">
            <v>"17""COMPAQV75502TONE1024*768/85"</v>
          </cell>
          <cell r="E3637">
            <v>37897</v>
          </cell>
        </row>
        <row r="3638">
          <cell r="D3638" t="str">
            <v>COMP DL380G3:XEON3.06/1024/R5+</v>
          </cell>
          <cell r="E3638">
            <v>37902</v>
          </cell>
        </row>
        <row r="3639">
          <cell r="D3639" t="str">
            <v>COMP DL380G3:XEON3.06/1024/R5+</v>
          </cell>
          <cell r="E3639">
            <v>37902</v>
          </cell>
        </row>
        <row r="3640">
          <cell r="D3640" t="str">
            <v>COMP DL380G3:XEON3.06/1024/R5+</v>
          </cell>
          <cell r="E3640">
            <v>37902</v>
          </cell>
        </row>
        <row r="3641">
          <cell r="D3641" t="str">
            <v>COMPAQ PDU 16A-HIGHT ALL</v>
          </cell>
          <cell r="E3641">
            <v>37907</v>
          </cell>
        </row>
        <row r="3642">
          <cell r="D3642" t="str">
            <v>SUN FIRE 480R (INOX VPN DB)</v>
          </cell>
          <cell r="E3642">
            <v>37914</v>
          </cell>
        </row>
        <row r="3643">
          <cell r="D3643" t="str">
            <v>NT SERVER(SMSC App.)INOX SMSC</v>
          </cell>
          <cell r="E3643">
            <v>37914</v>
          </cell>
        </row>
        <row r="3644">
          <cell r="D3644" t="str">
            <v>NT SERVER(SMSC App.)INOX SMSC</v>
          </cell>
          <cell r="E3644">
            <v>37914</v>
          </cell>
        </row>
        <row r="3645">
          <cell r="D3645" t="str">
            <v>NT SERVE(SMSC DB)INOX SMSC</v>
          </cell>
          <cell r="E3645">
            <v>37914</v>
          </cell>
        </row>
        <row r="3646">
          <cell r="D3646" t="str">
            <v>NT SERVE(SMSC DB)INOX SMSC</v>
          </cell>
          <cell r="E3646">
            <v>37914</v>
          </cell>
        </row>
        <row r="3647">
          <cell r="D3647" t="str">
            <v>HP IPAQ H5450 POCKET PC 64</v>
          </cell>
          <cell r="E3647">
            <v>37915</v>
          </cell>
        </row>
        <row r="3648">
          <cell r="D3648" t="str">
            <v>PDA'S/HANDHELDS</v>
          </cell>
          <cell r="E3648">
            <v>37915</v>
          </cell>
        </row>
        <row r="3649">
          <cell r="D3649" t="str">
            <v>PDA'S/HANDHELDS</v>
          </cell>
          <cell r="E3649">
            <v>37915</v>
          </cell>
        </row>
        <row r="3650">
          <cell r="D3650" t="str">
            <v>PDA'S/HANDHELDS</v>
          </cell>
          <cell r="E3650">
            <v>37915</v>
          </cell>
        </row>
        <row r="3651">
          <cell r="D3651" t="str">
            <v>PDA'S/HANDHELDS</v>
          </cell>
          <cell r="E3651">
            <v>37915</v>
          </cell>
        </row>
        <row r="3652">
          <cell r="D3652" t="str">
            <v>NT SERVER (SS7) IVR/VMS</v>
          </cell>
          <cell r="E3652">
            <v>37915</v>
          </cell>
        </row>
        <row r="3653">
          <cell r="D3653" t="str">
            <v>NT SERVER (DB) IVR/VMS</v>
          </cell>
          <cell r="E3653">
            <v>37915</v>
          </cell>
        </row>
        <row r="3654">
          <cell r="D3654" t="str">
            <v>NT SERVER (ASR) IVR/VMS</v>
          </cell>
          <cell r="E3654">
            <v>37915</v>
          </cell>
        </row>
        <row r="3655">
          <cell r="D3655" t="str">
            <v>SUN FIRE480R(INOXApp)INOX MPBX</v>
          </cell>
          <cell r="E3655">
            <v>37915</v>
          </cell>
        </row>
        <row r="3656">
          <cell r="D3656" t="str">
            <v>SUN FIRE280R(INOX DB)INOX MPBX</v>
          </cell>
          <cell r="E3656">
            <v>37915</v>
          </cell>
        </row>
        <row r="3657">
          <cell r="D3657" t="str">
            <v>SUN FIRE 280R (BM App.) MVS</v>
          </cell>
          <cell r="E3657">
            <v>37915</v>
          </cell>
        </row>
        <row r="3658">
          <cell r="D3658" t="str">
            <v>SUN FIRE 280R (WAP GW)  MVS</v>
          </cell>
          <cell r="E3658">
            <v>37915</v>
          </cell>
        </row>
        <row r="3659">
          <cell r="D3659" t="str">
            <v>ГРАФИЧЕСКАЯ СТАНЦИЯ</v>
          </cell>
          <cell r="E3659">
            <v>37924</v>
          </cell>
        </row>
        <row r="3660">
          <cell r="D3660" t="str">
            <v>N610cP4-M2GHz14.1TFT/XGA30/256</v>
          </cell>
          <cell r="E3660">
            <v>37930</v>
          </cell>
        </row>
        <row r="3661">
          <cell r="D3661" t="str">
            <v>N610cP4-M2GHz14.1TFT/XGA30/256</v>
          </cell>
          <cell r="E3661">
            <v>37930</v>
          </cell>
        </row>
        <row r="3662">
          <cell r="D3662" t="str">
            <v>"HP P1130 CRT 21"" серебристо-че"</v>
          </cell>
          <cell r="E3662">
            <v>37937</v>
          </cell>
        </row>
        <row r="3663">
          <cell r="D3663" t="str">
            <v>N610cP4-M2GHz14.1TFT/XGA30/256</v>
          </cell>
          <cell r="E3663">
            <v>37939</v>
          </cell>
        </row>
        <row r="3664">
          <cell r="D3664" t="str">
            <v>N610cP4-M2GHz14.1TFT/XGA30/256</v>
          </cell>
          <cell r="E3664">
            <v>37939</v>
          </cell>
        </row>
        <row r="3665">
          <cell r="D3665" t="str">
            <v>"HP 19""P930 1920-1440@70Hz мони"</v>
          </cell>
          <cell r="E3665">
            <v>37939</v>
          </cell>
        </row>
        <row r="3666">
          <cell r="D3666" t="str">
            <v>COMPA EVOD310MP42.4/256/40/845</v>
          </cell>
          <cell r="E3666">
            <v>37944</v>
          </cell>
        </row>
        <row r="3667">
          <cell r="D3667" t="str">
            <v>COMPA EVOD310MP42.4/256/40/845</v>
          </cell>
          <cell r="E3667">
            <v>37944</v>
          </cell>
        </row>
        <row r="3668">
          <cell r="D3668" t="str">
            <v>COMPA EVOD310MP42.4/256/40/845</v>
          </cell>
          <cell r="E3668">
            <v>37944</v>
          </cell>
        </row>
        <row r="3669">
          <cell r="D3669" t="str">
            <v>COMPA EVOD310MP42.4/256/40/845</v>
          </cell>
          <cell r="E3669">
            <v>37944</v>
          </cell>
        </row>
        <row r="3670">
          <cell r="D3670" t="str">
            <v>COMPA EVOD310MP42.4/256/40/845</v>
          </cell>
          <cell r="E3670">
            <v>37944</v>
          </cell>
        </row>
        <row r="3671">
          <cell r="D3671" t="str">
            <v>COMPA EVOD310MP42.4/256/40/845</v>
          </cell>
          <cell r="E3671">
            <v>37944</v>
          </cell>
        </row>
        <row r="3672">
          <cell r="D3672" t="str">
            <v>COMPA EVOD310MP42.4/256/40/845</v>
          </cell>
          <cell r="E3672">
            <v>37944</v>
          </cell>
        </row>
        <row r="3673">
          <cell r="D3673" t="str">
            <v>COMPA EVOD310MP42.4/256/40/845</v>
          </cell>
          <cell r="E3673">
            <v>37944</v>
          </cell>
        </row>
        <row r="3674">
          <cell r="D3674" t="str">
            <v>COMPA EVOD310MP42.4/256/40/845</v>
          </cell>
          <cell r="E3674">
            <v>37944</v>
          </cell>
        </row>
        <row r="3675">
          <cell r="D3675" t="str">
            <v>COMPA EVOD310MP42.4/256/40/845</v>
          </cell>
          <cell r="E3675">
            <v>37944</v>
          </cell>
        </row>
        <row r="3676">
          <cell r="D3676" t="str">
            <v>"17""COMPAQV75502TONE1024*768/85"</v>
          </cell>
          <cell r="E3676">
            <v>37944</v>
          </cell>
        </row>
        <row r="3677">
          <cell r="D3677" t="str">
            <v>"17""COMPAQV75502TONE1024*768/85"</v>
          </cell>
          <cell r="E3677">
            <v>37944</v>
          </cell>
        </row>
        <row r="3678">
          <cell r="D3678" t="str">
            <v>"17""COMPAQV75502TONE1024*768/85"</v>
          </cell>
          <cell r="E3678">
            <v>37944</v>
          </cell>
        </row>
        <row r="3679">
          <cell r="D3679" t="str">
            <v>"17""COMPAQV75502TONE1024*768/85"</v>
          </cell>
          <cell r="E3679">
            <v>37944</v>
          </cell>
        </row>
        <row r="3680">
          <cell r="D3680" t="str">
            <v>"17""COMPAQV75502TONE1024*768/85"</v>
          </cell>
          <cell r="E3680">
            <v>37944</v>
          </cell>
        </row>
        <row r="3681">
          <cell r="D3681" t="str">
            <v>512Mb FOR COMPAQ EVO D310,D510</v>
          </cell>
          <cell r="E3681">
            <v>37950</v>
          </cell>
        </row>
        <row r="3682">
          <cell r="D3682" t="str">
            <v>512Mb FOR COMPAQ EVO D310,D510</v>
          </cell>
          <cell r="E3682">
            <v>37950</v>
          </cell>
        </row>
        <row r="3683">
          <cell r="D3683" t="str">
            <v>"n800wP4M2.4/512/50/56/24DV/15"""</v>
          </cell>
          <cell r="E3683">
            <v>37957</v>
          </cell>
        </row>
        <row r="3684">
          <cell r="D3684" t="str">
            <v>"n800wP4M2.4/512/50/56/24DV/15"""</v>
          </cell>
          <cell r="E3684">
            <v>37957</v>
          </cell>
        </row>
        <row r="3685">
          <cell r="D3685" t="str">
            <v>"n9000P4M2.0/256-266/40/56/15"""</v>
          </cell>
          <cell r="E3685">
            <v>37957</v>
          </cell>
        </row>
        <row r="3686">
          <cell r="D3686" t="str">
            <v>"n9000P4M2.0/256-266/40/56/15"""</v>
          </cell>
          <cell r="E3686">
            <v>37957</v>
          </cell>
        </row>
        <row r="3687">
          <cell r="D3687" t="str">
            <v>PowerEdge2650Intel Xeon2,8/512</v>
          </cell>
          <cell r="E3687">
            <v>37964</v>
          </cell>
        </row>
        <row r="3688">
          <cell r="D3688" t="str">
            <v>PowerEdge2650Intel Xeon2,8/512</v>
          </cell>
          <cell r="E3688">
            <v>37964</v>
          </cell>
        </row>
        <row r="3689">
          <cell r="D3689" t="str">
            <v>n9010P4-2.8/512/60/56/DVD/15+</v>
          </cell>
          <cell r="E3689">
            <v>37965</v>
          </cell>
        </row>
        <row r="3690">
          <cell r="D3690" t="str">
            <v>n9010P4-2.8/512/60/56/DVD/15+</v>
          </cell>
          <cell r="E3690">
            <v>37965</v>
          </cell>
        </row>
        <row r="3691">
          <cell r="D3691" t="str">
            <v>D330MP4-2.66 865/80/7.2/256/33</v>
          </cell>
          <cell r="E3691">
            <v>37973</v>
          </cell>
        </row>
        <row r="3692">
          <cell r="D3692" t="str">
            <v>D330MP4-2.66 865/80/7.2/256/33</v>
          </cell>
          <cell r="E3692">
            <v>37973</v>
          </cell>
        </row>
        <row r="3693">
          <cell r="D3693" t="str">
            <v>D330MP4-2.66 865/80/7.2/256/33</v>
          </cell>
          <cell r="E3693">
            <v>37973</v>
          </cell>
        </row>
        <row r="3694">
          <cell r="D3694" t="str">
            <v>D330MP4-2.66 865/80/7.2/256/33</v>
          </cell>
          <cell r="E3694">
            <v>37973</v>
          </cell>
        </row>
        <row r="3695">
          <cell r="D3695" t="str">
            <v>D330MP4-2.66 865/80/7.2/256/33</v>
          </cell>
          <cell r="E3695">
            <v>37973</v>
          </cell>
        </row>
        <row r="3696">
          <cell r="D3696" t="str">
            <v>D330MP4-2.66 865/80/7.2/256/33</v>
          </cell>
          <cell r="E3696">
            <v>37973</v>
          </cell>
        </row>
        <row r="3697">
          <cell r="D3697" t="str">
            <v>D330MP4-2.66 865/80/7.2/256/33</v>
          </cell>
          <cell r="E3697">
            <v>37973</v>
          </cell>
        </row>
        <row r="3698">
          <cell r="D3698" t="str">
            <v>D330MP4-2.66 865/80/7.2/256/33</v>
          </cell>
          <cell r="E3698">
            <v>37973</v>
          </cell>
        </row>
        <row r="3699">
          <cell r="D3699" t="str">
            <v>D530CP4-2.80 865/40/7.2/512/33</v>
          </cell>
          <cell r="E3699">
            <v>37973</v>
          </cell>
        </row>
        <row r="3700">
          <cell r="D3700" t="str">
            <v>D530CP4-2.80 865/40/7.2/512/33</v>
          </cell>
          <cell r="E3700">
            <v>37973</v>
          </cell>
        </row>
        <row r="3701">
          <cell r="D3701" t="str">
            <v>ALPHA СЕРВЕР</v>
          </cell>
          <cell r="E3701">
            <v>37980</v>
          </cell>
        </row>
        <row r="3702">
          <cell r="D3702" t="str">
            <v>DL380G3:1xXeon3.06/512/1024/RA</v>
          </cell>
          <cell r="E3702">
            <v>37992</v>
          </cell>
        </row>
        <row r="3703">
          <cell r="D3703" t="str">
            <v>60GB TRANSCEND USB2.0 HDD\ ВНЕШН ВИНЧЕСТЕР</v>
          </cell>
          <cell r="E3703">
            <v>38006</v>
          </cell>
        </row>
        <row r="3704">
          <cell r="D3704" t="str">
            <v>"HP 19""p930 1920-1440@70Hz мони"</v>
          </cell>
          <cell r="E3704">
            <v>38006</v>
          </cell>
        </row>
        <row r="3705">
          <cell r="D3705" t="str">
            <v>"HP 19""P930 1920-1440@70Hz мони"</v>
          </cell>
          <cell r="E3705">
            <v>38006</v>
          </cell>
        </row>
        <row r="3706">
          <cell r="D3706" t="str">
            <v>D310D P4-2.40 845/40/256/FDD/C</v>
          </cell>
          <cell r="E3706">
            <v>38008</v>
          </cell>
        </row>
        <row r="3707">
          <cell r="D3707" t="str">
            <v>D310D P4-2.40 845/40/256/FDD/C</v>
          </cell>
          <cell r="E3707">
            <v>38008</v>
          </cell>
        </row>
        <row r="3708">
          <cell r="D3708" t="str">
            <v>D310D P4-2.40 845/40/256/FDD/C</v>
          </cell>
          <cell r="E3708">
            <v>38008</v>
          </cell>
        </row>
        <row r="3709">
          <cell r="D3709" t="str">
            <v>D310D P4-2.40 845/40/256/FDD/C</v>
          </cell>
          <cell r="E3709">
            <v>38008</v>
          </cell>
        </row>
        <row r="3710">
          <cell r="D3710" t="str">
            <v>D310D P4-2.40 845/40/256/FDD/C</v>
          </cell>
          <cell r="E3710">
            <v>38008</v>
          </cell>
        </row>
        <row r="3711">
          <cell r="D3711" t="str">
            <v>D310D P4-2.40 845/40/256/FDD/C</v>
          </cell>
          <cell r="E3711">
            <v>38008</v>
          </cell>
        </row>
        <row r="3712">
          <cell r="D3712" t="str">
            <v>D310D P4-2.40 845/40/256/FDD/C</v>
          </cell>
          <cell r="E3712">
            <v>38008</v>
          </cell>
        </row>
        <row r="3713">
          <cell r="D3713" t="str">
            <v>D310D P4-2.40 845/40/256/FDD/C</v>
          </cell>
          <cell r="E3713">
            <v>38008</v>
          </cell>
        </row>
        <row r="3714">
          <cell r="D3714" t="str">
            <v>D310D P4-2.40 845/40/256/FDD/C</v>
          </cell>
          <cell r="E3714">
            <v>38008</v>
          </cell>
        </row>
        <row r="3715">
          <cell r="D3715" t="str">
            <v>D310D P4-2.40 845/40/256/FDD/C</v>
          </cell>
          <cell r="E3715">
            <v>38008</v>
          </cell>
        </row>
        <row r="3716">
          <cell r="D3716" t="str">
            <v>"17""HP/COMPAQV75502TONE1024*768"</v>
          </cell>
          <cell r="E3716">
            <v>38012</v>
          </cell>
        </row>
        <row r="3717">
          <cell r="D3717" t="str">
            <v>"17""HP/COMPAQV75502TONE1024*768"</v>
          </cell>
          <cell r="E3717">
            <v>38012</v>
          </cell>
        </row>
        <row r="3718">
          <cell r="D3718" t="str">
            <v>"17""HP/COMPAQV75502TONE1024*768"</v>
          </cell>
          <cell r="E3718">
            <v>38012</v>
          </cell>
        </row>
        <row r="3719">
          <cell r="D3719" t="str">
            <v>"17""HP/COMPAQV75502TONE1024*768"</v>
          </cell>
          <cell r="E3719">
            <v>38012</v>
          </cell>
        </row>
        <row r="3720">
          <cell r="D3720" t="str">
            <v>"17""HP/COMPAQV75502TONE1024*768"</v>
          </cell>
          <cell r="E3720">
            <v>38012</v>
          </cell>
        </row>
        <row r="3721">
          <cell r="D3721" t="str">
            <v>"17""HP/COMPAQV75502TONE1024*768"</v>
          </cell>
          <cell r="E3721">
            <v>38012</v>
          </cell>
        </row>
        <row r="3722">
          <cell r="D3722" t="str">
            <v>"17""HP/COMPAQV75502TONE1024*768"</v>
          </cell>
          <cell r="E3722">
            <v>38012</v>
          </cell>
        </row>
        <row r="3723">
          <cell r="D3723" t="str">
            <v>"17""HP/COMPAQV75502TONE1024*768"</v>
          </cell>
          <cell r="E3723">
            <v>38012</v>
          </cell>
        </row>
        <row r="3724">
          <cell r="D3724" t="str">
            <v>"17""HP/COMPAQV75502TONE1024*768"</v>
          </cell>
          <cell r="E3724">
            <v>38012</v>
          </cell>
        </row>
        <row r="3725">
          <cell r="D3725" t="str">
            <v>"17""HP/COMPAQV75502TONE1024*768"</v>
          </cell>
          <cell r="E3725">
            <v>38012</v>
          </cell>
        </row>
        <row r="3726">
          <cell r="D3726" t="str">
            <v>"17""HP/COMPAQV75502TONE1024*768"</v>
          </cell>
          <cell r="E3726">
            <v>38012</v>
          </cell>
        </row>
        <row r="3727">
          <cell r="D3727" t="str">
            <v>"17""HP/COMPAQV75502TONE1024*768"</v>
          </cell>
          <cell r="E3727">
            <v>38012</v>
          </cell>
        </row>
        <row r="3728">
          <cell r="D3728" t="str">
            <v>"17""HP/COMPAQV75502TONE1024*768"</v>
          </cell>
          <cell r="E3728">
            <v>38012</v>
          </cell>
        </row>
        <row r="3729">
          <cell r="D3729" t="str">
            <v>"17""HP/COMPAQV75502TONE1024*768"</v>
          </cell>
          <cell r="E3729">
            <v>38012</v>
          </cell>
        </row>
        <row r="3730">
          <cell r="D3730" t="str">
            <v>"17""HP/COMPAQV75502TONE1024*768"</v>
          </cell>
          <cell r="E3730">
            <v>38012</v>
          </cell>
        </row>
        <row r="3731">
          <cell r="D3731" t="str">
            <v>"17""HP/COMPAQV75502TONE1024*768"</v>
          </cell>
          <cell r="E3731">
            <v>38012</v>
          </cell>
        </row>
        <row r="3732">
          <cell r="D3732" t="str">
            <v>"17""HP/COMPAQV75502TONE1024*768"</v>
          </cell>
          <cell r="E3732">
            <v>38012</v>
          </cell>
        </row>
        <row r="3733">
          <cell r="D3733" t="str">
            <v>"17""HP/COMPAQV75502TONE1024*768"</v>
          </cell>
          <cell r="E3733">
            <v>38012</v>
          </cell>
        </row>
        <row r="3734">
          <cell r="D3734" t="str">
            <v>"17""HP/COMPAQV75502TONE1024*768"</v>
          </cell>
          <cell r="E3734">
            <v>38012</v>
          </cell>
        </row>
        <row r="3735">
          <cell r="D3735" t="str">
            <v>"17""HP/COMPAQV75502TONE1024*768"</v>
          </cell>
          <cell r="E3735">
            <v>38012</v>
          </cell>
        </row>
        <row r="3736">
          <cell r="D3736" t="str">
            <v>40GB TRANSCEND USB2.0 ВНЕШНИЙ ВИНЧЕСТЕР</v>
          </cell>
          <cell r="E3736">
            <v>38012</v>
          </cell>
        </row>
        <row r="3737">
          <cell r="D3737" t="str">
            <v>40GB TRANSCEND USB2.0 ВНЕШНИЙ ВИНЧЕСТЕР</v>
          </cell>
          <cell r="E3737">
            <v>38012</v>
          </cell>
        </row>
        <row r="3738">
          <cell r="D3738" t="str">
            <v>ML370G3:1xXeon3.06/512/1024/1/</v>
          </cell>
          <cell r="E3738">
            <v>38028</v>
          </cell>
        </row>
        <row r="3739">
          <cell r="D3739" t="str">
            <v>"HP P1130 CRT 21"" серебристо-че"</v>
          </cell>
          <cell r="E3739">
            <v>38028</v>
          </cell>
        </row>
        <row r="3740">
          <cell r="D3740" t="str">
            <v>"HP/COMPAQ17"" V7550 2TONE1024*7"</v>
          </cell>
          <cell r="E3740">
            <v>38034</v>
          </cell>
        </row>
        <row r="3741">
          <cell r="D3741" t="str">
            <v>"HP/COMPAQ17"" V7550 2TONE1024*7"</v>
          </cell>
          <cell r="E3741">
            <v>38034</v>
          </cell>
        </row>
        <row r="3742">
          <cell r="D3742" t="str">
            <v>"HP/COMPAQ17"" V7550 2TONE1024*7"</v>
          </cell>
          <cell r="E3742">
            <v>38034</v>
          </cell>
        </row>
        <row r="3743">
          <cell r="D3743" t="str">
            <v>"HP/COMPAQ17"" V7550 2TONE1024*7"</v>
          </cell>
          <cell r="E3743">
            <v>38034</v>
          </cell>
        </row>
        <row r="3744">
          <cell r="D3744" t="str">
            <v>"HP/COMPAQ17"" V7550 2TONE1024*7"</v>
          </cell>
          <cell r="E3744">
            <v>38034</v>
          </cell>
        </row>
        <row r="3745">
          <cell r="D3745" t="str">
            <v>"HP/COMPAQ17"" V7550 2TONE1024*7"</v>
          </cell>
          <cell r="E3745">
            <v>38034</v>
          </cell>
        </row>
        <row r="3746">
          <cell r="D3746" t="str">
            <v>"HP/COMPAQ17"" V7550 2TONE1024*7"</v>
          </cell>
          <cell r="E3746">
            <v>38034</v>
          </cell>
        </row>
        <row r="3747">
          <cell r="D3747" t="str">
            <v>"HP/COMPAQ17"" V7550 2TONE1024*7"</v>
          </cell>
          <cell r="E3747">
            <v>38034</v>
          </cell>
        </row>
        <row r="3748">
          <cell r="D3748" t="str">
            <v>"HP/COMPAQ17"" V7550 2TONE1024*7"</v>
          </cell>
          <cell r="E3748">
            <v>38034</v>
          </cell>
        </row>
        <row r="3749">
          <cell r="D3749" t="str">
            <v>"HP/COMPAQ17"" V7550 2TONE1024*7"</v>
          </cell>
          <cell r="E3749">
            <v>38034</v>
          </cell>
        </row>
        <row r="3750">
          <cell r="D3750" t="str">
            <v>"HP/COMPAQ17"" V7550 2TONE1024*7"</v>
          </cell>
          <cell r="E3750">
            <v>38034</v>
          </cell>
        </row>
        <row r="3751">
          <cell r="D3751" t="str">
            <v>"HP/COMPAQ17"" V7550 2TONE1024*7"</v>
          </cell>
          <cell r="E3751">
            <v>38034</v>
          </cell>
        </row>
        <row r="3752">
          <cell r="D3752" t="str">
            <v>"HP/COMPAQ17"" V7550 2TONE1024*7"</v>
          </cell>
          <cell r="E3752">
            <v>38034</v>
          </cell>
        </row>
        <row r="3753">
          <cell r="D3753" t="str">
            <v>"HP/COMPAQ17"" V7550 2TONE1024*7"</v>
          </cell>
          <cell r="E3753">
            <v>38034</v>
          </cell>
        </row>
        <row r="3754">
          <cell r="D3754" t="str">
            <v>"HP/COMPAQ17"" V7550 2TONE1024*7"</v>
          </cell>
          <cell r="E3754">
            <v>38034</v>
          </cell>
        </row>
        <row r="3755">
          <cell r="D3755" t="str">
            <v>"HP/COMPAQ17"" V7550 2TONE1024*7"</v>
          </cell>
          <cell r="E3755">
            <v>38034</v>
          </cell>
        </row>
        <row r="3756">
          <cell r="D3756" t="str">
            <v>"HP/COMPAQ17"" V7550 2TONE1024*7"</v>
          </cell>
          <cell r="E3756">
            <v>38034</v>
          </cell>
        </row>
        <row r="3757">
          <cell r="D3757" t="str">
            <v>"HP/COMPAQ17"" V7550 2TONE1024*7"</v>
          </cell>
          <cell r="E3757">
            <v>38034</v>
          </cell>
        </row>
        <row r="3758">
          <cell r="D3758" t="str">
            <v>"HP/COMPAQ17"" V7550 2TONE1024*7"</v>
          </cell>
          <cell r="E3758">
            <v>38034</v>
          </cell>
        </row>
        <row r="3759">
          <cell r="D3759" t="str">
            <v>"HP/COMPAQ17"" V7550 2TONE1024*7"</v>
          </cell>
          <cell r="E3759">
            <v>38034</v>
          </cell>
        </row>
        <row r="3760">
          <cell r="D3760" t="str">
            <v>D330M: P4-2.66/865/80/256/333/</v>
          </cell>
          <cell r="E3760">
            <v>38034</v>
          </cell>
        </row>
        <row r="3761">
          <cell r="D3761" t="str">
            <v>D330M: P4-2.66/865/80/256/333/</v>
          </cell>
          <cell r="E3761">
            <v>38034</v>
          </cell>
        </row>
        <row r="3762">
          <cell r="D3762" t="str">
            <v>D330M: P4-2.66/865/80/256/333/</v>
          </cell>
          <cell r="E3762">
            <v>38034</v>
          </cell>
        </row>
        <row r="3763">
          <cell r="D3763" t="str">
            <v>D330M: P4-2.66/865/80/256/333/</v>
          </cell>
          <cell r="E3763">
            <v>38034</v>
          </cell>
        </row>
        <row r="3764">
          <cell r="D3764" t="str">
            <v>D330M: P4-2.66/865/80/256/333/</v>
          </cell>
          <cell r="E3764">
            <v>38034</v>
          </cell>
        </row>
        <row r="3765">
          <cell r="D3765" t="str">
            <v>D330M: P4-2.66/865/80/256/333/</v>
          </cell>
          <cell r="E3765">
            <v>38034</v>
          </cell>
        </row>
        <row r="3766">
          <cell r="D3766" t="str">
            <v>D330M: P4-2.66/865/80/256/333/</v>
          </cell>
          <cell r="E3766">
            <v>38034</v>
          </cell>
        </row>
        <row r="3767">
          <cell r="D3767" t="str">
            <v>D330M: P4-2.66/865/80/256/333/</v>
          </cell>
          <cell r="E3767">
            <v>38034</v>
          </cell>
        </row>
        <row r="3768">
          <cell r="D3768" t="str">
            <v>D330M: P4-2.66/865/80/256/333/</v>
          </cell>
          <cell r="E3768">
            <v>38034</v>
          </cell>
        </row>
        <row r="3769">
          <cell r="D3769" t="str">
            <v>D330M: P4-2.66/865/80/256/333/</v>
          </cell>
          <cell r="E3769">
            <v>38034</v>
          </cell>
        </row>
        <row r="3770">
          <cell r="D3770" t="str">
            <v>D330M: P4-2.66/865/80/256/333/</v>
          </cell>
          <cell r="E3770">
            <v>38034</v>
          </cell>
        </row>
        <row r="3771">
          <cell r="D3771" t="str">
            <v>D330M: P4-2.66/865/80/256/333/</v>
          </cell>
          <cell r="E3771">
            <v>38034</v>
          </cell>
        </row>
        <row r="3772">
          <cell r="D3772" t="str">
            <v>D330M: P4-2.66/865/80/256/333/</v>
          </cell>
          <cell r="E3772">
            <v>38034</v>
          </cell>
        </row>
        <row r="3773">
          <cell r="D3773" t="str">
            <v>D330M: P4-2.66/865/80/256/333/</v>
          </cell>
          <cell r="E3773">
            <v>38034</v>
          </cell>
        </row>
        <row r="3774">
          <cell r="D3774" t="str">
            <v>D330M: P4-2.66/865/80/256/333/</v>
          </cell>
          <cell r="E3774">
            <v>38034</v>
          </cell>
        </row>
        <row r="3775">
          <cell r="D3775" t="str">
            <v>D330M: P4-2.66/865/80/256/333/</v>
          </cell>
          <cell r="E3775">
            <v>38034</v>
          </cell>
        </row>
        <row r="3776">
          <cell r="D3776" t="str">
            <v>D330M: P4-2.66/865/80/256/333/</v>
          </cell>
          <cell r="E3776">
            <v>38034</v>
          </cell>
        </row>
        <row r="3777">
          <cell r="D3777" t="str">
            <v>D330M: P4-2.66/865/80/256/333/</v>
          </cell>
          <cell r="E3777">
            <v>38034</v>
          </cell>
        </row>
        <row r="3778">
          <cell r="D3778" t="str">
            <v>D330M: P4-2.66/865/80/256/333/</v>
          </cell>
          <cell r="E3778">
            <v>38034</v>
          </cell>
        </row>
        <row r="3779">
          <cell r="D3779" t="str">
            <v>D330M: P4-2.66/865/80/256/333/</v>
          </cell>
          <cell r="E3779">
            <v>38034</v>
          </cell>
        </row>
        <row r="3780">
          <cell r="D3780" t="str">
            <v>"Notebook nx9010 P4-2.4/15""/256-266/30/D"</v>
          </cell>
          <cell r="E3780">
            <v>38034</v>
          </cell>
        </row>
        <row r="3781">
          <cell r="D3781" t="str">
            <v>"Notebook nx9010 P4-2.4/15""/256-266/30/D"</v>
          </cell>
          <cell r="E3781">
            <v>38034</v>
          </cell>
        </row>
        <row r="3782">
          <cell r="D3782" t="str">
            <v>"Notebook nx9010 P4-2.4/15""/256-266/30/D"</v>
          </cell>
          <cell r="E3782">
            <v>38034</v>
          </cell>
        </row>
        <row r="3783">
          <cell r="D3783" t="str">
            <v>"Notebook NX9010 P4-2.4/15""/256-266/30/D"</v>
          </cell>
          <cell r="E3783">
            <v>38034</v>
          </cell>
        </row>
        <row r="3784">
          <cell r="D3784" t="str">
            <v>"Notebook nx9010 P4-2.4/15""/256-266/30/D"</v>
          </cell>
          <cell r="E3784">
            <v>38034</v>
          </cell>
        </row>
        <row r="3785">
          <cell r="D3785" t="str">
            <v>"Notebook nx9010 P4-2.4/15""/256-266/30/D"</v>
          </cell>
          <cell r="E3785">
            <v>38034</v>
          </cell>
        </row>
        <row r="3786">
          <cell r="D3786" t="str">
            <v>"Notebook nx9010 P4-2.4/15""/256-266/30/D"</v>
          </cell>
          <cell r="E3786">
            <v>38034</v>
          </cell>
        </row>
        <row r="3787">
          <cell r="D3787" t="str">
            <v>"Notebooknx9010 P4-2.4/15""/256-266/30/D"</v>
          </cell>
          <cell r="E3787">
            <v>38034</v>
          </cell>
        </row>
        <row r="3788">
          <cell r="D3788" t="str">
            <v>"Notebook nx9010 P4-2.4/15""/256-266/30/D"</v>
          </cell>
          <cell r="E3788">
            <v>38034</v>
          </cell>
        </row>
        <row r="3789">
          <cell r="D3789" t="str">
            <v>"Notebook n800w P4-M2.4/15""/512/512-266d"</v>
          </cell>
          <cell r="E3789">
            <v>38034</v>
          </cell>
        </row>
        <row r="3790">
          <cell r="D3790" t="str">
            <v>SUN FIRE V480</v>
          </cell>
          <cell r="E3790">
            <v>38071</v>
          </cell>
        </row>
        <row r="3791">
          <cell r="D3791" t="str">
            <v>"N620c: P-M1.5/14""SXGA+/512/266"</v>
          </cell>
          <cell r="E3791">
            <v>38076</v>
          </cell>
        </row>
        <row r="3792">
          <cell r="D3792" t="str">
            <v>"HP19""TFT L1925 MONITOR СЕР-ЧЕР"</v>
          </cell>
          <cell r="E3792">
            <v>38078</v>
          </cell>
        </row>
        <row r="3793">
          <cell r="D3793" t="str">
            <v>D230Mic P4 2.66/845/40/256/DVD</v>
          </cell>
          <cell r="E3793">
            <v>38090</v>
          </cell>
        </row>
        <row r="3794">
          <cell r="D3794" t="str">
            <v>D230Mic P4 2.66/845/40/256/DVD</v>
          </cell>
          <cell r="E3794">
            <v>38090</v>
          </cell>
        </row>
        <row r="3795">
          <cell r="D3795" t="str">
            <v>D230Mic P4 2.66/845/40/256/DVD</v>
          </cell>
          <cell r="E3795">
            <v>38090</v>
          </cell>
        </row>
        <row r="3796">
          <cell r="D3796" t="str">
            <v>D230Mic P4 2.66/845/40/256/DVD</v>
          </cell>
          <cell r="E3796">
            <v>38090</v>
          </cell>
        </row>
        <row r="3797">
          <cell r="D3797" t="str">
            <v>D230Mic P4 2.66/845/40/256/DVD</v>
          </cell>
          <cell r="E3797">
            <v>38090</v>
          </cell>
        </row>
        <row r="3798">
          <cell r="D3798" t="str">
            <v>D230Mic P4 2.66/845/40/256/DVD</v>
          </cell>
          <cell r="E3798">
            <v>38090</v>
          </cell>
        </row>
        <row r="3799">
          <cell r="D3799" t="str">
            <v>D230Mic P4 2.66/845/40/256/DVD</v>
          </cell>
          <cell r="E3799">
            <v>38090</v>
          </cell>
        </row>
        <row r="3800">
          <cell r="D3800" t="str">
            <v>D230Mic P4 2.66/845/40/256/DVD</v>
          </cell>
          <cell r="E3800">
            <v>38090</v>
          </cell>
        </row>
        <row r="3801">
          <cell r="D3801" t="str">
            <v>D230Mic P4 2.66/845/40/256/DVD</v>
          </cell>
          <cell r="E3801">
            <v>38090</v>
          </cell>
        </row>
        <row r="3802">
          <cell r="D3802" t="str">
            <v>D230Mic P4 2.66/845/40/256/DVD</v>
          </cell>
          <cell r="E3802">
            <v>38090</v>
          </cell>
        </row>
        <row r="3803">
          <cell r="D3803" t="str">
            <v>1GB PC2100 (DDR266) DIMM</v>
          </cell>
          <cell r="E3803">
            <v>38098</v>
          </cell>
        </row>
        <row r="3804">
          <cell r="D3804" t="str">
            <v>1GB PC2100 (DDR266) DIMM</v>
          </cell>
          <cell r="E3804">
            <v>38098</v>
          </cell>
        </row>
        <row r="3805">
          <cell r="D3805" t="str">
            <v>"nx9010 P4-2.8/15""/256+256/60/5"</v>
          </cell>
          <cell r="E3805">
            <v>38100</v>
          </cell>
        </row>
        <row r="3806">
          <cell r="D3806" t="str">
            <v>"NX9010 P4-2.8 15""/256/60/56/DV"</v>
          </cell>
          <cell r="E3806">
            <v>38103</v>
          </cell>
        </row>
        <row r="3807">
          <cell r="D3807" t="str">
            <v>"n800v P4M-2.0 15""/40/256/266/5"</v>
          </cell>
          <cell r="E3807">
            <v>38113</v>
          </cell>
        </row>
        <row r="3808">
          <cell r="D3808" t="str">
            <v>"HP/COMPAQ17"" V7550 2TONE1024*7"</v>
          </cell>
          <cell r="E3808">
            <v>38113</v>
          </cell>
        </row>
        <row r="3809">
          <cell r="D3809" t="str">
            <v>"HP/COMPAQ17"" V7550 2TONE1024*7"</v>
          </cell>
          <cell r="E3809">
            <v>38113</v>
          </cell>
        </row>
        <row r="3810">
          <cell r="D3810" t="str">
            <v>"HP/COMPAQ17"" V7550 2TONE1024*7"</v>
          </cell>
          <cell r="E3810">
            <v>38113</v>
          </cell>
        </row>
        <row r="3811">
          <cell r="D3811" t="str">
            <v>"HP/COMPAQ17"" V7550 2TONE1024*7"</v>
          </cell>
          <cell r="E3811">
            <v>38113</v>
          </cell>
        </row>
        <row r="3812">
          <cell r="D3812" t="str">
            <v>"HP/COMPAQ17"" V7550 2TONE1024*7"</v>
          </cell>
          <cell r="E3812">
            <v>38113</v>
          </cell>
        </row>
        <row r="3813">
          <cell r="D3813" t="str">
            <v>"HP/COMPAQ17"" V7550 2TONE1024*7"</v>
          </cell>
          <cell r="E3813">
            <v>38113</v>
          </cell>
        </row>
        <row r="3814">
          <cell r="D3814" t="str">
            <v>"HP/COMPAQ17"" V7550 2TONE1024*7"</v>
          </cell>
          <cell r="E3814">
            <v>38113</v>
          </cell>
        </row>
        <row r="3815">
          <cell r="D3815" t="str">
            <v>"HP/COMPAQ17"" V7550 2TONE1024*7"</v>
          </cell>
          <cell r="E3815">
            <v>38113</v>
          </cell>
        </row>
        <row r="3816">
          <cell r="D3816" t="str">
            <v>"HP/COMPAQ17"" V7550 2TONE1024*7"</v>
          </cell>
          <cell r="E3816">
            <v>38113</v>
          </cell>
        </row>
        <row r="3817">
          <cell r="D3817" t="str">
            <v>"HP/COMPAQ17"" V7550 2TONE1024*7"</v>
          </cell>
          <cell r="E3817">
            <v>38113</v>
          </cell>
        </row>
        <row r="3818">
          <cell r="D3818" t="str">
            <v>D230M: P4-2.66/845/40HD7200/25</v>
          </cell>
          <cell r="E3818">
            <v>38113</v>
          </cell>
        </row>
        <row r="3819">
          <cell r="D3819" t="str">
            <v>D230M: P4-2.66/845/40HD7200/25</v>
          </cell>
          <cell r="E3819">
            <v>38113</v>
          </cell>
        </row>
        <row r="3820">
          <cell r="D3820" t="str">
            <v>D230M: P4-2.66/845/40HD7200/25</v>
          </cell>
          <cell r="E3820">
            <v>38113</v>
          </cell>
        </row>
        <row r="3821">
          <cell r="D3821" t="str">
            <v>D230M: P4-2.66/845/40HD7200/25</v>
          </cell>
          <cell r="E3821">
            <v>38113</v>
          </cell>
        </row>
        <row r="3822">
          <cell r="D3822" t="str">
            <v>D230M: P4-2.66/845/40HD7200/25</v>
          </cell>
          <cell r="E3822">
            <v>38113</v>
          </cell>
        </row>
        <row r="3823">
          <cell r="D3823" t="str">
            <v>D230M: P4-2.66/845/40HD7200/25</v>
          </cell>
          <cell r="E3823">
            <v>38113</v>
          </cell>
        </row>
        <row r="3824">
          <cell r="D3824" t="str">
            <v>D230M: P4-2.66/845/40HD7200/25</v>
          </cell>
          <cell r="E3824">
            <v>38113</v>
          </cell>
        </row>
        <row r="3825">
          <cell r="D3825" t="str">
            <v>D230M: P4-2.66/845/40HD7200/25</v>
          </cell>
          <cell r="E3825">
            <v>38113</v>
          </cell>
        </row>
        <row r="3826">
          <cell r="D3826" t="str">
            <v>D230M: P4-2.66/845/40HD7200/25</v>
          </cell>
          <cell r="E3826">
            <v>38113</v>
          </cell>
        </row>
        <row r="3827">
          <cell r="D3827" t="str">
            <v>D230M: P4-2.66/845/40HD7200/25</v>
          </cell>
          <cell r="E3827">
            <v>38113</v>
          </cell>
        </row>
        <row r="3828">
          <cell r="D3828" t="str">
            <v>DL360G3:1XXEON3.06/512/1024(2*</v>
          </cell>
          <cell r="E3828">
            <v>38118</v>
          </cell>
        </row>
        <row r="3829">
          <cell r="D3829" t="str">
            <v>DL360G3:1XXEON3.06/512/1024(2*</v>
          </cell>
          <cell r="E3829">
            <v>38118</v>
          </cell>
        </row>
        <row r="3830">
          <cell r="D3830" t="str">
            <v>DL360G3:1XXEON3.06/512/1024(2*</v>
          </cell>
          <cell r="E3830">
            <v>38118</v>
          </cell>
        </row>
        <row r="3831">
          <cell r="D3831" t="str">
            <v>DL360G3:1XXEON3.06/512/1024(2*</v>
          </cell>
          <cell r="E3831">
            <v>38118</v>
          </cell>
        </row>
        <row r="3832">
          <cell r="D3832" t="str">
            <v>DL360G3:1XXEON3.06/512/1024(2*</v>
          </cell>
          <cell r="E3832">
            <v>38118</v>
          </cell>
        </row>
        <row r="3833">
          <cell r="D3833" t="str">
            <v>DL360G3:1XXEON3.06/512/1024(2*</v>
          </cell>
          <cell r="E3833">
            <v>38118</v>
          </cell>
        </row>
        <row r="3834">
          <cell r="D3834" t="str">
            <v>DL360G3:1XXEON3.06/512/1024(2*</v>
          </cell>
          <cell r="E3834">
            <v>38118</v>
          </cell>
        </row>
        <row r="3835">
          <cell r="D3835" t="str">
            <v>DL360G3:1XXEON3.06/512/1024(2*</v>
          </cell>
          <cell r="E3835">
            <v>38118</v>
          </cell>
        </row>
        <row r="3836">
          <cell r="D3836" t="str">
            <v>DL360G3:1XXEON3.06/512/1024(2*</v>
          </cell>
          <cell r="E3836">
            <v>38118</v>
          </cell>
        </row>
        <row r="3837">
          <cell r="D3837" t="str">
            <v>TFT5600RKM МОНИТОР ДЛЯ СТОЙКИ</v>
          </cell>
          <cell r="E3837">
            <v>38118</v>
          </cell>
        </row>
        <row r="3838">
          <cell r="D3838" t="str">
            <v>"n620c:P-M-1.5/14""/512-266/40/3"</v>
          </cell>
          <cell r="E3838">
            <v>38120</v>
          </cell>
        </row>
        <row r="3839">
          <cell r="D3839" t="str">
            <v>"n620c:P-M-1.5/14""/512-266/40/3"</v>
          </cell>
          <cell r="E3839">
            <v>38120</v>
          </cell>
        </row>
        <row r="3840">
          <cell r="D3840" t="str">
            <v>"nx7010P-M1.6/15.4""/512/40/56"</v>
          </cell>
          <cell r="E3840">
            <v>38120</v>
          </cell>
        </row>
        <row r="3841">
          <cell r="D3841" t="str">
            <v>JETFLASH DRIVE COMPATIBLE 2GB</v>
          </cell>
          <cell r="E3841">
            <v>38121</v>
          </cell>
        </row>
        <row r="3842">
          <cell r="D3842" t="str">
            <v>"nx9010 P4-2.8/15""/256+256/60/5"</v>
          </cell>
          <cell r="E3842">
            <v>38121</v>
          </cell>
        </row>
        <row r="3843">
          <cell r="D3843" t="str">
            <v>SUN FIRE V440 СЕРВЕР</v>
          </cell>
          <cell r="E3843">
            <v>38126</v>
          </cell>
        </row>
        <row r="3844">
          <cell r="D3844" t="str">
            <v>SUN FIRE V440 СЕРВЕР</v>
          </cell>
          <cell r="E3844">
            <v>38126</v>
          </cell>
        </row>
        <row r="3845">
          <cell r="D3845" t="str">
            <v>DVD-R/-RW ВНЕШНИЙ КОМПАКТНЫЙ</v>
          </cell>
          <cell r="E3845">
            <v>38128</v>
          </cell>
        </row>
        <row r="3846">
          <cell r="D3846" t="str">
            <v>"NC8000P-M1.6/15""/512/40/56"</v>
          </cell>
          <cell r="E3846">
            <v>38132</v>
          </cell>
        </row>
        <row r="3847">
          <cell r="D3847" t="str">
            <v>"nx9010 P4-2.8/15""/256+256/60/5"</v>
          </cell>
          <cell r="E3847">
            <v>38132</v>
          </cell>
        </row>
        <row r="3848">
          <cell r="D3848" t="str">
            <v>"HP 15""P930,1920x1440@70HZ"</v>
          </cell>
          <cell r="E3848">
            <v>38132</v>
          </cell>
        </row>
        <row r="3849">
          <cell r="D3849" t="str">
            <v>HP SCANJET 4600</v>
          </cell>
          <cell r="E3849">
            <v>38132</v>
          </cell>
        </row>
        <row r="3850">
          <cell r="D3850" t="str">
            <v>"NC8000P-M1.6/15""/512/40/56"</v>
          </cell>
          <cell r="E3850">
            <v>38132</v>
          </cell>
        </row>
        <row r="3851">
          <cell r="D3851" t="str">
            <v>"SUN FIRE V480 4"" 1.2GHz/16Gb/2 СЕРВЕР"</v>
          </cell>
          <cell r="E3851">
            <v>38145</v>
          </cell>
        </row>
        <row r="3852">
          <cell r="D3852" t="str">
            <v>"SUN FIRE V480 4"" 1.2GHz/16Gb/2  СЕРВЕР"</v>
          </cell>
          <cell r="E3852">
            <v>38145</v>
          </cell>
        </row>
        <row r="3853">
          <cell r="D3853" t="str">
            <v>"Notebook nx9010 P4-2.4/15""/256-266/30/5"</v>
          </cell>
          <cell r="E3853">
            <v>38147</v>
          </cell>
        </row>
        <row r="3854">
          <cell r="D3854" t="str">
            <v>DL380G3: 1XXEON3.06/512(2P)/10</v>
          </cell>
          <cell r="E3854">
            <v>38147</v>
          </cell>
        </row>
        <row r="3855">
          <cell r="D3855" t="str">
            <v>"HP 22"" P1230 CRT СЕРЕБР-ЧЕРНЫЙ"</v>
          </cell>
          <cell r="E3855">
            <v>38152</v>
          </cell>
        </row>
        <row r="3856">
          <cell r="D3856" t="str">
            <v>"HP 22"" P1230 CRT СЕРЕБР-ЧЕРНЫЙ"</v>
          </cell>
          <cell r="E3856">
            <v>38152</v>
          </cell>
        </row>
        <row r="3857">
          <cell r="D3857" t="str">
            <v>"HP/COMPAQ17"" V7550 2TONE1024*7"</v>
          </cell>
          <cell r="E3857">
            <v>38152</v>
          </cell>
        </row>
        <row r="3858">
          <cell r="D3858" t="str">
            <v>"HP/COMPAQ17"" V7550 2TONE1024*7"</v>
          </cell>
          <cell r="E3858">
            <v>38152</v>
          </cell>
        </row>
        <row r="3859">
          <cell r="D3859" t="str">
            <v>"HP/COMPAQ17"" V7550 2TONE1024*7"</v>
          </cell>
          <cell r="E3859">
            <v>38152</v>
          </cell>
        </row>
        <row r="3860">
          <cell r="D3860" t="str">
            <v>"HP/COMPAQ17"" V7550 2TONE1024*7"</v>
          </cell>
          <cell r="E3860">
            <v>38152</v>
          </cell>
        </row>
        <row r="3861">
          <cell r="D3861" t="str">
            <v>"HP/COMPAQ17"" V7550 2TONE1024*7"</v>
          </cell>
          <cell r="E3861">
            <v>38152</v>
          </cell>
        </row>
        <row r="3862">
          <cell r="D3862" t="str">
            <v>"HP/COMPAQ17"" V7550 2TONE1024*7"</v>
          </cell>
          <cell r="E3862">
            <v>38152</v>
          </cell>
        </row>
        <row r="3863">
          <cell r="D3863" t="str">
            <v>"HP/COMPAQ17"" V7550 2TONE1024*7"</v>
          </cell>
          <cell r="E3863">
            <v>38152</v>
          </cell>
        </row>
        <row r="3864">
          <cell r="D3864" t="str">
            <v>"HP/COMPAQ17"" V7550 2TONE1024*7"</v>
          </cell>
          <cell r="E3864">
            <v>38152</v>
          </cell>
        </row>
        <row r="3865">
          <cell r="D3865" t="str">
            <v>"HP/COMPAQ17"" V7550 2TONE1024*7"</v>
          </cell>
          <cell r="E3865">
            <v>38152</v>
          </cell>
        </row>
        <row r="3866">
          <cell r="D3866" t="str">
            <v>"HP/COMPAQ17"" V7550 2TONE1024*7"</v>
          </cell>
          <cell r="E3866">
            <v>38152</v>
          </cell>
        </row>
        <row r="3867">
          <cell r="D3867" t="str">
            <v>"HP/COMPAQ17"" V7550 2TONE1024*7"</v>
          </cell>
          <cell r="E3867">
            <v>38152</v>
          </cell>
        </row>
        <row r="3868">
          <cell r="D3868" t="str">
            <v>"HP/COMPAQ17"" V7550 2TONE1024*7"</v>
          </cell>
          <cell r="E3868">
            <v>38152</v>
          </cell>
        </row>
        <row r="3869">
          <cell r="D3869" t="str">
            <v>"HP/COMPAQ17"" V7550 2TONE1024*7"</v>
          </cell>
          <cell r="E3869">
            <v>38152</v>
          </cell>
        </row>
        <row r="3870">
          <cell r="D3870" t="str">
            <v>"HP/COMPAQ17"" V7550 2TONE1024*7"</v>
          </cell>
          <cell r="E3870">
            <v>38152</v>
          </cell>
        </row>
        <row r="3871">
          <cell r="D3871" t="str">
            <v>"HP/COMPAQ17"" V7550 2TONE1024*7"</v>
          </cell>
          <cell r="E3871">
            <v>38152</v>
          </cell>
        </row>
        <row r="3872">
          <cell r="D3872" t="str">
            <v>"HP/COMPAQ17"" V7550 2TONE1024*7"</v>
          </cell>
          <cell r="E3872">
            <v>38152</v>
          </cell>
        </row>
        <row r="3873">
          <cell r="D3873" t="str">
            <v>"HP/COMPAQ17"" V7550 2TONE1024*7"</v>
          </cell>
          <cell r="E3873">
            <v>38152</v>
          </cell>
        </row>
        <row r="3874">
          <cell r="D3874" t="str">
            <v>"HP/COMPAQ17"" V7550 2TONE1024*7"</v>
          </cell>
          <cell r="E3874">
            <v>38152</v>
          </cell>
        </row>
        <row r="3875">
          <cell r="D3875" t="str">
            <v>"HP/COMPAQ17"" V7550 2TONE1024*7"</v>
          </cell>
          <cell r="E3875">
            <v>38152</v>
          </cell>
        </row>
        <row r="3876">
          <cell r="D3876" t="str">
            <v>"HP/COMPAQ17"" V7550 2TONE1024*7"</v>
          </cell>
          <cell r="E3876">
            <v>38152</v>
          </cell>
        </row>
        <row r="3877">
          <cell r="D3877" t="str">
            <v>D330M: P4-2.8/865/80/256/333/F</v>
          </cell>
          <cell r="E3877">
            <v>38152</v>
          </cell>
        </row>
        <row r="3878">
          <cell r="D3878" t="str">
            <v>D330M: P4-2.8/865/80/256/333/F</v>
          </cell>
          <cell r="E3878">
            <v>38152</v>
          </cell>
        </row>
        <row r="3879">
          <cell r="D3879" t="str">
            <v>D330M: P4-2.8/865/80/256/333/F</v>
          </cell>
          <cell r="E3879">
            <v>38152</v>
          </cell>
        </row>
        <row r="3880">
          <cell r="D3880" t="str">
            <v>D330M: P4-2.8/865/80/256/333/F</v>
          </cell>
          <cell r="E3880">
            <v>38152</v>
          </cell>
        </row>
        <row r="3881">
          <cell r="D3881" t="str">
            <v>D330M: P4-2.8/865/80/256/333/F</v>
          </cell>
          <cell r="E3881">
            <v>38152</v>
          </cell>
        </row>
        <row r="3882">
          <cell r="D3882" t="str">
            <v>D330M: P4-2.8/865/80/256/333/F</v>
          </cell>
          <cell r="E3882">
            <v>38152</v>
          </cell>
        </row>
        <row r="3883">
          <cell r="D3883" t="str">
            <v>D330M: P4-2.8/865/80/256/333/F</v>
          </cell>
          <cell r="E3883">
            <v>38152</v>
          </cell>
        </row>
        <row r="3884">
          <cell r="D3884" t="str">
            <v>D330M: P4-2.8/865/80/256/333/F</v>
          </cell>
          <cell r="E3884">
            <v>38152</v>
          </cell>
        </row>
        <row r="3885">
          <cell r="D3885" t="str">
            <v>D330M: P4-2.8/865/80/256/333/F</v>
          </cell>
          <cell r="E3885">
            <v>38152</v>
          </cell>
        </row>
        <row r="3886">
          <cell r="D3886" t="str">
            <v>D330M: P4-2.8/865/80/256/333/F</v>
          </cell>
          <cell r="E3886">
            <v>38152</v>
          </cell>
        </row>
        <row r="3887">
          <cell r="D3887" t="str">
            <v>D330M: P4-2.8/865/80/256/333/F</v>
          </cell>
          <cell r="E3887">
            <v>38152</v>
          </cell>
        </row>
        <row r="3888">
          <cell r="D3888" t="str">
            <v>D330M: P4-2.8/865/80/256/333/F</v>
          </cell>
          <cell r="E3888">
            <v>38152</v>
          </cell>
        </row>
        <row r="3889">
          <cell r="D3889" t="str">
            <v>D330M: P4-2.8/865/80/256/333/F</v>
          </cell>
          <cell r="E3889">
            <v>38152</v>
          </cell>
        </row>
        <row r="3890">
          <cell r="D3890" t="str">
            <v>D330M: P4-2.8/865/80/256/333/F</v>
          </cell>
          <cell r="E3890">
            <v>38152</v>
          </cell>
        </row>
        <row r="3891">
          <cell r="D3891" t="str">
            <v>D330M: P4-2.8/865/80/256/333/F</v>
          </cell>
          <cell r="E3891">
            <v>38152</v>
          </cell>
        </row>
        <row r="3892">
          <cell r="D3892" t="str">
            <v>D330M: P4-2.8/865/80/256/333/F</v>
          </cell>
          <cell r="E3892">
            <v>38152</v>
          </cell>
        </row>
        <row r="3893">
          <cell r="D3893" t="str">
            <v>D330M: P4-2.8/865/80/256/333/F</v>
          </cell>
          <cell r="E3893">
            <v>38152</v>
          </cell>
        </row>
        <row r="3894">
          <cell r="D3894" t="str">
            <v>D330M: P4-2.8/865/80/256/333/F</v>
          </cell>
          <cell r="E3894">
            <v>38152</v>
          </cell>
        </row>
        <row r="3895">
          <cell r="D3895" t="str">
            <v>D330M: P4-2.8/865/80/256/333/F</v>
          </cell>
          <cell r="E3895">
            <v>38152</v>
          </cell>
        </row>
        <row r="3896">
          <cell r="D3896" t="str">
            <v>D330M: P4-2.8/865/80/256/333/F</v>
          </cell>
          <cell r="E3896">
            <v>38152</v>
          </cell>
        </row>
        <row r="3897">
          <cell r="D3897" t="str">
            <v>HP OPERATIONS SERVER</v>
          </cell>
          <cell r="E3897">
            <v>38153</v>
          </cell>
        </row>
        <row r="3898">
          <cell r="D3898" t="str">
            <v>"HPQ17"" TFT1702 2TONE FLAT PANE"</v>
          </cell>
          <cell r="E3898">
            <v>38166</v>
          </cell>
        </row>
        <row r="3899">
          <cell r="D3899" t="str">
            <v>"HPQ20""TFT2025LCD MONITOR ЧЕР-С"</v>
          </cell>
          <cell r="E3899">
            <v>38166</v>
          </cell>
        </row>
        <row r="3900">
          <cell r="D3900" t="str">
            <v>D230MIC,INTEL P4-2.66/845/40HD</v>
          </cell>
          <cell r="E3900">
            <v>38166</v>
          </cell>
        </row>
        <row r="3901">
          <cell r="D3901" t="str">
            <v>D230MIC,INTEL P4-2.66/845/40HD</v>
          </cell>
          <cell r="E3901">
            <v>38166</v>
          </cell>
        </row>
        <row r="3902">
          <cell r="D3902" t="str">
            <v>D230MIC,INTEL P4-2.66/845/40HD</v>
          </cell>
          <cell r="E3902">
            <v>38166</v>
          </cell>
        </row>
        <row r="3903">
          <cell r="D3903" t="str">
            <v>D230MIC,INTEL P4-2.66/845/40HD</v>
          </cell>
          <cell r="E3903">
            <v>38166</v>
          </cell>
        </row>
        <row r="3904">
          <cell r="D3904" t="str">
            <v>D230MIC,INTEL P4-2.66/845/40HD</v>
          </cell>
          <cell r="E3904">
            <v>38166</v>
          </cell>
        </row>
        <row r="3905">
          <cell r="D3905" t="str">
            <v>D230MIC,INTEL P4-2.66/845/40HD</v>
          </cell>
          <cell r="E3905">
            <v>38166</v>
          </cell>
        </row>
        <row r="3906">
          <cell r="D3906" t="str">
            <v>D230MIC,INTEL P4-2.66/845/40HD</v>
          </cell>
          <cell r="E3906">
            <v>38166</v>
          </cell>
        </row>
        <row r="3907">
          <cell r="D3907" t="str">
            <v>D230MIC,INTEL P4-2.66/845/40HD</v>
          </cell>
          <cell r="E3907">
            <v>38166</v>
          </cell>
        </row>
        <row r="3908">
          <cell r="D3908" t="str">
            <v>D230MIC,INTEL P4-2.66/845/40HD</v>
          </cell>
          <cell r="E3908">
            <v>38166</v>
          </cell>
        </row>
        <row r="3909">
          <cell r="D3909" t="str">
            <v>D230MIC,INTEL P4-2.66/845/40HD</v>
          </cell>
          <cell r="E3909">
            <v>38166</v>
          </cell>
        </row>
        <row r="3910">
          <cell r="D3910" t="str">
            <v>SUN FIRE V440 (SAP)</v>
          </cell>
          <cell r="E3910">
            <v>38166</v>
          </cell>
        </row>
        <row r="3911">
          <cell r="D3911" t="str">
            <v>SUN FIRE V440 (SAP)</v>
          </cell>
          <cell r="E3911">
            <v>38166</v>
          </cell>
        </row>
        <row r="3912">
          <cell r="D3912" t="str">
            <v>SUN FIRE V250 (SAP)</v>
          </cell>
          <cell r="E3912">
            <v>38166</v>
          </cell>
        </row>
        <row r="3913">
          <cell r="D3913" t="str">
            <v>SUN FIRE V250 (SAP)</v>
          </cell>
          <cell r="E3913">
            <v>38166</v>
          </cell>
        </row>
        <row r="3914">
          <cell r="D3914" t="str">
            <v>"17"" FLAT DISPLAY CRT/16""VIEWAB"</v>
          </cell>
          <cell r="E3914">
            <v>38166</v>
          </cell>
        </row>
        <row r="3915">
          <cell r="D3915" t="str">
            <v>SUN STORE EDGE(TM)L8 ЛЕНТОЧНАЯ БИБЛИОТЕКА</v>
          </cell>
          <cell r="E3915">
            <v>38166</v>
          </cell>
        </row>
        <row r="3916">
          <cell r="D3916" t="str">
            <v>SUN STOREDGE Д/СЕРВЕРА SUNFIRE</v>
          </cell>
          <cell r="E3916">
            <v>38166</v>
          </cell>
        </row>
        <row r="3917">
          <cell r="D3917" t="str">
            <v>DL360G31xXeon3.06/512/1024/2*1</v>
          </cell>
          <cell r="E3917">
            <v>38168</v>
          </cell>
        </row>
        <row r="3918">
          <cell r="D3918" t="str">
            <v>DL360G31xXeon3.06/512/1024/2*1</v>
          </cell>
          <cell r="E3918">
            <v>38168</v>
          </cell>
        </row>
        <row r="3919">
          <cell r="D3919" t="str">
            <v>ХРАНИЛИЩЕ ДАННЫХ NAT</v>
          </cell>
          <cell r="E3919">
            <v>38176</v>
          </cell>
        </row>
        <row r="3920">
          <cell r="D3920" t="str">
            <v>"NW8000P-M1.7/15""UXGA/128/512/6"</v>
          </cell>
          <cell r="E3920">
            <v>38177</v>
          </cell>
        </row>
        <row r="3921">
          <cell r="D3921" t="str">
            <v>"NW8000P-M1.7/15""UXGA/128/512/6"</v>
          </cell>
          <cell r="E3921">
            <v>38177</v>
          </cell>
        </row>
        <row r="3922">
          <cell r="D3922" t="str">
            <v>"NW8000P-M1.7/15""UXGA/128/512/6"</v>
          </cell>
          <cell r="E3922">
            <v>38177</v>
          </cell>
        </row>
        <row r="3923">
          <cell r="D3923" t="str">
            <v>"NW8000P-M1.7/15""UXGA/128/512/6"</v>
          </cell>
          <cell r="E3923">
            <v>38177</v>
          </cell>
        </row>
        <row r="3924">
          <cell r="D3924" t="str">
            <v>"NW8000P-M1.7/15""UXGA/128/512/6"</v>
          </cell>
          <cell r="E3924">
            <v>38177</v>
          </cell>
        </row>
        <row r="3925">
          <cell r="D3925" t="str">
            <v>"NW8000P-M1.7/15""UXGA/128/512/6"</v>
          </cell>
          <cell r="E3925">
            <v>38177</v>
          </cell>
        </row>
        <row r="3926">
          <cell r="D3926" t="str">
            <v>"NW8000P-M1.7/15""UXGA/128/512/6"</v>
          </cell>
          <cell r="E3926">
            <v>38177</v>
          </cell>
        </row>
        <row r="3927">
          <cell r="D3927" t="str">
            <v>TRANSCEBD 40GB USB2.0  ВНЕШНИЙ ВИНЧЕСТЕР</v>
          </cell>
          <cell r="E3927">
            <v>38177</v>
          </cell>
        </row>
        <row r="3928">
          <cell r="D3928" t="str">
            <v>"Notebook NW8000P-M2.0/15""UXGA/1024/60"</v>
          </cell>
          <cell r="E3928">
            <v>38180</v>
          </cell>
        </row>
        <row r="3929">
          <cell r="D3929" t="str">
            <v>"nw800P-M2.0/15""/1024/60/DVD/56"</v>
          </cell>
          <cell r="E3929">
            <v>38191</v>
          </cell>
        </row>
        <row r="3930">
          <cell r="D3930" t="str">
            <v>"nw800P-M2.0/15""/1024/60/DVD/56"</v>
          </cell>
          <cell r="E3930">
            <v>38191</v>
          </cell>
        </row>
        <row r="3931">
          <cell r="D3931" t="str">
            <v>DL380G3: 1xXEON3.06/1/1024(2*5</v>
          </cell>
          <cell r="E3931">
            <v>38210</v>
          </cell>
        </row>
        <row r="3932">
          <cell r="D3932" t="str">
            <v>"HP/COMPAQ 17"" V7550 2TONE 1024"</v>
          </cell>
          <cell r="E3932">
            <v>38210</v>
          </cell>
        </row>
        <row r="3933">
          <cell r="D3933" t="str">
            <v>"Notebook nx9110 P4 3.2/15.4""/64-128/512"</v>
          </cell>
          <cell r="E3933">
            <v>38217</v>
          </cell>
        </row>
        <row r="3934">
          <cell r="D3934" t="str">
            <v>INTEL, PENTIUM-4 CBOSS</v>
          </cell>
          <cell r="E3934">
            <v>38223</v>
          </cell>
        </row>
        <row r="3935">
          <cell r="D3935" t="str">
            <v>INTEL, PENTIUM-4 CBOSS</v>
          </cell>
          <cell r="E3935">
            <v>38223</v>
          </cell>
        </row>
        <row r="3936">
          <cell r="D3936" t="str">
            <v>INTEL, PENTIUM-4 CBOSS</v>
          </cell>
          <cell r="E3936">
            <v>38223</v>
          </cell>
        </row>
        <row r="3937">
          <cell r="D3937" t="str">
            <v>D330M P4-2.8/865/80-7200/256/3</v>
          </cell>
          <cell r="E3937">
            <v>38230</v>
          </cell>
        </row>
        <row r="3938">
          <cell r="D3938" t="str">
            <v>D330M P4-2.8/865/80-7200/256/3</v>
          </cell>
          <cell r="E3938">
            <v>38230</v>
          </cell>
        </row>
        <row r="3939">
          <cell r="D3939" t="str">
            <v>D330M P4-2.8/865/80-7200/256/3</v>
          </cell>
          <cell r="E3939">
            <v>38230</v>
          </cell>
        </row>
        <row r="3940">
          <cell r="D3940" t="str">
            <v>D330M P4-2.8/865/80-7200/256/3</v>
          </cell>
          <cell r="E3940">
            <v>38230</v>
          </cell>
        </row>
        <row r="3941">
          <cell r="D3941" t="str">
            <v>D330M P4-2.8/865/80-7200/256/3</v>
          </cell>
          <cell r="E3941">
            <v>38230</v>
          </cell>
        </row>
        <row r="3942">
          <cell r="D3942" t="str">
            <v>D330M P4-2.8/865/80-7200/256/3</v>
          </cell>
          <cell r="E3942">
            <v>38230</v>
          </cell>
        </row>
        <row r="3943">
          <cell r="D3943" t="str">
            <v>D330M P4-2.8/865/80-7200/256/3</v>
          </cell>
          <cell r="E3943">
            <v>38230</v>
          </cell>
        </row>
        <row r="3944">
          <cell r="D3944" t="str">
            <v>D330M P4-2.8/865/80-7200/256/3</v>
          </cell>
          <cell r="E3944">
            <v>38230</v>
          </cell>
        </row>
        <row r="3945">
          <cell r="D3945" t="str">
            <v>D330M P4-2.8/865/80-7200/256/3</v>
          </cell>
          <cell r="E3945">
            <v>38230</v>
          </cell>
        </row>
        <row r="3946">
          <cell r="D3946" t="str">
            <v>D330M P4-2.8/865/80-7200/256/3</v>
          </cell>
          <cell r="E3946">
            <v>38230</v>
          </cell>
        </row>
        <row r="3947">
          <cell r="D3947" t="str">
            <v>"HP/COMPAQ17""V7550 2TONE1024*76"</v>
          </cell>
          <cell r="E3947">
            <v>38230</v>
          </cell>
        </row>
        <row r="3948">
          <cell r="D3948" t="str">
            <v>"HP/COMPAQ17""V7550 2TONE1024*76"</v>
          </cell>
          <cell r="E3948">
            <v>38230</v>
          </cell>
        </row>
        <row r="3949">
          <cell r="D3949" t="str">
            <v>"HP/COMPAQ17""V7550 2TONE1024*76"</v>
          </cell>
          <cell r="E3949">
            <v>38230</v>
          </cell>
        </row>
        <row r="3950">
          <cell r="D3950" t="str">
            <v>"HP/COMPAQ17""V7550 2TONE1024*76"</v>
          </cell>
          <cell r="E3950">
            <v>38230</v>
          </cell>
        </row>
        <row r="3951">
          <cell r="D3951" t="str">
            <v>"HP/COMPAQ17""V7550 2TONE1024*76"</v>
          </cell>
          <cell r="E3951">
            <v>38230</v>
          </cell>
        </row>
        <row r="3952">
          <cell r="D3952" t="str">
            <v>"HP/COMPAQ17""V7550 2TONE1024*76"</v>
          </cell>
          <cell r="E3952">
            <v>38230</v>
          </cell>
        </row>
        <row r="3953">
          <cell r="D3953" t="str">
            <v>"HP/COMPAQ17""V7550 2TONE1024*76"</v>
          </cell>
          <cell r="E3953">
            <v>38230</v>
          </cell>
        </row>
        <row r="3954">
          <cell r="D3954" t="str">
            <v>"HP/COMPAQ17""V7550 2TONE1024*76"</v>
          </cell>
          <cell r="E3954">
            <v>38230</v>
          </cell>
        </row>
        <row r="3955">
          <cell r="D3955" t="str">
            <v>"HP/COMPAQ17""V7550 2TONE1024*76"</v>
          </cell>
          <cell r="E3955">
            <v>38230</v>
          </cell>
        </row>
        <row r="3956">
          <cell r="D3956" t="str">
            <v>"HP/COMPAQ17""V7550 2TONE1024*76"</v>
          </cell>
          <cell r="E3956">
            <v>38230</v>
          </cell>
        </row>
        <row r="3957">
          <cell r="D3957" t="str">
            <v>"NW8000P-M2.0/15""/1024/60/56MOD"</v>
          </cell>
          <cell r="E3957">
            <v>38230</v>
          </cell>
        </row>
        <row r="3958">
          <cell r="D3958" t="str">
            <v>TRANSCEND HDD40Gb USB2.0 ВНЕШН</v>
          </cell>
          <cell r="E3958">
            <v>38238</v>
          </cell>
        </row>
        <row r="3959">
          <cell r="D3959" t="str">
            <v>"Notebook nx9110 P4 3.2/15.4""/64-128/512"</v>
          </cell>
          <cell r="E3959">
            <v>38239</v>
          </cell>
        </row>
        <row r="3960">
          <cell r="D3960" t="str">
            <v>"NW8000P-M2.0/15""/1024/60/56MOD"</v>
          </cell>
          <cell r="E3960">
            <v>38240</v>
          </cell>
        </row>
        <row r="3961">
          <cell r="D3961" t="str">
            <v>"NW8000P-M2.0/15""/1024/60/56MOD"</v>
          </cell>
          <cell r="E3961">
            <v>38240</v>
          </cell>
        </row>
        <row r="3962">
          <cell r="D3962" t="str">
            <v>"NW9110P4 3.2/15""/64-128/512/40"</v>
          </cell>
          <cell r="E3962">
            <v>38240</v>
          </cell>
        </row>
        <row r="3963">
          <cell r="D3963" t="str">
            <v>"nx9110P4 3.2/15.4""/64-128/512/"</v>
          </cell>
          <cell r="E3963">
            <v>38250</v>
          </cell>
        </row>
        <row r="3964">
          <cell r="D3964" t="str">
            <v>ML330G3: 1xXEON 3.06/512/256/3</v>
          </cell>
          <cell r="E3964">
            <v>38254</v>
          </cell>
        </row>
        <row r="3965">
          <cell r="D3965" t="str">
            <v>"nw8000P-M2.0/15""/1024/60/DVD/5"</v>
          </cell>
          <cell r="E3965">
            <v>38257</v>
          </cell>
        </row>
        <row r="3966">
          <cell r="D3966" t="str">
            <v>"nc600P-M1.6/14.1""/512/40/DVD/5"</v>
          </cell>
          <cell r="E3966">
            <v>38257</v>
          </cell>
        </row>
        <row r="3967">
          <cell r="D3967" t="str">
            <v>D330M:P4-2.8/865/80/256/1Gb/33</v>
          </cell>
          <cell r="E3967">
            <v>38257</v>
          </cell>
        </row>
        <row r="3968">
          <cell r="D3968" t="str">
            <v>D330M:P4-2.8/865/80/256/1Gb/33</v>
          </cell>
          <cell r="E3968">
            <v>38257</v>
          </cell>
        </row>
        <row r="3969">
          <cell r="D3969" t="str">
            <v>D330M:P4-2.8/865/80/256/1Gb/33</v>
          </cell>
          <cell r="E3969">
            <v>38257</v>
          </cell>
        </row>
        <row r="3970">
          <cell r="D3970" t="str">
            <v>D330M:P4-2.8/865/80/256/1Gb/33</v>
          </cell>
          <cell r="E3970">
            <v>38257</v>
          </cell>
        </row>
        <row r="3971">
          <cell r="D3971" t="str">
            <v>D330M:P4-2.8/865/80/256/1Gb/33</v>
          </cell>
          <cell r="E3971">
            <v>38257</v>
          </cell>
        </row>
        <row r="3972">
          <cell r="D3972" t="str">
            <v>"HP/Compaq17""V7550 1024*768/85/"</v>
          </cell>
          <cell r="E3972">
            <v>38257</v>
          </cell>
        </row>
        <row r="3973">
          <cell r="D3973" t="str">
            <v>"HP/Compaq17""V7550 1024*768/85/"</v>
          </cell>
          <cell r="E3973">
            <v>38257</v>
          </cell>
        </row>
        <row r="3974">
          <cell r="D3974" t="str">
            <v>"HP/Compaq17""V7550 1024*768/85/"</v>
          </cell>
          <cell r="E3974">
            <v>38257</v>
          </cell>
        </row>
        <row r="3975">
          <cell r="D3975" t="str">
            <v>"HP/Compaq17""V7550 1024*768/85/"</v>
          </cell>
          <cell r="E3975">
            <v>38257</v>
          </cell>
        </row>
        <row r="3976">
          <cell r="D3976" t="str">
            <v>"HP/Compaq17""V7550 1024*768/85/"</v>
          </cell>
          <cell r="E3976">
            <v>38257</v>
          </cell>
        </row>
        <row r="3977">
          <cell r="D3977" t="str">
            <v>"nx500P-M1.5/15""/256"</v>
          </cell>
          <cell r="E3977">
            <v>38267</v>
          </cell>
        </row>
        <row r="3978">
          <cell r="D3978" t="str">
            <v>"HPQ17""TFT1702Flat PANEL 2TONE"</v>
          </cell>
          <cell r="E3978">
            <v>38267</v>
          </cell>
        </row>
        <row r="3979">
          <cell r="D3979" t="str">
            <v>D230MT,INTEL P4-2.8/845/40-720</v>
          </cell>
          <cell r="E3979">
            <v>38272</v>
          </cell>
        </row>
        <row r="3980">
          <cell r="D3980" t="str">
            <v>D230MT,INTEL P4-2.8/845/40-720</v>
          </cell>
          <cell r="E3980">
            <v>38272</v>
          </cell>
        </row>
        <row r="3981">
          <cell r="D3981" t="str">
            <v>D230MT,INTEL P4-2.8/845/40-720</v>
          </cell>
          <cell r="E3981">
            <v>38272</v>
          </cell>
        </row>
        <row r="3982">
          <cell r="D3982" t="str">
            <v>D230MT,INTEL P4-2.8/845/40-720</v>
          </cell>
          <cell r="E3982">
            <v>38272</v>
          </cell>
        </row>
        <row r="3983">
          <cell r="D3983" t="str">
            <v>D330M,P4-2.8/865/800-7200/256/</v>
          </cell>
          <cell r="E3983">
            <v>38272</v>
          </cell>
        </row>
        <row r="3984">
          <cell r="D3984" t="str">
            <v>D330M,P4-2.8/865/800-7200/256/</v>
          </cell>
          <cell r="E3984">
            <v>38272</v>
          </cell>
        </row>
        <row r="3985">
          <cell r="D3985" t="str">
            <v>D330M,P4-2.8/865/800-7200/256/</v>
          </cell>
          <cell r="E3985">
            <v>38272</v>
          </cell>
        </row>
        <row r="3986">
          <cell r="D3986" t="str">
            <v>D330M,P4-2.8/865/800-7200/256/</v>
          </cell>
          <cell r="E3986">
            <v>38272</v>
          </cell>
        </row>
        <row r="3987">
          <cell r="D3987" t="str">
            <v>D330M,P4-2.8/865/800-7200/256/</v>
          </cell>
          <cell r="E3987">
            <v>38272</v>
          </cell>
        </row>
        <row r="3988">
          <cell r="D3988" t="str">
            <v>D330M,P4-2.8/865/800-7200/256/</v>
          </cell>
          <cell r="E3988">
            <v>38272</v>
          </cell>
        </row>
        <row r="3989">
          <cell r="D3989" t="str">
            <v>"HPQ17""TFT1702FLAT MONITOR2TONE"</v>
          </cell>
          <cell r="E3989">
            <v>38272</v>
          </cell>
        </row>
        <row r="3990">
          <cell r="D3990" t="str">
            <v>"HPQ17""TFT1702FLAT MONITOR2TONE"</v>
          </cell>
          <cell r="E3990">
            <v>38272</v>
          </cell>
        </row>
        <row r="3991">
          <cell r="D3991" t="str">
            <v>"HPQ17""TFT1702FLAT MONITOR2TONE"</v>
          </cell>
          <cell r="E3991">
            <v>38272</v>
          </cell>
        </row>
        <row r="3992">
          <cell r="D3992" t="str">
            <v>"HPQ17""TFT1702FLAT MONITOR2TONE"</v>
          </cell>
          <cell r="E3992">
            <v>38272</v>
          </cell>
        </row>
        <row r="3993">
          <cell r="D3993" t="str">
            <v>"HPQ17""TFT1702FLAT MONITOR2TONE"</v>
          </cell>
          <cell r="E3993">
            <v>38272</v>
          </cell>
        </row>
        <row r="3994">
          <cell r="D3994" t="str">
            <v>"HPQ17""TFT1702FLAT MONITOR2TONE"</v>
          </cell>
          <cell r="E3994">
            <v>38272</v>
          </cell>
        </row>
        <row r="3995">
          <cell r="D3995" t="str">
            <v>"HPQ17""TFT1702FLAT MONITOR2TONE"</v>
          </cell>
          <cell r="E3995">
            <v>38272</v>
          </cell>
        </row>
        <row r="3996">
          <cell r="D3996" t="str">
            <v>"HPQ17""TFT1702FLAT MONITOR2TONE"</v>
          </cell>
          <cell r="E3996">
            <v>38272</v>
          </cell>
        </row>
        <row r="3997">
          <cell r="D3997" t="str">
            <v>"HPQ17""TFT1702FLAT MONITOR2TONE"</v>
          </cell>
          <cell r="E3997">
            <v>38272</v>
          </cell>
        </row>
        <row r="3998">
          <cell r="D3998" t="str">
            <v>"HPQ17""TFT1702FLAT MONITOR2TONE"</v>
          </cell>
          <cell r="E3998">
            <v>38272</v>
          </cell>
        </row>
        <row r="3999">
          <cell r="D3999" t="str">
            <v>"NW8000P-M1.7/15""/128/512/60/24"</v>
          </cell>
          <cell r="E3999">
            <v>38274</v>
          </cell>
        </row>
        <row r="4000">
          <cell r="D4000" t="str">
            <v>DB SERVER IVR 180 CHANNELS</v>
          </cell>
          <cell r="E4000">
            <v>38275</v>
          </cell>
        </row>
        <row r="4001">
          <cell r="D4001" t="str">
            <v>"NX7010P-M1.6/15.4""/512/60/56"</v>
          </cell>
          <cell r="E4001">
            <v>38275</v>
          </cell>
        </row>
        <row r="4002">
          <cell r="D4002" t="str">
            <v>"NX7010P-M1.6/15.4""/512/60/56MO"</v>
          </cell>
          <cell r="E4002">
            <v>38279</v>
          </cell>
        </row>
        <row r="4003">
          <cell r="D4003" t="str">
            <v>"NX7010P-M1.6/15.4""/512/60/56MO"</v>
          </cell>
          <cell r="E4003">
            <v>38279</v>
          </cell>
        </row>
        <row r="4004">
          <cell r="D4004" t="str">
            <v>"HP19""TFT MONITOR L1925 TCO'03"</v>
          </cell>
          <cell r="E4004">
            <v>38280</v>
          </cell>
        </row>
        <row r="4005">
          <cell r="D4005" t="str">
            <v>"NX9110P4-2.8/15""/256/40/24/56"</v>
          </cell>
          <cell r="E4005">
            <v>38280</v>
          </cell>
        </row>
        <row r="4006">
          <cell r="D4006" t="str">
            <v>"NX5000P-M1.6/15""/512/40/24/56"</v>
          </cell>
          <cell r="E4006">
            <v>38280</v>
          </cell>
        </row>
        <row r="4007">
          <cell r="D4007" t="str">
            <v>"NW8000P-M1.7/15""/128/512/60/24"</v>
          </cell>
          <cell r="E4007">
            <v>38282</v>
          </cell>
        </row>
        <row r="4008">
          <cell r="D4008" t="str">
            <v>"NX5000P-M1.7/15""/512/60/56"</v>
          </cell>
          <cell r="E4008">
            <v>38286</v>
          </cell>
        </row>
        <row r="4009">
          <cell r="D4009" t="str">
            <v>WS-X4148-RJ</v>
          </cell>
          <cell r="E4009">
            <v>38292</v>
          </cell>
        </row>
        <row r="4010">
          <cell r="D4010" t="str">
            <v>WS-X4515</v>
          </cell>
          <cell r="E4010">
            <v>38292</v>
          </cell>
        </row>
        <row r="4011">
          <cell r="D4011" t="str">
            <v>Cisco 3745</v>
          </cell>
          <cell r="E4011">
            <v>38292</v>
          </cell>
        </row>
        <row r="4012">
          <cell r="D4012" t="str">
            <v>WS-X4148-RJ</v>
          </cell>
          <cell r="E4012">
            <v>38292</v>
          </cell>
        </row>
        <row r="4013">
          <cell r="D4013" t="str">
            <v>D230MT/INT/P4-2.66/845/40/7200</v>
          </cell>
          <cell r="E4013">
            <v>38294</v>
          </cell>
        </row>
        <row r="4014">
          <cell r="D4014" t="str">
            <v>D230MT/INT/P4-2.66/845/40/7200</v>
          </cell>
          <cell r="E4014">
            <v>38294</v>
          </cell>
        </row>
        <row r="4015">
          <cell r="D4015" t="str">
            <v>D230MT/INT/P4-2.66/845/40/7200</v>
          </cell>
          <cell r="E4015">
            <v>38294</v>
          </cell>
        </row>
        <row r="4016">
          <cell r="D4016" t="str">
            <v>D230MT/INT/P4-2.66/845/40/7200</v>
          </cell>
          <cell r="E4016">
            <v>38294</v>
          </cell>
        </row>
        <row r="4017">
          <cell r="D4017" t="str">
            <v>"HPQ 17""TFT1702 2TONE"</v>
          </cell>
          <cell r="E4017">
            <v>38294</v>
          </cell>
        </row>
        <row r="4018">
          <cell r="D4018" t="str">
            <v>"HPQ 17""TFT1702 2TONE"</v>
          </cell>
          <cell r="E4018">
            <v>38294</v>
          </cell>
        </row>
        <row r="4019">
          <cell r="D4019" t="str">
            <v>"HPQ 17""TFT1702 2TONE"</v>
          </cell>
          <cell r="E4019">
            <v>38294</v>
          </cell>
        </row>
        <row r="4020">
          <cell r="D4020" t="str">
            <v>"HPQ 17""TFT1702 2TONE"</v>
          </cell>
          <cell r="E4020">
            <v>38294</v>
          </cell>
        </row>
        <row r="4021">
          <cell r="D4021" t="str">
            <v>"HPQ 17""TFT1702 2TONE"</v>
          </cell>
          <cell r="E4021">
            <v>38294</v>
          </cell>
        </row>
        <row r="4022">
          <cell r="D4022" t="str">
            <v>D230M P4-2.66/845/40-7200/256/</v>
          </cell>
          <cell r="E4022">
            <v>38294</v>
          </cell>
        </row>
        <row r="4023">
          <cell r="D4023" t="str">
            <v>"NC6000P-M725(1.6)/14.1""/512/40"</v>
          </cell>
          <cell r="E4023">
            <v>38294</v>
          </cell>
        </row>
        <row r="4024">
          <cell r="D4024" t="str">
            <v>"NC6000P-M725(1.6)/14.1""/512/40"</v>
          </cell>
          <cell r="E4024">
            <v>38294</v>
          </cell>
        </row>
        <row r="4025">
          <cell r="D4025" t="str">
            <v>"NX9110P4 3.2/15""/64-128/512/60"</v>
          </cell>
          <cell r="E4025">
            <v>38295</v>
          </cell>
        </row>
        <row r="4026">
          <cell r="D4026" t="str">
            <v>"NX9110P4 3.2/15""/64-128/512/60"</v>
          </cell>
          <cell r="E4026">
            <v>38295</v>
          </cell>
        </row>
        <row r="4027">
          <cell r="D4027" t="str">
            <v>"NX5000P-M1.6/15""/512/40/56MODE"</v>
          </cell>
          <cell r="E4027">
            <v>38295</v>
          </cell>
        </row>
        <row r="4028">
          <cell r="D4028" t="str">
            <v>"NX9110P4 3.2/15""/64-128/512/60"</v>
          </cell>
          <cell r="E4028">
            <v>38295</v>
          </cell>
        </row>
        <row r="4029">
          <cell r="D4029" t="str">
            <v>"NX9110P4 3.2/15""/64-128/512/60"</v>
          </cell>
          <cell r="E4029">
            <v>38295</v>
          </cell>
        </row>
        <row r="4030">
          <cell r="D4030" t="str">
            <v>"NX9110P4 3.2/15""/64-128/512/60"</v>
          </cell>
          <cell r="E4030">
            <v>38295</v>
          </cell>
        </row>
        <row r="4031">
          <cell r="D4031" t="str">
            <v>nw8000P-M 2.0GHz proc</v>
          </cell>
          <cell r="E4031">
            <v>38300</v>
          </cell>
        </row>
        <row r="4032">
          <cell r="D4032" t="str">
            <v>nc6000P-M 1.8GHz proc14.1SXGA</v>
          </cell>
          <cell r="E4032">
            <v>38302</v>
          </cell>
        </row>
        <row r="4033">
          <cell r="D4033" t="str">
            <v>"HPQ17""TFT1702FLAT MONITOR2TONE"</v>
          </cell>
          <cell r="E4033">
            <v>38308</v>
          </cell>
        </row>
        <row r="4034">
          <cell r="D4034" t="str">
            <v>"HPQ17""TFT1702FLAT MONITOR2TONE"</v>
          </cell>
          <cell r="E4034">
            <v>38308</v>
          </cell>
        </row>
        <row r="4035">
          <cell r="D4035" t="str">
            <v>"HPQ17""TFT1702FLAT MONITOR2TONE"</v>
          </cell>
          <cell r="E4035">
            <v>38308</v>
          </cell>
        </row>
        <row r="4036">
          <cell r="D4036" t="str">
            <v>"HPQ17""TFT1702FLAT MONITOR2TONE"</v>
          </cell>
          <cell r="E4036">
            <v>38308</v>
          </cell>
        </row>
        <row r="4037">
          <cell r="D4037" t="str">
            <v>D230MT,INTEL P4-2.66/845/40-72</v>
          </cell>
          <cell r="E4037">
            <v>38308</v>
          </cell>
        </row>
        <row r="4038">
          <cell r="D4038" t="str">
            <v>D230MT,INTEL P4-2.66/845/40-72</v>
          </cell>
          <cell r="E4038">
            <v>38308</v>
          </cell>
        </row>
        <row r="4039">
          <cell r="D4039" t="str">
            <v>D230MT,INTEL P4-2.66/845/40-72</v>
          </cell>
          <cell r="E4039">
            <v>38308</v>
          </cell>
        </row>
        <row r="4040">
          <cell r="D4040" t="str">
            <v>D230MT,INTEL P4-2.66/845/40-72</v>
          </cell>
          <cell r="E4040">
            <v>38308</v>
          </cell>
        </row>
        <row r="4041">
          <cell r="D4041" t="str">
            <v>D230MT,INTEL P4-2.66/845/40-72</v>
          </cell>
          <cell r="E4041">
            <v>38308</v>
          </cell>
        </row>
        <row r="4042">
          <cell r="D4042" t="str">
            <v>D230MT,INTEL P4-2.66/845/40-72</v>
          </cell>
          <cell r="E4042">
            <v>38308</v>
          </cell>
        </row>
        <row r="4043">
          <cell r="D4043" t="str">
            <v>D230MT,INTEL P4-2.66/845/40-72</v>
          </cell>
          <cell r="E4043">
            <v>38308</v>
          </cell>
        </row>
        <row r="4044">
          <cell r="D4044" t="str">
            <v>"L1902 TN 19"" FLAT 2TONE"</v>
          </cell>
          <cell r="E4044">
            <v>38321</v>
          </cell>
        </row>
        <row r="4045">
          <cell r="D4045" t="str">
            <v>"L1902 TN 19"" FLAT 2TONE"</v>
          </cell>
          <cell r="E4045">
            <v>38321</v>
          </cell>
        </row>
        <row r="4046">
          <cell r="D4046" t="str">
            <v>"L1902 TN 19"" FLAT 2TONE"</v>
          </cell>
          <cell r="E4046">
            <v>38321</v>
          </cell>
        </row>
        <row r="4047">
          <cell r="D4047" t="str">
            <v>"L1902 TN 19"" FLAT 2TONE"</v>
          </cell>
          <cell r="E4047">
            <v>38321</v>
          </cell>
        </row>
        <row r="4048">
          <cell r="D4048" t="str">
            <v>DIGI CM16</v>
          </cell>
          <cell r="E4048">
            <v>38336</v>
          </cell>
        </row>
        <row r="4049">
          <cell r="D4049" t="str">
            <v>Oksijen SMPP Server</v>
          </cell>
          <cell r="E4049">
            <v>38336</v>
          </cell>
        </row>
        <row r="4050">
          <cell r="D4050" t="str">
            <v>МОДУЛЬ XSM/AXE-MSC</v>
          </cell>
          <cell r="E4050">
            <v>38336</v>
          </cell>
        </row>
        <row r="4051">
          <cell r="D4051" t="str">
            <v>"17"COMPAQV75502TONE1024*768/85"</v>
          </cell>
          <cell r="E4051">
            <v>37708</v>
          </cell>
        </row>
        <row r="4052">
          <cell r="D4052" t="str">
            <v>nx9010:P4-2.4;15"XGA/256-266/3</v>
          </cell>
          <cell r="E4052">
            <v>38091</v>
          </cell>
        </row>
        <row r="4053">
          <cell r="D4053" t="str">
            <v>nc8000 P-M1.6;15"SXGA+/512/40/</v>
          </cell>
          <cell r="E4053">
            <v>38093</v>
          </cell>
        </row>
        <row r="4054">
          <cell r="D4054" t="str">
            <v>"nx9010:P4-2.4</v>
          </cell>
          <cell r="E4054">
            <v>38091</v>
          </cell>
        </row>
        <row r="4055">
          <cell r="D4055" t="str">
            <v>PII266/128/4.3/CD/NET/17+?</v>
          </cell>
          <cell r="E4055">
            <v>36040</v>
          </cell>
        </row>
        <row r="4056">
          <cell r="D4056" t="str">
            <v>N/B PRES1655 PII-266+CK-017</v>
          </cell>
          <cell r="E4056">
            <v>36151</v>
          </cell>
        </row>
        <row r="4057">
          <cell r="D4057" t="str">
            <v>COMPAQ PII/400/6/V70/128</v>
          </cell>
          <cell r="E4057">
            <v>36157</v>
          </cell>
        </row>
        <row r="4058">
          <cell r="D4058" t="str">
            <v>COMPAQ PII/350/6.4/128</v>
          </cell>
          <cell r="E4058">
            <v>36157</v>
          </cell>
        </row>
        <row r="4059">
          <cell r="D4059" t="str">
            <v>COMPAQ PII/350/6.4/V70</v>
          </cell>
          <cell r="E4059">
            <v>36157</v>
          </cell>
        </row>
        <row r="4060">
          <cell r="D4060" t="str">
            <v>COMP EN MT6300/3.2/64+64/V55</v>
          </cell>
          <cell r="E4060">
            <v>36158</v>
          </cell>
        </row>
        <row r="4061">
          <cell r="D4061" t="str">
            <v>COMPEN MT6300/3.2GB/64+64/V55</v>
          </cell>
          <cell r="E4061">
            <v>36158</v>
          </cell>
        </row>
        <row r="4062">
          <cell r="D4062" t="str">
            <v>COMP EN MT6300/3.2/64+64/V55</v>
          </cell>
          <cell r="E4062">
            <v>36158</v>
          </cell>
        </row>
        <row r="4063">
          <cell r="D4063" t="str">
            <v>COMP EN MT6300/3.2GB/64+64/V55</v>
          </cell>
          <cell r="E4063">
            <v>36158</v>
          </cell>
        </row>
        <row r="4064">
          <cell r="D4064" t="str">
            <v>COM EN MT6300/3.2GB/64+64/V700</v>
          </cell>
          <cell r="E4064">
            <v>36158</v>
          </cell>
        </row>
        <row r="4065">
          <cell r="D4065" t="str">
            <v>COM EN MT6300/3.2GB/64+64/V700</v>
          </cell>
          <cell r="E4065">
            <v>36158</v>
          </cell>
        </row>
        <row r="4066">
          <cell r="D4066" t="str">
            <v>COMP EN MT6300/3.2/64+64/V700</v>
          </cell>
          <cell r="E4066">
            <v>36158</v>
          </cell>
        </row>
        <row r="4067">
          <cell r="D4067" t="str">
            <v>PL 1600/6450/512K/64+64/V55</v>
          </cell>
          <cell r="E4067">
            <v>36158</v>
          </cell>
        </row>
        <row r="4068">
          <cell r="D4068" t="str">
            <v>COMP EN MT6300/3.2/64+64/V55</v>
          </cell>
          <cell r="E4068">
            <v>36158</v>
          </cell>
        </row>
        <row r="4069">
          <cell r="D4069" t="str">
            <v>SIEMENS P MMX 200MHZ</v>
          </cell>
          <cell r="E4069">
            <v>36160</v>
          </cell>
        </row>
        <row r="4070">
          <cell r="D4070" t="str">
            <v>SIEMENS P MMX 200MHZ</v>
          </cell>
          <cell r="E4070">
            <v>36160</v>
          </cell>
        </row>
        <row r="4071">
          <cell r="D4071" t="str">
            <v>SIEMENS P MMX 200MHZ</v>
          </cell>
          <cell r="E4071">
            <v>36160</v>
          </cell>
        </row>
        <row r="4072">
          <cell r="D4072" t="str">
            <v>SIEMENS P MMX 200MHZ</v>
          </cell>
          <cell r="E4072">
            <v>36160</v>
          </cell>
        </row>
        <row r="4073">
          <cell r="D4073" t="str">
            <v>SIEMENS P MMX 200MHZ</v>
          </cell>
          <cell r="E4073">
            <v>36160</v>
          </cell>
        </row>
        <row r="4074">
          <cell r="D4074" t="str">
            <v>COMPAQ PROLIANT 3000  СЕРВЕР</v>
          </cell>
          <cell r="E4074">
            <v>36165</v>
          </cell>
        </row>
        <row r="4075">
          <cell r="D4075" t="str">
            <v>SPARE PART HARD DISK</v>
          </cell>
          <cell r="E4075">
            <v>36171</v>
          </cell>
        </row>
        <row r="4076">
          <cell r="D4076" t="str">
            <v>DIGITAL ALPHA 4100  \ SERVER</v>
          </cell>
          <cell r="E4076">
            <v>36190</v>
          </cell>
        </row>
        <row r="4077">
          <cell r="D4077" t="str">
            <v>NOTEBOOK COMPAG PRESARIO</v>
          </cell>
          <cell r="E4077">
            <v>36194</v>
          </cell>
        </row>
        <row r="4078">
          <cell r="D4078" t="str">
            <v>COMPAG DESKPRO EP S700 / 8850CCO79263/001KG00665</v>
          </cell>
          <cell r="E4078">
            <v>36194</v>
          </cell>
        </row>
        <row r="4079">
          <cell r="D4079" t="str">
            <v>COMPAG DESKPRO EP S700/128 /8908CCJ40428 /</v>
          </cell>
          <cell r="E4079">
            <v>36194</v>
          </cell>
        </row>
        <row r="4080">
          <cell r="D4080" t="str">
            <v>PC DPEP P400/6.4/S700</v>
          </cell>
          <cell r="E4080">
            <v>36244</v>
          </cell>
        </row>
        <row r="4081">
          <cell r="D4081" t="str">
            <v>PC DPEP P400/6.4/S700</v>
          </cell>
          <cell r="E4081">
            <v>36244</v>
          </cell>
        </row>
        <row r="4082">
          <cell r="D4082" t="str">
            <v>PC DPEP P400/6.4/S700</v>
          </cell>
          <cell r="E4082">
            <v>36244</v>
          </cell>
        </row>
        <row r="4083">
          <cell r="D4083" t="str">
            <v>PC DPEP P400/6.4/S700</v>
          </cell>
          <cell r="E4083">
            <v>36244</v>
          </cell>
        </row>
        <row r="4084">
          <cell r="D4084" t="str">
            <v>PC DPEP P400/6.4/S700</v>
          </cell>
          <cell r="E4084">
            <v>36244</v>
          </cell>
        </row>
        <row r="4085">
          <cell r="D4085" t="str">
            <v>COMPAC DPEP P350/6.4/V75</v>
          </cell>
          <cell r="E4085">
            <v>36244</v>
          </cell>
        </row>
        <row r="4086">
          <cell r="D4086" t="str">
            <v>PL 1600 450MHZ 512 K</v>
          </cell>
          <cell r="E4086">
            <v>36259</v>
          </cell>
        </row>
        <row r="4087">
          <cell r="D4087" t="str">
            <v>COMPAC V55 15 MONITOR</v>
          </cell>
          <cell r="E4087">
            <v>36262</v>
          </cell>
        </row>
        <row r="4088">
          <cell r="D4088" t="str">
            <v>SERVER DPEP PL1600 6/450/V55</v>
          </cell>
          <cell r="E4088">
            <v>36264</v>
          </cell>
        </row>
        <row r="4089">
          <cell r="D4089" t="str">
            <v>НОУТБУК A17 6266T12S40</v>
          </cell>
          <cell r="E4089">
            <v>36264</v>
          </cell>
        </row>
        <row r="4090">
          <cell r="D4090" t="str">
            <v>COMPAC DPEP P350/6.4/V75</v>
          </cell>
          <cell r="E4090">
            <v>36264</v>
          </cell>
        </row>
        <row r="4091">
          <cell r="D4091" t="str">
            <v>UWSCSI PCI ADAPTER</v>
          </cell>
          <cell r="E4091">
            <v>36272</v>
          </cell>
        </row>
        <row r="4092">
          <cell r="D4092" t="str">
            <v>313614-B21 64 MB DIMM  \РАСШИРЕНИЕ ПАМЯТИ К СЕРВЕР</v>
          </cell>
          <cell r="E4092">
            <v>36294</v>
          </cell>
        </row>
        <row r="4093">
          <cell r="D4093" t="str">
            <v>COMPAC DPEP P350/10/V7</v>
          </cell>
          <cell r="E4093">
            <v>36311</v>
          </cell>
        </row>
        <row r="4094">
          <cell r="D4094" t="str">
            <v>COMPAC DPEP P350/10/V7</v>
          </cell>
          <cell r="E4094">
            <v>36311</v>
          </cell>
        </row>
        <row r="4095">
          <cell r="D4095" t="str">
            <v>COMP DPEP P350/6.4/64+64/S700</v>
          </cell>
          <cell r="E4095">
            <v>36336</v>
          </cell>
        </row>
        <row r="4096">
          <cell r="D4096" t="str">
            <v>COMP DP P350/6.4+10.2/128/S700</v>
          </cell>
          <cell r="E4096">
            <v>36336</v>
          </cell>
        </row>
        <row r="4097">
          <cell r="D4097" t="str">
            <v>325900-021 V500 15 MONITOR</v>
          </cell>
          <cell r="E4097">
            <v>36397</v>
          </cell>
        </row>
        <row r="4098">
          <cell r="D4098" t="str">
            <v>PC P350/4.3 S700</v>
          </cell>
          <cell r="E4098">
            <v>36445</v>
          </cell>
        </row>
        <row r="4099">
          <cell r="D4099" t="str">
            <v>PC P350/4.3 S700</v>
          </cell>
          <cell r="E4099">
            <v>36445</v>
          </cell>
        </row>
        <row r="4100">
          <cell r="D4100" t="str">
            <v>PC P350/4.3 S700/128</v>
          </cell>
          <cell r="E4100">
            <v>36445</v>
          </cell>
        </row>
        <row r="4101">
          <cell r="D4101" t="str">
            <v>PC P350/4.3 S700</v>
          </cell>
          <cell r="E4101">
            <v>36445</v>
          </cell>
        </row>
        <row r="4102">
          <cell r="D4102" t="str">
            <v>PC P350/10.0/128</v>
          </cell>
          <cell r="E4102">
            <v>36445</v>
          </cell>
        </row>
        <row r="4103">
          <cell r="D4103" t="str">
            <v>PC P350/10.0 S700/128</v>
          </cell>
          <cell r="E4103">
            <v>36448</v>
          </cell>
        </row>
        <row r="4104">
          <cell r="D4104" t="str">
            <v>PC P350/10.0 S700/128</v>
          </cell>
          <cell r="E4104">
            <v>36448</v>
          </cell>
        </row>
        <row r="4105">
          <cell r="D4105" t="str">
            <v>PC P350/10.0 S700</v>
          </cell>
          <cell r="E4105">
            <v>36448</v>
          </cell>
        </row>
        <row r="4106">
          <cell r="D4106" t="str">
            <v>PC P350/6.4 S700</v>
          </cell>
          <cell r="E4106">
            <v>36454</v>
          </cell>
        </row>
        <row r="4107">
          <cell r="D4107" t="str">
            <v>PC P350/6.4 S700</v>
          </cell>
          <cell r="E4107">
            <v>36454</v>
          </cell>
        </row>
        <row r="4108">
          <cell r="D4108" t="str">
            <v>SERVER PL3000 6/400</v>
          </cell>
          <cell r="E4108">
            <v>36454</v>
          </cell>
        </row>
        <row r="4109">
          <cell r="D4109" t="str">
            <v>COMPAQ DESKPRO EP 6350 S700</v>
          </cell>
          <cell r="E4109">
            <v>36469</v>
          </cell>
        </row>
        <row r="4110">
          <cell r="D4110" t="str">
            <v>COMP DESKPRO EP 6350 S700/128</v>
          </cell>
          <cell r="E4110">
            <v>36469</v>
          </cell>
        </row>
        <row r="4111">
          <cell r="D4111" t="str">
            <v>COMP DESKPRO EP 6350 S700/128</v>
          </cell>
          <cell r="E4111">
            <v>36507</v>
          </cell>
        </row>
        <row r="4112">
          <cell r="D4112" t="str">
            <v>COMP DESKPRO EP 6350 S700/128</v>
          </cell>
          <cell r="E4112">
            <v>36507</v>
          </cell>
        </row>
        <row r="4113">
          <cell r="D4113" t="str">
            <v>316320-BP6 ARMADA 1700</v>
          </cell>
          <cell r="E4113">
            <v>36513</v>
          </cell>
        </row>
        <row r="4114">
          <cell r="D4114" t="str">
            <v>COMPAQ C466/4A/5/3/S700/128</v>
          </cell>
          <cell r="E4114">
            <v>36520</v>
          </cell>
        </row>
        <row r="4115">
          <cell r="D4115" t="str">
            <v>COMPAQ C466/4A/5/3/S700/128</v>
          </cell>
          <cell r="E4115">
            <v>36520</v>
          </cell>
        </row>
        <row r="4116">
          <cell r="D4116" t="str">
            <v>"DELL P-II-400 17""D1025/128"</v>
          </cell>
          <cell r="E4116">
            <v>36565</v>
          </cell>
        </row>
        <row r="4117">
          <cell r="D4117" t="str">
            <v>INTEL PENTIUM II-400 SM 550S</v>
          </cell>
          <cell r="E4117">
            <v>36573</v>
          </cell>
        </row>
        <row r="4118">
          <cell r="D4118" t="str">
            <v>INTEL PENTIUM II-400 SM 550S</v>
          </cell>
          <cell r="E4118">
            <v>36573</v>
          </cell>
        </row>
        <row r="4119">
          <cell r="D4119" t="str">
            <v>"INTEL PII-400 LG SW 35SI 15"""</v>
          </cell>
          <cell r="E4119">
            <v>36577</v>
          </cell>
        </row>
        <row r="4120">
          <cell r="D4120" t="str">
            <v>"INTEL PII-400 LG SW 35SI 15"""</v>
          </cell>
          <cell r="E4120">
            <v>36577</v>
          </cell>
        </row>
        <row r="4121">
          <cell r="D4121" t="str">
            <v>N/B DELL INSPIRON7500PIII+MOD</v>
          </cell>
          <cell r="E4121">
            <v>36581</v>
          </cell>
        </row>
        <row r="4122">
          <cell r="D4122" t="str">
            <v>CASSIOPEIA</v>
          </cell>
          <cell r="E4122">
            <v>36605</v>
          </cell>
        </row>
        <row r="4123">
          <cell r="D4123" t="str">
            <v>CD-REWRITER YAMAHA</v>
          </cell>
          <cell r="E4123">
            <v>36652</v>
          </cell>
        </row>
        <row r="4124">
          <cell r="D4124" t="str">
            <v>"P-III 550/128MB/20GB/LG17"""</v>
          </cell>
          <cell r="E4124">
            <v>36652</v>
          </cell>
        </row>
        <row r="4125">
          <cell r="D4125" t="str">
            <v>"P-III 550/128MB/20GB/LG17"""</v>
          </cell>
          <cell r="E4125">
            <v>36652</v>
          </cell>
        </row>
        <row r="4126">
          <cell r="D4126" t="str">
            <v>"P-III 550/128MB/20GB/LG17"""</v>
          </cell>
          <cell r="E4126">
            <v>36652</v>
          </cell>
        </row>
        <row r="4127">
          <cell r="D4127" t="str">
            <v>"P-III 550/128MB/20GB/LG17"""</v>
          </cell>
          <cell r="E4127">
            <v>36652</v>
          </cell>
        </row>
        <row r="4128">
          <cell r="D4128" t="str">
            <v>PC PIII 550/128MB/20+25GB/LG</v>
          </cell>
          <cell r="E4128">
            <v>36652</v>
          </cell>
        </row>
        <row r="4129">
          <cell r="D4129" t="str">
            <v>"P-III 550/128MB/20GB/LG17"""</v>
          </cell>
          <cell r="E4129">
            <v>36652</v>
          </cell>
        </row>
        <row r="4130">
          <cell r="D4130" t="str">
            <v>PC PIII 600/128MB 20GB 40XCD</v>
          </cell>
          <cell r="E4130">
            <v>36707</v>
          </cell>
        </row>
        <row r="4131">
          <cell r="D4131" t="str">
            <v>PC PIII 600/128MB 20GB 40XCD</v>
          </cell>
          <cell r="E4131">
            <v>36707</v>
          </cell>
        </row>
        <row r="4132">
          <cell r="D4132" t="str">
            <v>"P-III 733/128/15/19""M990"</v>
          </cell>
          <cell r="E4132">
            <v>36719</v>
          </cell>
        </row>
        <row r="4133">
          <cell r="D4133" t="str">
            <v>"P-III 600/128/15/17""ULTRASCAN"</v>
          </cell>
          <cell r="E4133">
            <v>36719</v>
          </cell>
        </row>
        <row r="4134">
          <cell r="D4134" t="str">
            <v>"P-III 600/128/15/17""ULTRASCAN"</v>
          </cell>
          <cell r="E4134">
            <v>36719</v>
          </cell>
        </row>
        <row r="4135">
          <cell r="D4135" t="str">
            <v>"P-III 600/128/15/17""ULTRASCAN"</v>
          </cell>
          <cell r="E4135">
            <v>36719</v>
          </cell>
        </row>
        <row r="4136">
          <cell r="D4136" t="str">
            <v>"P-III 600/128/15/17""ULTRASCAN"</v>
          </cell>
          <cell r="E4136">
            <v>36719</v>
          </cell>
        </row>
        <row r="4137">
          <cell r="D4137" t="str">
            <v>"P-III 600/128/15/17""ULTRASCAN"</v>
          </cell>
          <cell r="E4137">
            <v>36719</v>
          </cell>
        </row>
        <row r="4138">
          <cell r="D4138" t="str">
            <v>"P-III 600/128/15/17""ULTRASCAN"</v>
          </cell>
          <cell r="E4138">
            <v>36719</v>
          </cell>
        </row>
        <row r="4139">
          <cell r="D4139" t="str">
            <v>"P-III 600/128/15/17""ULTRASCAN"</v>
          </cell>
          <cell r="E4139">
            <v>36719</v>
          </cell>
        </row>
        <row r="4140">
          <cell r="D4140" t="str">
            <v>"P-III 600/128/15/17""ULTRASCAN"</v>
          </cell>
          <cell r="E4140">
            <v>36719</v>
          </cell>
        </row>
        <row r="4141">
          <cell r="D4141" t="str">
            <v>"P-III 533/128/15/17""ULTRASCAN"</v>
          </cell>
          <cell r="E4141">
            <v>36719</v>
          </cell>
        </row>
        <row r="4142">
          <cell r="D4142" t="str">
            <v>PC PIII600/128MB/20GB</v>
          </cell>
          <cell r="E4142">
            <v>36726</v>
          </cell>
        </row>
        <row r="4143">
          <cell r="D4143" t="str">
            <v>"OPTIPL PIII/533/128/15/17""E770"</v>
          </cell>
          <cell r="E4143">
            <v>36727</v>
          </cell>
        </row>
        <row r="4144">
          <cell r="D4144" t="str">
            <v>"OPTIPL PIII/533/128/15/17""E770"</v>
          </cell>
          <cell r="E4144">
            <v>36727</v>
          </cell>
        </row>
        <row r="4145">
          <cell r="D4145" t="str">
            <v>BILL SERVER DA-56PAA-EA ASDS20</v>
          </cell>
          <cell r="E4145">
            <v>36727</v>
          </cell>
        </row>
        <row r="4146">
          <cell r="D4146" t="str">
            <v>"PIII700/10G/2X64/G400-SG/17""S7"</v>
          </cell>
          <cell r="E4146">
            <v>36759</v>
          </cell>
        </row>
        <row r="4147">
          <cell r="D4147" t="str">
            <v>"PIII700/10G/2X64/G400-SG/17""S7"</v>
          </cell>
          <cell r="E4147">
            <v>36759</v>
          </cell>
        </row>
        <row r="4148">
          <cell r="D4148" t="str">
            <v>"PIII700/10G/2X64/G400-SG/17""S7"</v>
          </cell>
          <cell r="E4148">
            <v>36759</v>
          </cell>
        </row>
        <row r="4149">
          <cell r="D4149" t="str">
            <v>"PIII700/10G/2X64/G400-SG/17""S7"</v>
          </cell>
          <cell r="E4149">
            <v>36759</v>
          </cell>
        </row>
        <row r="4150">
          <cell r="D4150" t="str">
            <v>"PIII700/10G/2X64/G400-SG/17""S7"</v>
          </cell>
          <cell r="E4150">
            <v>36759</v>
          </cell>
        </row>
        <row r="4151">
          <cell r="D4151" t="str">
            <v>"PIII700/10G/2X64/G400-SG/17""S7"</v>
          </cell>
          <cell r="E4151">
            <v>36759</v>
          </cell>
        </row>
        <row r="4152">
          <cell r="D4152" t="str">
            <v>"PC PIII700/10G/128MB/17""S710"</v>
          </cell>
          <cell r="E4152">
            <v>36759</v>
          </cell>
        </row>
        <row r="4153">
          <cell r="D4153" t="str">
            <v>"PC PIII700/10G/128MB/17""S710"</v>
          </cell>
          <cell r="E4153">
            <v>36759</v>
          </cell>
        </row>
        <row r="4154">
          <cell r="D4154" t="str">
            <v>"PC PIII700/10G/128MB/17""S710"</v>
          </cell>
          <cell r="E4154">
            <v>36759</v>
          </cell>
        </row>
        <row r="4155">
          <cell r="D4155" t="str">
            <v>"PROLIANTML370T01PIII866/14""V45"</v>
          </cell>
          <cell r="E4155">
            <v>36825</v>
          </cell>
        </row>
        <row r="4156">
          <cell r="D4156" t="str">
            <v>"COMPPIII500/6.4/NT/17""S710/128"</v>
          </cell>
          <cell r="E4156">
            <v>36833</v>
          </cell>
        </row>
        <row r="4157">
          <cell r="D4157" t="str">
            <v>"COMPPIII500/6.4/NT/17""S710/128"</v>
          </cell>
          <cell r="E4157">
            <v>36833</v>
          </cell>
        </row>
        <row r="4158">
          <cell r="D4158" t="str">
            <v>"COMPPIII500/6.4/NT/17""S710/128"</v>
          </cell>
          <cell r="E4158">
            <v>36833</v>
          </cell>
        </row>
        <row r="4159">
          <cell r="D4159" t="str">
            <v>"COM PIII500/6.4+10.2NT/17""S710"</v>
          </cell>
          <cell r="E4159">
            <v>36833</v>
          </cell>
        </row>
        <row r="4160">
          <cell r="D4160" t="str">
            <v>"COMPAQ PIII/733/10/256/17""755F"</v>
          </cell>
          <cell r="E4160">
            <v>36864</v>
          </cell>
        </row>
        <row r="4161">
          <cell r="D4161" t="str">
            <v>NOTEBOOK</v>
          </cell>
          <cell r="E4161">
            <v>36886</v>
          </cell>
        </row>
        <row r="4162">
          <cell r="D4162" t="str">
            <v>NOTEBOOK</v>
          </cell>
          <cell r="E4162">
            <v>36886</v>
          </cell>
        </row>
        <row r="4163">
          <cell r="D4163" t="str">
            <v>316320-BP6 ARMADA 1700</v>
          </cell>
          <cell r="E4163">
            <v>36513</v>
          </cell>
        </row>
        <row r="4164">
          <cell r="D4164" t="str">
            <v>INTEL PENTIUM II-400 SM 550S</v>
          </cell>
          <cell r="E4164">
            <v>36573</v>
          </cell>
        </row>
        <row r="4165">
          <cell r="D4165" t="str">
            <v>INTEL PENTIUM II-400 SM 550S</v>
          </cell>
          <cell r="E4165">
            <v>36573</v>
          </cell>
        </row>
        <row r="4166">
          <cell r="D4166" t="str">
            <v>DVD+R/RW+CD-R/RW HP,2МБ буфер</v>
          </cell>
          <cell r="E4166">
            <v>38321</v>
          </cell>
        </row>
        <row r="4167">
          <cell r="D4167" t="str">
            <v>Notebook Toshiba Portege R100.iPM-733</v>
          </cell>
          <cell r="E4167">
            <v>38364</v>
          </cell>
        </row>
        <row r="4168">
          <cell r="D4168" t="str">
            <v>17" Монитор TFT Samsung SyncMaster 173P</v>
          </cell>
          <cell r="E4168">
            <v>38364</v>
          </cell>
        </row>
        <row r="4169">
          <cell r="D4169" t="str">
            <v>17" Монитор TFT Samsung SyncMaster 173P</v>
          </cell>
          <cell r="E4169">
            <v>38364</v>
          </cell>
        </row>
        <row r="4170">
          <cell r="D4170" t="str">
            <v>Notebook Toshiba Portege R100.iPM-733</v>
          </cell>
          <cell r="E4170">
            <v>38364</v>
          </cell>
        </row>
        <row r="4171">
          <cell r="D4171" t="str">
            <v>Notebook Toshiba Portege R100.iPM-733</v>
          </cell>
          <cell r="E4171">
            <v>38364</v>
          </cell>
        </row>
        <row r="4172">
          <cell r="D4172" t="str">
            <v>DVD+R/RW+CD-R/RW HP,2МБ буфер</v>
          </cell>
          <cell r="E4172">
            <v>38321</v>
          </cell>
        </row>
        <row r="4173">
          <cell r="D4173" t="str">
            <v>Монитор 20.1 NewQ NP201DTR</v>
          </cell>
          <cell r="E4173">
            <v>38398</v>
          </cell>
        </row>
        <row r="4174">
          <cell r="D4174" t="str">
            <v>COMP HP/CPQ DX2000 MT P4 3.0E</v>
          </cell>
          <cell r="E4174">
            <v>38398</v>
          </cell>
        </row>
        <row r="4175">
          <cell r="D4175" t="str">
            <v>COMP HP/CPQ DX2000 MT P4 3.0E</v>
          </cell>
          <cell r="E4175">
            <v>38398</v>
          </cell>
        </row>
        <row r="4176">
          <cell r="D4176" t="str">
            <v>COMP HP/CPQ DX2000 MT P4 3.0E</v>
          </cell>
          <cell r="E4176">
            <v>38398</v>
          </cell>
        </row>
        <row r="4177">
          <cell r="D4177" t="str">
            <v>COMP HP/CPQ DX2000 MT P4 3.0E</v>
          </cell>
          <cell r="E4177">
            <v>38398</v>
          </cell>
        </row>
        <row r="4178">
          <cell r="D4178" t="str">
            <v>COMP HP/CPQ DX2000 MT P4 3.0E</v>
          </cell>
          <cell r="E4178">
            <v>38398</v>
          </cell>
        </row>
        <row r="4179">
          <cell r="D4179" t="str">
            <v>COMP HP/CPQ DX2000 MT P4 3.0E</v>
          </cell>
          <cell r="E4179">
            <v>38398</v>
          </cell>
        </row>
        <row r="4180">
          <cell r="D4180" t="str">
            <v>COMP HP/CPQ DX2000 MT P4 3.0E</v>
          </cell>
          <cell r="E4180">
            <v>38398</v>
          </cell>
        </row>
        <row r="4181">
          <cell r="D4181" t="str">
            <v>COMP HP/CPQ DX2000 MT P4 3.0E</v>
          </cell>
          <cell r="E4181">
            <v>38398</v>
          </cell>
        </row>
        <row r="4182">
          <cell r="D4182" t="str">
            <v>COMP HP/CPQ DX2000 MT P4 3.0E</v>
          </cell>
          <cell r="E4182">
            <v>38398</v>
          </cell>
        </row>
        <row r="4183">
          <cell r="D4183" t="str">
            <v>COMP HP/CPQ DX2000 MT P4 3.0E</v>
          </cell>
          <cell r="E4183">
            <v>38398</v>
          </cell>
        </row>
        <row r="4184">
          <cell r="D4184" t="str">
            <v>Монитор 17" HP TFT 1702</v>
          </cell>
          <cell r="E4184">
            <v>38398</v>
          </cell>
        </row>
        <row r="4185">
          <cell r="D4185" t="str">
            <v>Монитор 17" HP TFT 1702</v>
          </cell>
          <cell r="E4185">
            <v>38398</v>
          </cell>
        </row>
        <row r="4186">
          <cell r="D4186" t="str">
            <v>Монитор 17" HP TFT 1702</v>
          </cell>
          <cell r="E4186">
            <v>38398</v>
          </cell>
        </row>
        <row r="4187">
          <cell r="D4187" t="str">
            <v>Монитор 17" HP TFT 1702</v>
          </cell>
          <cell r="E4187">
            <v>38398</v>
          </cell>
        </row>
        <row r="4188">
          <cell r="D4188" t="str">
            <v>Монитор 17" HP TFT 1702</v>
          </cell>
          <cell r="E4188">
            <v>38398</v>
          </cell>
        </row>
        <row r="4189">
          <cell r="D4189" t="str">
            <v>Монитор 17" HP TFT 1702</v>
          </cell>
          <cell r="E4189">
            <v>38398</v>
          </cell>
        </row>
        <row r="4190">
          <cell r="D4190" t="str">
            <v>Монитор 17" HP TFT 1702</v>
          </cell>
          <cell r="E4190">
            <v>38398</v>
          </cell>
        </row>
        <row r="4191">
          <cell r="D4191" t="str">
            <v>Монитор 17" HP TFT 1702</v>
          </cell>
          <cell r="E4191">
            <v>38398</v>
          </cell>
        </row>
        <row r="4192">
          <cell r="D4192" t="str">
            <v>Монитор 17" HP TFT 1702</v>
          </cell>
          <cell r="E4192">
            <v>38398</v>
          </cell>
        </row>
        <row r="4193">
          <cell r="D4193" t="str">
            <v>Монитор 17" HP TFT 1702</v>
          </cell>
          <cell r="E4193">
            <v>38398</v>
          </cell>
        </row>
        <row r="4194">
          <cell r="D4194" t="str">
            <v>17" MONITOR HPQ TFT 1702</v>
          </cell>
          <cell r="E4194">
            <v>38359</v>
          </cell>
        </row>
        <row r="4195">
          <cell r="D4195" t="str">
            <v>17" MONITOR HPQ TFT 1702</v>
          </cell>
          <cell r="E4195">
            <v>38359</v>
          </cell>
        </row>
        <row r="4196">
          <cell r="D4196" t="str">
            <v>17" MONITOR HPQ TFT 1702</v>
          </cell>
          <cell r="E4196">
            <v>38359</v>
          </cell>
        </row>
        <row r="4197">
          <cell r="D4197" t="str">
            <v>17" MONITOR HPQ TFT 1702</v>
          </cell>
          <cell r="E4197">
            <v>38359</v>
          </cell>
        </row>
        <row r="4198">
          <cell r="D4198" t="str">
            <v>17" MONITOR</v>
          </cell>
          <cell r="E4198">
            <v>38359</v>
          </cell>
        </row>
        <row r="4199">
          <cell r="D4199" t="str">
            <v>17" MONITOR</v>
          </cell>
          <cell r="E4199">
            <v>38366</v>
          </cell>
        </row>
        <row r="4200">
          <cell r="D4200" t="str">
            <v>17" MONITOR</v>
          </cell>
          <cell r="E4200">
            <v>38359</v>
          </cell>
        </row>
        <row r="4201">
          <cell r="D4201" t="str">
            <v>17" MONITOR</v>
          </cell>
          <cell r="E4201">
            <v>38359</v>
          </cell>
        </row>
        <row r="4202">
          <cell r="D4202" t="str">
            <v>17" MONITOR</v>
          </cell>
          <cell r="E4202">
            <v>38359</v>
          </cell>
        </row>
        <row r="4203">
          <cell r="D4203" t="str">
            <v>17" MONITOR</v>
          </cell>
          <cell r="E4203">
            <v>38359</v>
          </cell>
        </row>
        <row r="4204">
          <cell r="D4204" t="str">
            <v>17" MONITOR</v>
          </cell>
          <cell r="E4204">
            <v>38359</v>
          </cell>
        </row>
        <row r="4205">
          <cell r="D4205" t="str">
            <v>Компьютер HP/CPQ DX2000</v>
          </cell>
          <cell r="E4205">
            <v>38411</v>
          </cell>
        </row>
        <row r="4206">
          <cell r="D4206" t="str">
            <v>Компьютер HP/CPQ DX2000</v>
          </cell>
          <cell r="E4206">
            <v>38411</v>
          </cell>
        </row>
        <row r="4207">
          <cell r="D4207" t="str">
            <v>COMP HP/CPQ DX2000 MT P4 3.0E</v>
          </cell>
          <cell r="E4207">
            <v>38411</v>
          </cell>
        </row>
        <row r="4208">
          <cell r="D4208" t="str">
            <v>COMP HP/CPQ DX2000 MT P4 3.0E</v>
          </cell>
          <cell r="E4208">
            <v>38411</v>
          </cell>
        </row>
        <row r="4209">
          <cell r="D4209" t="str">
            <v>COMP HP/CPQ DX2000 MT P4 3.0E</v>
          </cell>
          <cell r="E4209">
            <v>38411</v>
          </cell>
        </row>
        <row r="4210">
          <cell r="D4210" t="str">
            <v>COMP HP/CPQ DX2000 MT P4 3.0E</v>
          </cell>
          <cell r="E4210">
            <v>38411</v>
          </cell>
        </row>
        <row r="4211">
          <cell r="D4211" t="str">
            <v>COMP HP/CPQ DX2000 MT P4 3.0E</v>
          </cell>
          <cell r="E4211">
            <v>38411</v>
          </cell>
        </row>
        <row r="4212">
          <cell r="D4212" t="str">
            <v>COMP HP/CPQ DX2000 MT P4 3.0E</v>
          </cell>
          <cell r="E4212">
            <v>38411</v>
          </cell>
        </row>
        <row r="4213">
          <cell r="D4213" t="str">
            <v>COMP HP/CPQ DX2000 MT P4 3.0E</v>
          </cell>
          <cell r="E4213">
            <v>38411</v>
          </cell>
        </row>
        <row r="4214">
          <cell r="D4214" t="str">
            <v>COMP HP/CPQ DX2000 MT P4 3.0E</v>
          </cell>
          <cell r="E4214">
            <v>38411</v>
          </cell>
        </row>
        <row r="4215">
          <cell r="D4215" t="str">
            <v>COMP HP/CPQ DX2000 MT P4 3.0E</v>
          </cell>
          <cell r="E4215">
            <v>38411</v>
          </cell>
        </row>
        <row r="4216">
          <cell r="D4216" t="str">
            <v>COMP HP/CPQ DX2000 MT P4 3.0E</v>
          </cell>
          <cell r="E4216">
            <v>38411</v>
          </cell>
        </row>
        <row r="4217">
          <cell r="D4217" t="str">
            <v>COMP HP/CPQ DX2000 MT P4 3.0E</v>
          </cell>
          <cell r="E4217">
            <v>38411</v>
          </cell>
        </row>
        <row r="4218">
          <cell r="D4218" t="str">
            <v>COMP HP/CPQ DX2000 MT P4 3.0E</v>
          </cell>
          <cell r="E4218">
            <v>38411</v>
          </cell>
        </row>
        <row r="4219">
          <cell r="D4219" t="str">
            <v>COMP HP/CPQ DX2000 MT P4 3.0E</v>
          </cell>
          <cell r="E4219">
            <v>38411</v>
          </cell>
        </row>
        <row r="4220">
          <cell r="D4220" t="str">
            <v>COMP HP/CPQ DX2000 MT P4 3.0E</v>
          </cell>
          <cell r="E4220">
            <v>38411</v>
          </cell>
        </row>
        <row r="4221">
          <cell r="D4221" t="str">
            <v>COMP HP/CPQ DX2000 MT P4 3.0E</v>
          </cell>
          <cell r="E4221">
            <v>38411</v>
          </cell>
        </row>
        <row r="4222">
          <cell r="D4222" t="str">
            <v>Монитор 17" HP TFT 1702</v>
          </cell>
          <cell r="E4222">
            <v>38411</v>
          </cell>
        </row>
        <row r="4223">
          <cell r="D4223" t="str">
            <v>Монитор 17" HP TFT 1702</v>
          </cell>
          <cell r="E4223">
            <v>38411</v>
          </cell>
        </row>
        <row r="4224">
          <cell r="D4224" t="str">
            <v>Монитор 17" HP TFT 1702</v>
          </cell>
          <cell r="E4224">
            <v>38411</v>
          </cell>
        </row>
        <row r="4225">
          <cell r="D4225" t="str">
            <v>Монитор 17" HP TFT 1702</v>
          </cell>
          <cell r="E4225">
            <v>38411</v>
          </cell>
        </row>
        <row r="4226">
          <cell r="D4226" t="str">
            <v>Монитор 17" HP TFT 1702</v>
          </cell>
          <cell r="E4226">
            <v>38411</v>
          </cell>
        </row>
        <row r="4227">
          <cell r="D4227" t="str">
            <v>Монитор 17" HP TFT 1702</v>
          </cell>
          <cell r="E4227">
            <v>38411</v>
          </cell>
        </row>
        <row r="4228">
          <cell r="D4228" t="str">
            <v>Монитор 17" HP TFT 1702</v>
          </cell>
          <cell r="E4228">
            <v>38411</v>
          </cell>
        </row>
        <row r="4229">
          <cell r="D4229" t="str">
            <v>Монитор 17" HP TFT 1702</v>
          </cell>
          <cell r="E4229">
            <v>38411</v>
          </cell>
        </row>
        <row r="4230">
          <cell r="D4230" t="str">
            <v>Монитор 17" HP TFT 1702</v>
          </cell>
          <cell r="E4230">
            <v>38411</v>
          </cell>
        </row>
        <row r="4231">
          <cell r="D4231" t="str">
            <v>Монитор 17" HP TFT 1702</v>
          </cell>
          <cell r="E4231">
            <v>38411</v>
          </cell>
        </row>
        <row r="4232">
          <cell r="D4232" t="str">
            <v>Монитор 17" HP TFT 1702</v>
          </cell>
          <cell r="E4232">
            <v>38411</v>
          </cell>
        </row>
        <row r="4233">
          <cell r="D4233" t="str">
            <v>Монитор 17" HP TFT 1702</v>
          </cell>
          <cell r="E4233">
            <v>38411</v>
          </cell>
        </row>
        <row r="4234">
          <cell r="D4234" t="str">
            <v>Монитор 17" HP TFT 1702</v>
          </cell>
          <cell r="E4234">
            <v>38411</v>
          </cell>
        </row>
        <row r="4235">
          <cell r="D4235" t="str">
            <v>Монитор 17" HP TFT 1702</v>
          </cell>
          <cell r="E4235">
            <v>38411</v>
          </cell>
        </row>
        <row r="4236">
          <cell r="D4236" t="str">
            <v>Монитор 17" HP TFT 1702</v>
          </cell>
          <cell r="E4236">
            <v>38411</v>
          </cell>
        </row>
        <row r="4237">
          <cell r="D4237" t="str">
            <v>Монитор 17" HP TFT 1702</v>
          </cell>
          <cell r="E4237">
            <v>38411</v>
          </cell>
        </row>
        <row r="4238">
          <cell r="D4238" t="str">
            <v>Монитор 17" HP TFT 1702</v>
          </cell>
          <cell r="E4238">
            <v>38411</v>
          </cell>
        </row>
        <row r="4239">
          <cell r="D4239" t="str">
            <v>Монитор 17" HP TFT 1702</v>
          </cell>
          <cell r="E4239">
            <v>38421</v>
          </cell>
        </row>
        <row r="4240">
          <cell r="D4240" t="str">
            <v>Монитор 17" HP TFT 1702</v>
          </cell>
          <cell r="E4240">
            <v>38421</v>
          </cell>
        </row>
        <row r="4241">
          <cell r="D4241" t="str">
            <v>Монитор 17" HP TFT 1702</v>
          </cell>
          <cell r="E4241">
            <v>38421</v>
          </cell>
        </row>
        <row r="4242">
          <cell r="D4242" t="str">
            <v>Монитор 17" HP TFT 1702</v>
          </cell>
          <cell r="E4242">
            <v>38421</v>
          </cell>
        </row>
        <row r="4243">
          <cell r="D4243" t="str">
            <v>Монитор 17" HP TFT 1702</v>
          </cell>
          <cell r="E4243">
            <v>38421</v>
          </cell>
        </row>
        <row r="4244">
          <cell r="D4244" t="str">
            <v>Монитор 17" HP TFT 1702</v>
          </cell>
          <cell r="E4244">
            <v>38421</v>
          </cell>
        </row>
        <row r="4245">
          <cell r="D4245" t="str">
            <v>Монитор 17" HP TFT 1702</v>
          </cell>
          <cell r="E4245">
            <v>38421</v>
          </cell>
        </row>
        <row r="4246">
          <cell r="D4246" t="str">
            <v>Монитор 17" HP TFT 1702</v>
          </cell>
          <cell r="E4246">
            <v>38421</v>
          </cell>
        </row>
        <row r="4247">
          <cell r="D4247" t="str">
            <v>Монитор 17" HP TFT 1702</v>
          </cell>
          <cell r="E4247">
            <v>38421</v>
          </cell>
        </row>
        <row r="4248">
          <cell r="D4248" t="str">
            <v>Монитор 17" HP TFT 1702</v>
          </cell>
          <cell r="E4248">
            <v>38421</v>
          </cell>
        </row>
        <row r="4249">
          <cell r="D4249" t="str">
            <v>Системный блок HP dx2000uT</v>
          </cell>
          <cell r="E4249">
            <v>38421</v>
          </cell>
        </row>
        <row r="4250">
          <cell r="D4250" t="str">
            <v>Системный блок HP dx2000uT</v>
          </cell>
          <cell r="E4250">
            <v>38421</v>
          </cell>
        </row>
        <row r="4251">
          <cell r="D4251" t="str">
            <v>Системный блок HP dx2000uT</v>
          </cell>
          <cell r="E4251">
            <v>38421</v>
          </cell>
        </row>
        <row r="4252">
          <cell r="D4252" t="str">
            <v>Системный блок HP dx2000uT</v>
          </cell>
          <cell r="E4252">
            <v>38421</v>
          </cell>
        </row>
        <row r="4253">
          <cell r="D4253" t="str">
            <v>Системный блок HP dx2000uT</v>
          </cell>
          <cell r="E4253">
            <v>38421</v>
          </cell>
        </row>
        <row r="4254">
          <cell r="D4254" t="str">
            <v>Системный блок HP dx2000uT</v>
          </cell>
          <cell r="E4254">
            <v>38421</v>
          </cell>
        </row>
        <row r="4255">
          <cell r="D4255" t="str">
            <v>Системный блок HP dx2000uT</v>
          </cell>
          <cell r="E4255">
            <v>38421</v>
          </cell>
        </row>
        <row r="4256">
          <cell r="D4256" t="str">
            <v>Системный блок HP dx2000uT</v>
          </cell>
          <cell r="E4256">
            <v>38421</v>
          </cell>
        </row>
        <row r="4257">
          <cell r="D4257" t="str">
            <v>Системный блок HP dx2000uT</v>
          </cell>
          <cell r="E4257">
            <v>38421</v>
          </cell>
        </row>
        <row r="4258">
          <cell r="D4258" t="str">
            <v>Системный блок HP dx2000uT</v>
          </cell>
          <cell r="E4258">
            <v>38421</v>
          </cell>
        </row>
        <row r="4259">
          <cell r="D4259" t="str">
            <v>NOTEBOOK</v>
          </cell>
          <cell r="E4259">
            <v>38430</v>
          </cell>
        </row>
        <row r="4260">
          <cell r="D4260" t="str">
            <v>Lokal Network</v>
          </cell>
          <cell r="E4260">
            <v>38408</v>
          </cell>
        </row>
        <row r="4261">
          <cell r="D4261" t="str">
            <v>Lokal Network</v>
          </cell>
          <cell r="E4261">
            <v>38405</v>
          </cell>
        </row>
        <row r="4262">
          <cell r="D4262" t="str">
            <v>Lokal Network</v>
          </cell>
          <cell r="E4262">
            <v>38408</v>
          </cell>
        </row>
        <row r="4263">
          <cell r="D4263" t="str">
            <v>LOCAL NET WORK ASTANA</v>
          </cell>
          <cell r="E4263">
            <v>36797</v>
          </cell>
        </row>
        <row r="4264">
          <cell r="D4264" t="str">
            <v>HUB 8PORT 10MB</v>
          </cell>
          <cell r="E4264">
            <v>36895</v>
          </cell>
        </row>
        <row r="4265">
          <cell r="D4265" t="str">
            <v>CISCO 1720</v>
          </cell>
          <cell r="E4265">
            <v>36896</v>
          </cell>
        </row>
        <row r="4266">
          <cell r="D4266" t="str">
            <v>AUTO SCANNER HP SCANJET 5370C</v>
          </cell>
          <cell r="E4266">
            <v>36931</v>
          </cell>
        </row>
        <row r="4267">
          <cell r="D4267" t="str">
            <v>CISCO 2610</v>
          </cell>
          <cell r="E4267">
            <v>36936</v>
          </cell>
        </row>
        <row r="4268">
          <cell r="D4268" t="str">
            <v>CISCO 2611</v>
          </cell>
          <cell r="E4268">
            <v>36936</v>
          </cell>
        </row>
        <row r="4269">
          <cell r="D4269" t="str">
            <v>HUB NET-DS 104GE 4-PORT 10/100</v>
          </cell>
          <cell r="E4269">
            <v>36938</v>
          </cell>
        </row>
        <row r="4270">
          <cell r="D4270" t="str">
            <v>LOCAL NET WORK RAMSTOR</v>
          </cell>
          <cell r="E4270">
            <v>36944</v>
          </cell>
        </row>
        <row r="4271">
          <cell r="D4271" t="str">
            <v>CISCO 805</v>
          </cell>
          <cell r="E4271">
            <v>36979</v>
          </cell>
        </row>
        <row r="4272">
          <cell r="D4272" t="str">
            <v>LOCAL NET WORK ABLAY-HANA 68</v>
          </cell>
          <cell r="E4272">
            <v>37019</v>
          </cell>
        </row>
        <row r="4273">
          <cell r="D4273" t="str">
            <v>PRINTER XEROX C8+</v>
          </cell>
          <cell r="E4273">
            <v>37048</v>
          </cell>
        </row>
        <row r="4274">
          <cell r="D4274" t="str">
            <v>PRINTER N2125 ETHERNET 10/100</v>
          </cell>
          <cell r="E4274">
            <v>37048</v>
          </cell>
        </row>
        <row r="4275">
          <cell r="D4275" t="str">
            <v>PRINTER N2125 ETHERNET 10/100</v>
          </cell>
          <cell r="E4275">
            <v>37048</v>
          </cell>
        </row>
        <row r="4276">
          <cell r="D4276" t="str">
            <v>PRINTER N2125 ETHERNET 10/100</v>
          </cell>
          <cell r="E4276">
            <v>37069</v>
          </cell>
        </row>
        <row r="4277">
          <cell r="D4277" t="str">
            <v>PRINTER HP PHOTOSMART P1215</v>
          </cell>
          <cell r="E4277">
            <v>37082</v>
          </cell>
        </row>
        <row r="4278">
          <cell r="D4278" t="str">
            <v>PRINTER HP DESKJET 990CXI</v>
          </cell>
          <cell r="E4278">
            <v>37082</v>
          </cell>
        </row>
        <row r="4279">
          <cell r="D4279" t="str">
            <v>RIC E1/230/V.35</v>
          </cell>
          <cell r="E4279">
            <v>37092</v>
          </cell>
        </row>
        <row r="4280">
          <cell r="D4280" t="str">
            <v>RIC E1/230/V.35</v>
          </cell>
          <cell r="E4280">
            <v>37092</v>
          </cell>
        </row>
        <row r="4281">
          <cell r="D4281" t="str">
            <v>MODEM US ROBOTIS EXT</v>
          </cell>
          <cell r="E4281">
            <v>37124</v>
          </cell>
        </row>
        <row r="4282">
          <cell r="D4282" t="str">
            <v>MODEM US ROBOTIS EXT</v>
          </cell>
          <cell r="E4282">
            <v>37124</v>
          </cell>
        </row>
        <row r="4283">
          <cell r="D4283" t="str">
            <v>MODEM US ROBOTIS EXT</v>
          </cell>
          <cell r="E4283">
            <v>37124</v>
          </cell>
        </row>
        <row r="4284">
          <cell r="D4284" t="str">
            <v>MODEM US ROBOTIS EXT</v>
          </cell>
          <cell r="E4284">
            <v>37124</v>
          </cell>
        </row>
        <row r="4285">
          <cell r="D4285" t="str">
            <v>MODEM US ROBOTIS EXT</v>
          </cell>
          <cell r="E4285">
            <v>37124</v>
          </cell>
        </row>
        <row r="4286">
          <cell r="D4286" t="str">
            <v>MODEM US ROBOTIS EXT</v>
          </cell>
          <cell r="E4286">
            <v>37124</v>
          </cell>
        </row>
        <row r="4287">
          <cell r="D4287" t="str">
            <v>MODEM US ROBOTIS EXT</v>
          </cell>
          <cell r="E4287">
            <v>37124</v>
          </cell>
        </row>
        <row r="4288">
          <cell r="D4288" t="str">
            <v>MODEM US ROBOTIS EXT</v>
          </cell>
          <cell r="E4288">
            <v>37124</v>
          </cell>
        </row>
        <row r="4289">
          <cell r="D4289" t="str">
            <v>MODEM US ROBOTIS EXT</v>
          </cell>
          <cell r="E4289">
            <v>37124</v>
          </cell>
        </row>
        <row r="4290">
          <cell r="D4290" t="str">
            <v>MODEM US ROBOTIS EXT</v>
          </cell>
          <cell r="E4290">
            <v>37124</v>
          </cell>
        </row>
        <row r="4291">
          <cell r="D4291" t="str">
            <v>NET-DS516GE 16-PORT 10/100 HUB</v>
          </cell>
          <cell r="E4291">
            <v>37146</v>
          </cell>
        </row>
        <row r="4292">
          <cell r="D4292" t="str">
            <v>NET-DS516GE 16-PORT 10/100 HUB</v>
          </cell>
          <cell r="E4292">
            <v>37146</v>
          </cell>
        </row>
        <row r="4293">
          <cell r="D4293" t="str">
            <v>ПРИНТЕР ДО 1200</v>
          </cell>
          <cell r="E4293">
            <v>37180</v>
          </cell>
        </row>
        <row r="4294">
          <cell r="D4294" t="str">
            <v>NET DS516GE 16PORT10/100 HUB</v>
          </cell>
          <cell r="E4294">
            <v>37188</v>
          </cell>
        </row>
        <row r="4295">
          <cell r="D4295" t="str">
            <v>DFE-904/E.4-PORT10/100 HUB</v>
          </cell>
          <cell r="E4295">
            <v>37215</v>
          </cell>
        </row>
        <row r="4296">
          <cell r="D4296" t="str">
            <v>HUB INTEL SH101 TX8EU 8 PORT</v>
          </cell>
          <cell r="E4296">
            <v>37264</v>
          </cell>
        </row>
        <row r="4297">
          <cell r="D4297" t="str">
            <v>HUB INTEL SH101 TX8EU 8PORT 10</v>
          </cell>
          <cell r="E4297">
            <v>37264</v>
          </cell>
        </row>
        <row r="4298">
          <cell r="D4298" t="str">
            <v>HUB INTEL SH101 TX8EU 8 PORT 1</v>
          </cell>
          <cell r="E4298">
            <v>37264</v>
          </cell>
        </row>
        <row r="4299">
          <cell r="D4299" t="str">
            <v>HUB INTEL SH101 TX8EU 8 PORT</v>
          </cell>
          <cell r="E4299">
            <v>37264</v>
          </cell>
        </row>
        <row r="4300">
          <cell r="D4300" t="str">
            <v>СКАНЕР HP</v>
          </cell>
          <cell r="E4300">
            <v>37273</v>
          </cell>
        </row>
        <row r="4301">
          <cell r="D4301" t="str">
            <v>ПРИНТЕР HP 1200</v>
          </cell>
          <cell r="E4301">
            <v>37273</v>
          </cell>
        </row>
        <row r="4302">
          <cell r="D4302" t="str">
            <v>XEROX XD 103F</v>
          </cell>
          <cell r="E4302">
            <v>37274</v>
          </cell>
        </row>
        <row r="4303">
          <cell r="D4303" t="str">
            <v>FAX WC 390</v>
          </cell>
          <cell r="E4303">
            <v>37274</v>
          </cell>
        </row>
        <row r="4304">
          <cell r="D4304" t="str">
            <v>KVM SWITCH BOX</v>
          </cell>
          <cell r="E4304">
            <v>37288</v>
          </cell>
        </row>
        <row r="4305">
          <cell r="D4305" t="str">
            <v>CISCO 1720</v>
          </cell>
          <cell r="E4305">
            <v>37291</v>
          </cell>
        </row>
        <row r="4306">
          <cell r="D4306" t="str">
            <v>КОНВЕРТОР</v>
          </cell>
          <cell r="E4306">
            <v>37333</v>
          </cell>
        </row>
        <row r="4307">
          <cell r="D4307" t="str">
            <v>КОНВЕРТОР</v>
          </cell>
          <cell r="E4307">
            <v>37333</v>
          </cell>
        </row>
        <row r="4308">
          <cell r="D4308" t="str">
            <v>SWITCH 8PORT 10/100 COMPLEX PS</v>
          </cell>
          <cell r="E4308">
            <v>37351</v>
          </cell>
        </row>
        <row r="4309">
          <cell r="D4309" t="str">
            <v>SWITCH 8PORT 10/100 COMPLEX</v>
          </cell>
          <cell r="E4309">
            <v>37351</v>
          </cell>
        </row>
        <row r="4310">
          <cell r="D4310" t="str">
            <v>SWITCH 8PORT 10/100 COMPLEX</v>
          </cell>
          <cell r="E4310">
            <v>37351</v>
          </cell>
        </row>
        <row r="4311">
          <cell r="D4311" t="str">
            <v>SWITCH 8PORT 10/100 COMPLEX</v>
          </cell>
          <cell r="E4311">
            <v>37351</v>
          </cell>
        </row>
        <row r="4312">
          <cell r="D4312" t="str">
            <v>CISCO2621 2-PORT 10/100 ETHERN</v>
          </cell>
          <cell r="E4312">
            <v>37355</v>
          </cell>
        </row>
        <row r="4313">
          <cell r="D4313" t="str">
            <v>HUB NET-DS524GE 24PORT 10/100</v>
          </cell>
          <cell r="E4313">
            <v>37364</v>
          </cell>
        </row>
        <row r="4314">
          <cell r="D4314" t="str">
            <v>HUB NET-DS524GE 24PORT 10/100</v>
          </cell>
          <cell r="E4314">
            <v>37364</v>
          </cell>
        </row>
        <row r="4315">
          <cell r="D4315" t="str">
            <v>HUB NET-DS524GE 24PORT 10/100</v>
          </cell>
          <cell r="E4315">
            <v>37364</v>
          </cell>
        </row>
        <row r="4316">
          <cell r="D4316" t="str">
            <v>HUB NET-DS524GE 24PORT 10/100</v>
          </cell>
          <cell r="E4316">
            <v>37364</v>
          </cell>
        </row>
        <row r="4317">
          <cell r="D4317" t="str">
            <v>HUB NET-DS524GE 24PORT 10/100</v>
          </cell>
          <cell r="E4317">
            <v>37364</v>
          </cell>
        </row>
        <row r="4318">
          <cell r="D4318" t="str">
            <v>HUB NET-DS524GE 24PORT 10/100</v>
          </cell>
          <cell r="E4318">
            <v>37364</v>
          </cell>
        </row>
        <row r="4319">
          <cell r="D4319" t="str">
            <v>HUB NET-DS524GE 24PORT 10/100</v>
          </cell>
          <cell r="E4319">
            <v>37364</v>
          </cell>
        </row>
        <row r="4320">
          <cell r="D4320" t="str">
            <v>HUB NET-DS524GE 24PORT 10/100</v>
          </cell>
          <cell r="E4320">
            <v>37364</v>
          </cell>
        </row>
        <row r="4321">
          <cell r="D4321" t="str">
            <v>HUB NET-DS524GE 24PORT 10/100</v>
          </cell>
          <cell r="E4321">
            <v>37364</v>
          </cell>
        </row>
        <row r="4322">
          <cell r="D4322" t="str">
            <v>HUB NET-DS524GE 24PORT 10/100</v>
          </cell>
          <cell r="E4322">
            <v>37364</v>
          </cell>
        </row>
        <row r="4323">
          <cell r="D4323" t="str">
            <v>ПРИНТЕР N2125 ETHERNET 10/100</v>
          </cell>
          <cell r="E4323">
            <v>37371</v>
          </cell>
        </row>
        <row r="4324">
          <cell r="D4324" t="str">
            <v>ПРИНТЕР DOCUPRINT75</v>
          </cell>
          <cell r="E4324">
            <v>37396</v>
          </cell>
        </row>
        <row r="4325">
          <cell r="D4325" t="str">
            <v>FAXMODEM</v>
          </cell>
          <cell r="E4325">
            <v>37410</v>
          </cell>
        </row>
        <row r="4326">
          <cell r="D4326" t="str">
            <v>СТРУКТУРИР.КАБЕЛЬН.СИСТ. ITT NS&amp;S LAN CONN</v>
          </cell>
          <cell r="E4326">
            <v>37417</v>
          </cell>
        </row>
        <row r="4327">
          <cell r="D4327" t="str">
            <v>СТРУКТУРИР.КАБЕЛЬН.СИСТ. ITT NS&amp;S LAN CONN</v>
          </cell>
          <cell r="E4327">
            <v>37417</v>
          </cell>
        </row>
        <row r="4328">
          <cell r="D4328" t="str">
            <v>СТРУКТУРИР.КАБЕЛЬН.СИСТ. ITT NS&amp;S LAN CONN</v>
          </cell>
          <cell r="E4328">
            <v>37417</v>
          </cell>
        </row>
        <row r="4329">
          <cell r="D4329" t="str">
            <v>ПЛОТТЕР HP С ПОДСТАВКОЙ</v>
          </cell>
          <cell r="E4329">
            <v>37424</v>
          </cell>
        </row>
        <row r="4330">
          <cell r="D4330" t="str">
            <v>КОПИРОВ.ДОСКА PANASONIC KX-BP</v>
          </cell>
          <cell r="E4330">
            <v>37429</v>
          </cell>
        </row>
        <row r="4331">
          <cell r="D4331" t="str">
            <v>PRINTER N2125 ETHERNET 10/100</v>
          </cell>
          <cell r="E4331">
            <v>37439</v>
          </cell>
        </row>
        <row r="4332">
          <cell r="D4332" t="str">
            <v>PRINTER JET HP DJ990CXI A4</v>
          </cell>
          <cell r="E4332">
            <v>37439</v>
          </cell>
        </row>
        <row r="4333">
          <cell r="D4333" t="str">
            <v>PRINTER N2125 ETHERNET 10/100</v>
          </cell>
          <cell r="E4333">
            <v>37448</v>
          </cell>
        </row>
        <row r="4334">
          <cell r="D4334" t="str">
            <v>CATALYST SWITCH</v>
          </cell>
          <cell r="E4334">
            <v>37449</v>
          </cell>
        </row>
        <row r="4335">
          <cell r="D4335" t="str">
            <v>CATALYST SWITCH</v>
          </cell>
          <cell r="E4335">
            <v>37449</v>
          </cell>
        </row>
        <row r="4336">
          <cell r="D4336" t="str">
            <v>AUTOMATIC CPU SWITCH.4 PCS</v>
          </cell>
          <cell r="E4336">
            <v>37454</v>
          </cell>
        </row>
        <row r="4337">
          <cell r="D4337" t="str">
            <v>SCANNER HP SJ5400 A4 2400*2400</v>
          </cell>
          <cell r="E4337">
            <v>37467</v>
          </cell>
        </row>
        <row r="4338">
          <cell r="D4338" t="str">
            <v>LOKAL NETWORK MEETINGROOM</v>
          </cell>
          <cell r="E4338">
            <v>37469</v>
          </cell>
        </row>
        <row r="4339">
          <cell r="D4339" t="str">
            <v>AUTOMATIC CPU SWITCH, 4PCS</v>
          </cell>
          <cell r="E4339">
            <v>37483</v>
          </cell>
        </row>
        <row r="4340">
          <cell r="D4340" t="str">
            <v>AUTOMATIC CPU SWITCH, 4PCS</v>
          </cell>
          <cell r="E4340">
            <v>37483</v>
          </cell>
        </row>
        <row r="4341">
          <cell r="D4341" t="str">
            <v>HP TAPE DRIVE</v>
          </cell>
          <cell r="E4341">
            <v>37512</v>
          </cell>
        </row>
        <row r="4342">
          <cell r="D4342" t="str">
            <v>КАБ.СИСТ.ЭЛ.ПИТАНИЯ КОМПЬЮТ.</v>
          </cell>
          <cell r="E4342">
            <v>37515</v>
          </cell>
        </row>
        <row r="4343">
          <cell r="D4343" t="str">
            <v>КАБ.СИС.ITT NS&amp;S LAN CONNECT5</v>
          </cell>
          <cell r="E4343">
            <v>37530</v>
          </cell>
        </row>
        <row r="4344">
          <cell r="D4344" t="str">
            <v>КАБ.СИС.ITT NS&amp;S LAN CONNECT5</v>
          </cell>
          <cell r="E4344">
            <v>37530</v>
          </cell>
        </row>
        <row r="4345">
          <cell r="D4345" t="str">
            <v>МОДЕМ FM 56K EXT COM USR 3COM</v>
          </cell>
          <cell r="E4345">
            <v>37537</v>
          </cell>
        </row>
        <row r="4346">
          <cell r="D4346" t="str">
            <v>ПРИНТЕР N2125 ETHERNET 10/100</v>
          </cell>
          <cell r="E4346">
            <v>37539</v>
          </cell>
        </row>
        <row r="4347">
          <cell r="D4347" t="str">
            <v>ПРИНТЕР N2125 ETHERNET 10/100</v>
          </cell>
          <cell r="E4347">
            <v>37539</v>
          </cell>
        </row>
        <row r="4348">
          <cell r="D4348" t="str">
            <v>МОДЕМ FM 56K EXT COM ZYXEL OMN</v>
          </cell>
          <cell r="E4348">
            <v>37553</v>
          </cell>
        </row>
        <row r="4349">
          <cell r="D4349" t="str">
            <v>СЕТЬ ОБЫЧ. И БЕСПЕР.ЭЛПИТАНИЯ</v>
          </cell>
          <cell r="E4349">
            <v>37564</v>
          </cell>
        </row>
        <row r="4350">
          <cell r="D4350" t="str">
            <v>ПРИНТЕР НР DJ 350CBI(ДЛЯ NOTEB</v>
          </cell>
          <cell r="E4350">
            <v>37565</v>
          </cell>
        </row>
        <row r="4351">
          <cell r="D4351" t="str">
            <v>FLASH READER/WRITER</v>
          </cell>
          <cell r="E4351">
            <v>37571</v>
          </cell>
        </row>
        <row r="4352">
          <cell r="D4352" t="str">
            <v>FLASH READER/WRITER</v>
          </cell>
          <cell r="E4352">
            <v>37571</v>
          </cell>
        </row>
        <row r="4353">
          <cell r="D4353" t="str">
            <v>FAX PANASONIC</v>
          </cell>
          <cell r="E4353">
            <v>37571</v>
          </cell>
        </row>
        <row r="4354">
          <cell r="D4354" t="str">
            <v>EPSON LX-300</v>
          </cell>
          <cell r="E4354">
            <v>37571</v>
          </cell>
        </row>
        <row r="4355">
          <cell r="D4355" t="str">
            <v>UPS APC 500 ЕВРОРАЗЬЕМ</v>
          </cell>
          <cell r="E4355">
            <v>37571</v>
          </cell>
        </row>
        <row r="4356">
          <cell r="D4356" t="str">
            <v>UPS APC 500 ЕВРОРАЗЬЕМ</v>
          </cell>
          <cell r="E4356">
            <v>37571</v>
          </cell>
        </row>
        <row r="4357">
          <cell r="D4357" t="str">
            <v>UPS APC 500 ЕВРОРАЗЬЕМ</v>
          </cell>
          <cell r="E4357">
            <v>37571</v>
          </cell>
        </row>
        <row r="4358">
          <cell r="D4358" t="str">
            <v>UPS APC 500 ЕВРОРАЗЬЕМ</v>
          </cell>
          <cell r="E4358">
            <v>37571</v>
          </cell>
        </row>
        <row r="4359">
          <cell r="D4359" t="str">
            <v>МОДЕМ</v>
          </cell>
          <cell r="E4359">
            <v>37571</v>
          </cell>
        </row>
        <row r="4360">
          <cell r="D4360" t="str">
            <v>МОДЕМ</v>
          </cell>
          <cell r="E4360">
            <v>37571</v>
          </cell>
        </row>
        <row r="4361">
          <cell r="D4361" t="str">
            <v>МОДЕМ</v>
          </cell>
          <cell r="E4361">
            <v>37571</v>
          </cell>
        </row>
        <row r="4362">
          <cell r="D4362" t="str">
            <v>МОДЕМ</v>
          </cell>
          <cell r="E4362">
            <v>37571</v>
          </cell>
        </row>
        <row r="4363">
          <cell r="D4363" t="str">
            <v>МОДЕМ</v>
          </cell>
          <cell r="E4363">
            <v>37571</v>
          </cell>
        </row>
        <row r="4364">
          <cell r="D4364" t="str">
            <v>МОДЕМ</v>
          </cell>
          <cell r="E4364">
            <v>37571</v>
          </cell>
        </row>
        <row r="4365">
          <cell r="D4365" t="str">
            <v>МОДЕМ</v>
          </cell>
          <cell r="E4365">
            <v>37571</v>
          </cell>
        </row>
        <row r="4366">
          <cell r="D4366" t="str">
            <v>RIC-E1/AC/V35 КОНВЕРТОР</v>
          </cell>
          <cell r="E4366">
            <v>37595</v>
          </cell>
        </row>
        <row r="4367">
          <cell r="D4367" t="str">
            <v>RIC-E1/AC/V35 КОНВЕРТОР</v>
          </cell>
          <cell r="E4367">
            <v>37595</v>
          </cell>
        </row>
        <row r="4368">
          <cell r="D4368" t="str">
            <v>COMPAG SERVER CONSOLE SWITCH</v>
          </cell>
          <cell r="E4368">
            <v>37596</v>
          </cell>
        </row>
        <row r="4369">
          <cell r="D4369" t="str">
            <v>COMPAG SERVER CONSOLE SWITCH</v>
          </cell>
          <cell r="E4369">
            <v>37596</v>
          </cell>
        </row>
        <row r="4370">
          <cell r="D4370" t="str">
            <v>CISCO AS5300 S/N SCA04030166</v>
          </cell>
          <cell r="E4370">
            <v>37610</v>
          </cell>
        </row>
        <row r="4371">
          <cell r="D4371" t="str">
            <v>XEROX N2125 LASER PRINTER</v>
          </cell>
          <cell r="E4371">
            <v>37617</v>
          </cell>
        </row>
        <row r="4372">
          <cell r="D4372" t="str">
            <v>Сканер HP 5470</v>
          </cell>
          <cell r="E4372">
            <v>37630</v>
          </cell>
        </row>
        <row r="4373">
          <cell r="D4373" t="str">
            <v>PANASONIC KX-FT 166</v>
          </cell>
          <cell r="E4373">
            <v>37635</v>
          </cell>
        </row>
        <row r="4374">
          <cell r="D4374" t="str">
            <v>PANASONIC KX-FT 166</v>
          </cell>
          <cell r="E4374">
            <v>37635</v>
          </cell>
        </row>
        <row r="4375">
          <cell r="D4375" t="str">
            <v>КАБ. СИСТ. РАБОЧИЕ МЕСТА</v>
          </cell>
          <cell r="E4375">
            <v>37648</v>
          </cell>
        </row>
        <row r="4376">
          <cell r="D4376" t="str">
            <v>КАБ.СИСТ.OKSIJENSMS&amp;EASYBRIDGE</v>
          </cell>
          <cell r="E4376">
            <v>37648</v>
          </cell>
        </row>
        <row r="4377">
          <cell r="D4377" t="str">
            <v>ФАКС WC390</v>
          </cell>
          <cell r="E4377">
            <v>37649</v>
          </cell>
        </row>
        <row r="4378">
          <cell r="D4378" t="str">
            <v>КАБ.СИСТ. К СЕРВЕРУ</v>
          </cell>
          <cell r="E4378">
            <v>37662</v>
          </cell>
        </row>
        <row r="4379">
          <cell r="D4379" t="str">
            <v>COMPAQRackServeConsoleSWICH1*4</v>
          </cell>
          <cell r="E4379">
            <v>37664</v>
          </cell>
        </row>
        <row r="4380">
          <cell r="D4380" t="str">
            <v>ФАКС WC390</v>
          </cell>
          <cell r="E4380">
            <v>37680</v>
          </cell>
        </row>
        <row r="4381">
          <cell r="D4381" t="str">
            <v>HP SCANJET3500C COL600*1200/48</v>
          </cell>
          <cell r="E4381">
            <v>37701</v>
          </cell>
        </row>
        <row r="4382">
          <cell r="D4382" t="str">
            <v>HP SCANJET5550C 2400*2400/48AD</v>
          </cell>
          <cell r="E4382">
            <v>37713</v>
          </cell>
        </row>
        <row r="4383">
          <cell r="D4383" t="str">
            <v>PHASER 4400V/MN</v>
          </cell>
          <cell r="E4383">
            <v>37722</v>
          </cell>
        </row>
        <row r="4384">
          <cell r="D4384" t="str">
            <v>PHASER 4400V/MN</v>
          </cell>
          <cell r="E4384">
            <v>37722</v>
          </cell>
        </row>
        <row r="4385">
          <cell r="D4385" t="str">
            <v>Phaser 4400V/MN</v>
          </cell>
          <cell r="E4385">
            <v>37722</v>
          </cell>
        </row>
        <row r="4386">
          <cell r="D4386" t="str">
            <v>МОДЕМ FCD-E1L/B/AC/V35(1221)</v>
          </cell>
          <cell r="E4386">
            <v>37722</v>
          </cell>
        </row>
        <row r="4387">
          <cell r="D4387" t="str">
            <v>МОДЕМ FCD-E1L/B/AC/V35(1221)</v>
          </cell>
          <cell r="E4387">
            <v>37722</v>
          </cell>
        </row>
        <row r="4388">
          <cell r="D4388" t="str">
            <v>ШКАФ НАПОЛЬ Д/СЕР42U800*80-2ШТ</v>
          </cell>
          <cell r="E4388">
            <v>37727</v>
          </cell>
        </row>
        <row r="4389">
          <cell r="D4389" t="str">
            <v>DMC-515 SC\E MEDIA CONVERTER</v>
          </cell>
          <cell r="E4389">
            <v>37740</v>
          </cell>
        </row>
        <row r="4390">
          <cell r="D4390" t="str">
            <v>DMC-515 SC\E MEDIA CONVERTER</v>
          </cell>
          <cell r="E4390">
            <v>37740</v>
          </cell>
        </row>
        <row r="4391">
          <cell r="D4391" t="str">
            <v>"ШКАФ ТЕЛЕКОМ 19""40 U 2000"</v>
          </cell>
          <cell r="E4391">
            <v>37747</v>
          </cell>
        </row>
        <row r="4392">
          <cell r="D4392" t="str">
            <v>ШКАФ НАПОЛЬН Д/СЕРВЕ42U600*800</v>
          </cell>
          <cell r="E4392">
            <v>37754</v>
          </cell>
        </row>
        <row r="4393">
          <cell r="D4393" t="str">
            <v>ШКАФ НАПОЛЬН Д/СЕРВЕ42U600*800</v>
          </cell>
          <cell r="E4393">
            <v>37754</v>
          </cell>
        </row>
        <row r="4394">
          <cell r="D4394" t="str">
            <v>МОДЕМ FCD-E1L/B/AC/V35</v>
          </cell>
          <cell r="E4394">
            <v>37760</v>
          </cell>
        </row>
        <row r="4395">
          <cell r="D4395" t="str">
            <v>МОДЕМ FCD-E1L/B/AC/V35</v>
          </cell>
          <cell r="E4395">
            <v>37760</v>
          </cell>
        </row>
        <row r="4396">
          <cell r="D4396" t="str">
            <v>ПРИНТЕР PHASER 4400V/MN</v>
          </cell>
          <cell r="E4396">
            <v>37762</v>
          </cell>
        </row>
        <row r="4397">
          <cell r="D4397" t="str">
            <v>1*8 SWITCH-BOX FOR CONSOLE</v>
          </cell>
          <cell r="E4397">
            <v>37769</v>
          </cell>
        </row>
        <row r="4398">
          <cell r="D4398" t="str">
            <v>1*8 SWITCH-BOX FOR CONSOLE</v>
          </cell>
          <cell r="E4398">
            <v>37769</v>
          </cell>
        </row>
        <row r="4399">
          <cell r="D4399" t="str">
            <v>1*8 SWITCH-BOX FOR CONSOLE</v>
          </cell>
          <cell r="E4399">
            <v>37769</v>
          </cell>
        </row>
        <row r="4400">
          <cell r="D4400" t="str">
            <v>1*8 SWITCH-BOX FOR CONSOLE</v>
          </cell>
          <cell r="E4400">
            <v>37769</v>
          </cell>
        </row>
        <row r="4401">
          <cell r="D4401" t="str">
            <v>1*8 SWITCH-BOX FOR CONSOLE</v>
          </cell>
          <cell r="E4401">
            <v>37769</v>
          </cell>
        </row>
        <row r="4402">
          <cell r="D4402" t="str">
            <v>XEROX WC390PRINT/COP/SCAN/FAX</v>
          </cell>
          <cell r="E4402">
            <v>37791</v>
          </cell>
        </row>
        <row r="4403">
          <cell r="D4403" t="str">
            <v>XEROX WC390PRINT/COP/SCAN/FAX</v>
          </cell>
          <cell r="E4403">
            <v>37791</v>
          </cell>
        </row>
        <row r="4404">
          <cell r="D4404" t="str">
            <v>MITSUB XD300 UDP LXGA 2100 ANSI 3.0</v>
          </cell>
          <cell r="E4404">
            <v>37803</v>
          </cell>
        </row>
        <row r="4405">
          <cell r="D4405" t="str">
            <v>MITSUB XD300 UDP LXGA 2100 ANSI 3.0</v>
          </cell>
          <cell r="E4405">
            <v>37803</v>
          </cell>
        </row>
        <row r="4406">
          <cell r="D4406" t="str">
            <v>LOCAL NETWORK ALATAU 1-2 FLOOR</v>
          </cell>
          <cell r="E4406">
            <v>37818</v>
          </cell>
        </row>
        <row r="4407">
          <cell r="D4407" t="str">
            <v>SEIKO INKLINK HANDWRITING</v>
          </cell>
          <cell r="E4407">
            <v>37818</v>
          </cell>
        </row>
        <row r="4408">
          <cell r="D4408" t="str">
            <v>SEIKO INKLINK HANDWRITING</v>
          </cell>
          <cell r="E4408">
            <v>37818</v>
          </cell>
        </row>
        <row r="4409">
          <cell r="D4409" t="str">
            <v>SEIKO INKLINK HANDWRITING</v>
          </cell>
          <cell r="E4409">
            <v>37818</v>
          </cell>
        </row>
        <row r="4410">
          <cell r="D4410" t="str">
            <v>SEIKO INKLINK HANDWRITING</v>
          </cell>
          <cell r="E4410">
            <v>37818</v>
          </cell>
        </row>
        <row r="4411">
          <cell r="D4411" t="str">
            <v>SEIKO INKLINK HANDWRITING</v>
          </cell>
          <cell r="E4411">
            <v>37818</v>
          </cell>
        </row>
        <row r="4412">
          <cell r="D4412" t="str">
            <v>SEIKO INKLINK HANDWRITING</v>
          </cell>
          <cell r="E4412">
            <v>37818</v>
          </cell>
        </row>
        <row r="4413">
          <cell r="D4413" t="str">
            <v>SEIKO INKLINK HANDWRITING</v>
          </cell>
          <cell r="E4413">
            <v>37818</v>
          </cell>
        </row>
        <row r="4414">
          <cell r="D4414" t="str">
            <v>SEIKO INKLINK HANDWRITING</v>
          </cell>
          <cell r="E4414">
            <v>37818</v>
          </cell>
        </row>
        <row r="4415">
          <cell r="D4415" t="str">
            <v>SEIKO INKLINK HANDWRITING</v>
          </cell>
          <cell r="E4415">
            <v>37818</v>
          </cell>
        </row>
        <row r="4416">
          <cell r="D4416" t="str">
            <v>SEIKO INKLINK HANDWRITING</v>
          </cell>
          <cell r="E4416">
            <v>37818</v>
          </cell>
        </row>
        <row r="4417">
          <cell r="D4417" t="str">
            <v>SEIKO INKLINK HANDWRITING</v>
          </cell>
          <cell r="E4417">
            <v>37827</v>
          </cell>
        </row>
        <row r="4418">
          <cell r="D4418" t="str">
            <v>SEIKO INKLINK HANDWRITING</v>
          </cell>
          <cell r="E4418">
            <v>37827</v>
          </cell>
        </row>
        <row r="4419">
          <cell r="D4419" t="str">
            <v>PHASER 4400V/MN</v>
          </cell>
          <cell r="E4419">
            <v>37833</v>
          </cell>
        </row>
        <row r="4420">
          <cell r="D4420" t="str">
            <v>PHASER 4400V/MN</v>
          </cell>
          <cell r="E4420">
            <v>37833</v>
          </cell>
        </row>
        <row r="4421">
          <cell r="D4421" t="str">
            <v>DMC-515 SC\E MEDIA CONVERTER</v>
          </cell>
          <cell r="E4421">
            <v>37833</v>
          </cell>
        </row>
        <row r="4422">
          <cell r="D4422" t="str">
            <v>DMC-515 SC\E MEDIA CONVERTER</v>
          </cell>
          <cell r="E4422">
            <v>37833</v>
          </cell>
        </row>
        <row r="4423">
          <cell r="D4423" t="str">
            <v>DMC-515 SC\E MEDIA CONVERTER</v>
          </cell>
          <cell r="E4423">
            <v>37833</v>
          </cell>
        </row>
        <row r="4424">
          <cell r="D4424" t="str">
            <v>DMC-515 SC\E MEDIA CONVERTER</v>
          </cell>
          <cell r="E4424">
            <v>37833</v>
          </cell>
        </row>
        <row r="4425">
          <cell r="D4425" t="str">
            <v>HP DESK JET 5550</v>
          </cell>
          <cell r="E4425">
            <v>37838</v>
          </cell>
        </row>
        <row r="4426">
          <cell r="D4426" t="str">
            <v>HP SCAN JET 3570C</v>
          </cell>
          <cell r="E4426">
            <v>37838</v>
          </cell>
        </row>
        <row r="4427">
          <cell r="D4427" t="str">
            <v>HP DESK JET 1220C (A3)</v>
          </cell>
          <cell r="E4427">
            <v>37860</v>
          </cell>
        </row>
        <row r="4428">
          <cell r="D4428" t="str">
            <v>HP LASER JET 1200</v>
          </cell>
          <cell r="E4428">
            <v>37861</v>
          </cell>
        </row>
        <row r="4429">
          <cell r="D4429" t="str">
            <v>COMMON DISK ARRAY</v>
          </cell>
          <cell r="E4429">
            <v>37890</v>
          </cell>
        </row>
        <row r="4430">
          <cell r="D4430" t="str">
            <v>BACKUP TAPE</v>
          </cell>
          <cell r="E4430">
            <v>37890</v>
          </cell>
        </row>
        <row r="4431">
          <cell r="D4431" t="str">
            <v>BACKUP TAPE</v>
          </cell>
          <cell r="E4431">
            <v>37890</v>
          </cell>
        </row>
        <row r="4432">
          <cell r="D4432" t="str">
            <v>PRINT PHASER 4400V/MN</v>
          </cell>
          <cell r="E4432">
            <v>37890</v>
          </cell>
        </row>
        <row r="4433">
          <cell r="D4433" t="str">
            <v>DP 75 ПРИНТЕР</v>
          </cell>
          <cell r="E4433">
            <v>37908</v>
          </cell>
        </row>
        <row r="4434">
          <cell r="D4434" t="str">
            <v>72-INCH StoreEdge EXPANSION CA</v>
          </cell>
          <cell r="E4434">
            <v>37911</v>
          </cell>
        </row>
        <row r="4435">
          <cell r="D4435" t="str">
            <v>SunFireV880 ExpansionDiskBackpl</v>
          </cell>
          <cell r="E4435">
            <v>37911</v>
          </cell>
        </row>
        <row r="4436">
          <cell r="D4436" t="str">
            <v>INTERFAC100MB/sCHANNEL WITH OP</v>
          </cell>
          <cell r="E4436">
            <v>37911</v>
          </cell>
        </row>
        <row r="4437">
          <cell r="D4437" t="str">
            <v>ШКАФ Д/СЕРВЕР OKSIJEN INOX VPN</v>
          </cell>
          <cell r="E4437">
            <v>37914</v>
          </cell>
        </row>
        <row r="4438">
          <cell r="D4438" t="str">
            <v>ШКАФ Д/СЕРВ OKSIJEN INOX SMSC</v>
          </cell>
          <cell r="E4438">
            <v>37914</v>
          </cell>
        </row>
        <row r="4439">
          <cell r="D4439" t="str">
            <v>BELKIN BLUETOOTH PC CRD TP</v>
          </cell>
          <cell r="E4439">
            <v>37915</v>
          </cell>
        </row>
        <row r="4440">
          <cell r="D4440" t="str">
            <v>BELKIN BLUETOOTH PC CRD TP</v>
          </cell>
          <cell r="E4440">
            <v>37915</v>
          </cell>
        </row>
        <row r="4441">
          <cell r="D4441" t="str">
            <v>BELKIN BLUETOOTH PC CRD TP</v>
          </cell>
          <cell r="E4441">
            <v>37915</v>
          </cell>
        </row>
        <row r="4442">
          <cell r="D4442" t="str">
            <v>BELKIN BLUETOOTH PC CRD TP</v>
          </cell>
          <cell r="E4442">
            <v>37915</v>
          </cell>
        </row>
        <row r="4443">
          <cell r="D4443" t="str">
            <v>BELKIN BLUETOOTH PC CRD TP</v>
          </cell>
          <cell r="E4443">
            <v>37915</v>
          </cell>
        </row>
        <row r="4444">
          <cell r="D4444" t="str">
            <v>BELKIN BLUETOOTH PC CRD TP</v>
          </cell>
          <cell r="E4444">
            <v>37915</v>
          </cell>
        </row>
        <row r="4445">
          <cell r="D4445" t="str">
            <v>BELKIN BLUETOOTH PC CRD TP</v>
          </cell>
          <cell r="E4445">
            <v>37915</v>
          </cell>
        </row>
        <row r="4446">
          <cell r="D4446" t="str">
            <v>BELKIN BLUETOOTH PC CRD TP</v>
          </cell>
          <cell r="E4446">
            <v>37915</v>
          </cell>
        </row>
        <row r="4447">
          <cell r="D4447" t="str">
            <v>BELKIN BLUETOOTH PC CRD TP</v>
          </cell>
          <cell r="E4447">
            <v>37915</v>
          </cell>
        </row>
        <row r="4448">
          <cell r="D4448" t="str">
            <v>BELKIN BLUETOOTH PC CRD TP</v>
          </cell>
          <cell r="E4448">
            <v>37915</v>
          </cell>
        </row>
        <row r="4449">
          <cell r="D4449" t="str">
            <v>LOG QUIKCAM CORDLESS</v>
          </cell>
          <cell r="E4449">
            <v>37915</v>
          </cell>
        </row>
        <row r="4450">
          <cell r="D4450" t="str">
            <v>LOG QUIKCAM CORDLESS</v>
          </cell>
          <cell r="E4450">
            <v>37915</v>
          </cell>
        </row>
        <row r="4451">
          <cell r="D4451" t="str">
            <v>CPQ GSM WIRELESS PACK</v>
          </cell>
          <cell r="E4451">
            <v>37915</v>
          </cell>
        </row>
        <row r="4452">
          <cell r="D4452" t="str">
            <v>BELKIN BLUETOOTH PC CRD TP</v>
          </cell>
          <cell r="E4452">
            <v>37915</v>
          </cell>
        </row>
        <row r="4453">
          <cell r="D4453" t="str">
            <v>BELKIN BLUETOOTH PC CRD TP</v>
          </cell>
          <cell r="E4453">
            <v>37915</v>
          </cell>
        </row>
        <row r="4454">
          <cell r="D4454" t="str">
            <v>BELKIN BLUETOOTH PC CRD TP</v>
          </cell>
          <cell r="E4454">
            <v>37915</v>
          </cell>
        </row>
        <row r="4455">
          <cell r="D4455" t="str">
            <v>ШКАФ Д/СЕРВЕРА OKSIJEN IVR/VMS</v>
          </cell>
          <cell r="E4455">
            <v>37915</v>
          </cell>
        </row>
        <row r="4456">
          <cell r="D4456" t="str">
            <v>ШКАФ Д/СЕРВЕРА OKSIJEN MVS</v>
          </cell>
          <cell r="E4456">
            <v>37915</v>
          </cell>
        </row>
        <row r="4457">
          <cell r="D4457" t="str">
            <v>LOCAL NETWORK OKSIJEN</v>
          </cell>
          <cell r="E4457">
            <v>37925</v>
          </cell>
        </row>
        <row r="4458">
          <cell r="D4458" t="str">
            <v>1*8 SWITCH-BOX FOR CONSOLE</v>
          </cell>
          <cell r="E4458">
            <v>37943</v>
          </cell>
        </row>
        <row r="4459">
          <cell r="D4459" t="str">
            <v>CREATIVE56k V90PCI BOX МОДЕМ/Ф</v>
          </cell>
          <cell r="E4459">
            <v>37946</v>
          </cell>
        </row>
        <row r="4460">
          <cell r="D4460" t="str">
            <v>CISCO1721/10/100BASE/T16MFl/32</v>
          </cell>
          <cell r="E4460">
            <v>37950</v>
          </cell>
        </row>
        <row r="4461">
          <cell r="D4461" t="str">
            <v>CISCO1721/10/100BASE/T16MFl/32</v>
          </cell>
          <cell r="E4461">
            <v>37950</v>
          </cell>
        </row>
        <row r="4462">
          <cell r="D4462" t="str">
            <v>WSX4232GBRJ CATALYST4500 32-10</v>
          </cell>
          <cell r="E4462">
            <v>37950</v>
          </cell>
        </row>
        <row r="4463">
          <cell r="D4463" t="str">
            <v>CANON S9000 ПРИНТЕР</v>
          </cell>
          <cell r="E4463">
            <v>37953</v>
          </cell>
        </row>
        <row r="4464">
          <cell r="D4464" t="str">
            <v>TARGUS SLIMLINE USB EXT FL ДИС</v>
          </cell>
          <cell r="E4464">
            <v>37953</v>
          </cell>
        </row>
        <row r="4465">
          <cell r="D4465" t="str">
            <v>WC M15i ПРИНТЕР/КОПИР</v>
          </cell>
          <cell r="E4465">
            <v>37957</v>
          </cell>
        </row>
        <row r="4466">
          <cell r="D4466" t="str">
            <v>WC M15i ПРИНТЕР/КОПИР</v>
          </cell>
          <cell r="E4466">
            <v>37957</v>
          </cell>
        </row>
        <row r="4467">
          <cell r="D4467" t="str">
            <v>WC M15i ПРИНТЕР/КОПИР</v>
          </cell>
          <cell r="E4467">
            <v>37957</v>
          </cell>
        </row>
        <row r="4468">
          <cell r="D4468" t="str">
            <v>WC M15i ПРИНТЕР/КОПИР</v>
          </cell>
          <cell r="E4468">
            <v>37957</v>
          </cell>
        </row>
        <row r="4469">
          <cell r="D4469" t="str">
            <v>CISCO CATALYST 2900XL</v>
          </cell>
          <cell r="E4469">
            <v>37964</v>
          </cell>
        </row>
        <row r="4470">
          <cell r="D4470" t="str">
            <v>CISCO CATALYST 2900XL</v>
          </cell>
          <cell r="E4470">
            <v>37964</v>
          </cell>
        </row>
        <row r="4471">
          <cell r="D4471" t="str">
            <v>CATALYST4500SUPERVISIOR IV(2GE</v>
          </cell>
          <cell r="E4471">
            <v>37964</v>
          </cell>
        </row>
        <row r="4472">
          <cell r="D4472" t="str">
            <v>CISCO 3745 SER IOS IP PLUS</v>
          </cell>
          <cell r="E4472">
            <v>37964</v>
          </cell>
        </row>
        <row r="4473">
          <cell r="D4473" t="str">
            <v>"FC-AL HOT SWAP36.4/10K-RPM/1""D"</v>
          </cell>
          <cell r="E4473">
            <v>37964</v>
          </cell>
        </row>
        <row r="4474">
          <cell r="D4474" t="str">
            <v>"FC-AL HOT SWAP36.4/10K-RPM/1""D"</v>
          </cell>
          <cell r="E4474">
            <v>37964</v>
          </cell>
        </row>
        <row r="4475">
          <cell r="D4475" t="str">
            <v>SFV8800/V480:Dual900/CPU+4Gb m</v>
          </cell>
          <cell r="E4475">
            <v>37964</v>
          </cell>
        </row>
        <row r="4476">
          <cell r="D4476" t="str">
            <v>WC PE 16 ПРИНТЕР</v>
          </cell>
          <cell r="E4476">
            <v>37965</v>
          </cell>
        </row>
        <row r="4477">
          <cell r="D4477" t="str">
            <v>NETWORK ASTANA NEW OFFICE</v>
          </cell>
          <cell r="E4477">
            <v>37968</v>
          </cell>
        </row>
        <row r="4478">
          <cell r="D4478" t="str">
            <v>CATALYST 2950, 48 10/100</v>
          </cell>
          <cell r="E4478">
            <v>37973</v>
          </cell>
        </row>
        <row r="4479">
          <cell r="D4479" t="str">
            <v>CATALYST 2950, 48 10/100</v>
          </cell>
          <cell r="E4479">
            <v>37973</v>
          </cell>
        </row>
        <row r="4480">
          <cell r="D4480" t="str">
            <v>WORK CENTRE M15 \ПРИНТЕР</v>
          </cell>
          <cell r="E4480">
            <v>38007</v>
          </cell>
        </row>
        <row r="4481">
          <cell r="D4481" t="str">
            <v>PHASER 3120 ПРИНТЕР</v>
          </cell>
          <cell r="E4481">
            <v>38007</v>
          </cell>
        </row>
        <row r="4482">
          <cell r="D4482" t="str">
            <v>PHASER 3120 ПРИНТЕР</v>
          </cell>
          <cell r="E4482">
            <v>38007</v>
          </cell>
        </row>
        <row r="4483">
          <cell r="D4483" t="str">
            <v>HP SCANJET 3530C СКАНЕР</v>
          </cell>
          <cell r="E4483">
            <v>38007</v>
          </cell>
        </row>
        <row r="4484">
          <cell r="D4484" t="str">
            <v>WC M15 КОПИР/ПРИНТЕР</v>
          </cell>
          <cell r="E4484">
            <v>38009</v>
          </cell>
        </row>
        <row r="4485">
          <cell r="D4485" t="str">
            <v>SFV880 RACKMOUNT KIT</v>
          </cell>
          <cell r="E4485">
            <v>38016</v>
          </cell>
        </row>
        <row r="4486">
          <cell r="D4486" t="str">
            <v>A1000/D1000 UNIV.RACK KIT</v>
          </cell>
          <cell r="E4486">
            <v>38016</v>
          </cell>
        </row>
        <row r="4487">
          <cell r="D4487" t="str">
            <v>HP ScanJet 7450C</v>
          </cell>
          <cell r="E4487">
            <v>38019</v>
          </cell>
        </row>
        <row r="4488">
          <cell r="D4488" t="str">
            <v>HP/COMPAQ 10622, 22-U\СТОЙКА RACK-CABINE-PALLET</v>
          </cell>
          <cell r="E4488">
            <v>38019</v>
          </cell>
        </row>
        <row r="4489">
          <cell r="D4489" t="str">
            <v>КАБ СИСТ САМАЛ ТАУЭР 10 ЭТ</v>
          </cell>
          <cell r="E4489">
            <v>38021</v>
          </cell>
        </row>
        <row r="4490">
          <cell r="D4490" t="str">
            <v>КАБ СИСТ САМАЛ ТАУЭР 17 ЭТ</v>
          </cell>
          <cell r="E4490">
            <v>38021</v>
          </cell>
        </row>
        <row r="4491">
          <cell r="D4491" t="str">
            <v>CATALYST 2950,WC-C2950G-48-EI,</v>
          </cell>
          <cell r="E4491">
            <v>38027</v>
          </cell>
        </row>
        <row r="4492">
          <cell r="D4492" t="str">
            <v>МУЛЬТИПЛЕКСОР ОПТИЧЕСКИЙ FOM4</v>
          </cell>
          <cell r="E4492">
            <v>38028</v>
          </cell>
        </row>
        <row r="4493">
          <cell r="D4493" t="str">
            <v>МУЛЬТИПЛЕКСОР ОПТИЧЕСКИЙ FOM4</v>
          </cell>
          <cell r="E4493">
            <v>38028</v>
          </cell>
        </row>
        <row r="4494">
          <cell r="D4494" t="str">
            <v>WC M15i КОПИР/ПРИНТЕР</v>
          </cell>
          <cell r="E4494">
            <v>38075</v>
          </cell>
        </row>
        <row r="4495">
          <cell r="D4495" t="str">
            <v>PHASER 3130 ПРИНТЕР</v>
          </cell>
          <cell r="E4495">
            <v>38075</v>
          </cell>
        </row>
        <row r="4496">
          <cell r="D4496" t="str">
            <v>APC SMART-UPS 1500 USB 230V</v>
          </cell>
          <cell r="E4496">
            <v>38076</v>
          </cell>
        </row>
        <row r="4497">
          <cell r="D4497" t="str">
            <v>APC SMART-UPS 1500 USB 230V</v>
          </cell>
          <cell r="E4497">
            <v>38076</v>
          </cell>
        </row>
        <row r="4498">
          <cell r="D4498" t="str">
            <v>APC SMART-UPS 1500 USB 230V</v>
          </cell>
          <cell r="E4498">
            <v>38076</v>
          </cell>
        </row>
        <row r="4499">
          <cell r="D4499" t="str">
            <v>PHASER 4400N \ПРИНТЕР</v>
          </cell>
          <cell r="E4499">
            <v>38097</v>
          </cell>
        </row>
        <row r="4500">
          <cell r="D4500" t="str">
            <v>PHASER 4400N \ПРИНТЕР</v>
          </cell>
          <cell r="E4500">
            <v>38097</v>
          </cell>
        </row>
        <row r="4501">
          <cell r="D4501" t="str">
            <v>WC M15i КОПИР/ПРИНТЕР</v>
          </cell>
          <cell r="E4501">
            <v>38097</v>
          </cell>
        </row>
        <row r="4502">
          <cell r="D4502" t="str">
            <v>ACCELERATOR 4000-WAN-2Mbps\УПЛОТНИТЕЛЬ КАНАЛА</v>
          </cell>
          <cell r="E4502">
            <v>38097</v>
          </cell>
        </row>
        <row r="4503">
          <cell r="D4503" t="str">
            <v>ACCELERATOR 4000-WAN-2Mbps\УПЛОТНИТЕЛЬ КАНАЛА</v>
          </cell>
          <cell r="E4503">
            <v>38097</v>
          </cell>
        </row>
        <row r="4504">
          <cell r="D4504" t="str">
            <v>HP COLOR LASERJET 2500</v>
          </cell>
          <cell r="E4504">
            <v>38113</v>
          </cell>
        </row>
        <row r="4505">
          <cell r="D4505" t="str">
            <v>HP JETDIRECT 615N</v>
          </cell>
          <cell r="E4505">
            <v>38113</v>
          </cell>
        </row>
        <row r="4506">
          <cell r="D4506" t="str">
            <v>HP/COPPAQ10642 42U RACK CABINE</v>
          </cell>
          <cell r="E4506">
            <v>38118</v>
          </cell>
        </row>
        <row r="4507">
          <cell r="D4507" t="str">
            <v>PHASER 3130 \ПРИНТЕР</v>
          </cell>
          <cell r="E4507">
            <v>38124</v>
          </cell>
        </row>
        <row r="4508">
          <cell r="D4508" t="str">
            <v>CISCO 7507/8x2-MX</v>
          </cell>
          <cell r="E4508">
            <v>38149</v>
          </cell>
        </row>
        <row r="4509">
          <cell r="D4509" t="str">
            <v>CISCO 7507/8x2-MX</v>
          </cell>
          <cell r="E4509">
            <v>38149</v>
          </cell>
        </row>
        <row r="4510">
          <cell r="D4510" t="str">
            <v>CISCO 7507/8X2-MX</v>
          </cell>
          <cell r="E4510">
            <v>38149</v>
          </cell>
        </row>
        <row r="4511">
          <cell r="D4511" t="str">
            <v>CISCO 7507/8X2-MX</v>
          </cell>
          <cell r="E4511">
            <v>38149</v>
          </cell>
        </row>
        <row r="4512">
          <cell r="D4512" t="str">
            <v>КОММУТАТОР WS-C2950T-24</v>
          </cell>
          <cell r="E4512">
            <v>38149</v>
          </cell>
        </row>
        <row r="4513">
          <cell r="D4513" t="str">
            <v>КОММУТАТОР WS-C2950T-24</v>
          </cell>
          <cell r="E4513">
            <v>38149</v>
          </cell>
        </row>
        <row r="4514">
          <cell r="D4514" t="str">
            <v>КОММУТАТОР WS-C2950T-24</v>
          </cell>
          <cell r="E4514">
            <v>38149</v>
          </cell>
        </row>
        <row r="4515">
          <cell r="D4515" t="str">
            <v>КОММУТАТОР WS-C2950T-24</v>
          </cell>
          <cell r="E4515">
            <v>38149</v>
          </cell>
        </row>
        <row r="4516">
          <cell r="D4516" t="str">
            <v>CABINET SUN RACK900 (SAP)</v>
          </cell>
          <cell r="E4516">
            <v>38166</v>
          </cell>
        </row>
        <row r="4517">
          <cell r="D4517" t="str">
            <v>ASMI-52/AC/M/E1B/2W (1425) МОД</v>
          </cell>
          <cell r="E4517">
            <v>38175</v>
          </cell>
        </row>
        <row r="4518">
          <cell r="D4518" t="str">
            <v>ASMI-52/AC/M/E1B/2W (1425) МОД</v>
          </cell>
          <cell r="E4518">
            <v>38175</v>
          </cell>
        </row>
        <row r="4519">
          <cell r="D4519" t="str">
            <v>ASMI-52/AC/M/E1B/2W (1425) МОД</v>
          </cell>
          <cell r="E4519">
            <v>38175</v>
          </cell>
        </row>
        <row r="4520">
          <cell r="D4520" t="str">
            <v>ASMI-52/AC/S/E1B/2W (1425) МОД</v>
          </cell>
          <cell r="E4520">
            <v>38175</v>
          </cell>
        </row>
        <row r="4521">
          <cell r="D4521" t="str">
            <v>ASMI-52/AC/S/E1B/2W (1425) МОД</v>
          </cell>
          <cell r="E4521">
            <v>38175</v>
          </cell>
        </row>
        <row r="4522">
          <cell r="D4522" t="str">
            <v>ASMI-52/AC/S/E1B/2W (1425) МОД</v>
          </cell>
          <cell r="E4522">
            <v>38175</v>
          </cell>
        </row>
        <row r="4523">
          <cell r="D4523" t="str">
            <v>HP LASER JET 2300 ПРИНТЕР</v>
          </cell>
          <cell r="E4523">
            <v>38197</v>
          </cell>
        </row>
        <row r="4524">
          <cell r="D4524" t="str">
            <v>HP 1300 ПРИНТЕР</v>
          </cell>
          <cell r="E4524">
            <v>38197</v>
          </cell>
        </row>
        <row r="4525">
          <cell r="D4525" t="str">
            <v>HP LASER JET2300N ПРИНТЕР</v>
          </cell>
          <cell r="E4525">
            <v>38210</v>
          </cell>
        </row>
        <row r="4526">
          <cell r="D4526" t="str">
            <v>HP COLOR LASERJET2550N</v>
          </cell>
          <cell r="E4526">
            <v>38210</v>
          </cell>
        </row>
        <row r="4527">
          <cell r="D4527" t="str">
            <v>WS-C3550-12T ЦИСКО</v>
          </cell>
          <cell r="E4527">
            <v>38222</v>
          </cell>
        </row>
        <row r="4528">
          <cell r="D4528" t="str">
            <v>WS-C3550-12T ЦИСКО</v>
          </cell>
          <cell r="E4528">
            <v>38222</v>
          </cell>
        </row>
        <row r="4529">
          <cell r="D4529" t="str">
            <v>HP/COMPAQ 36 U-СТОЙКА 10636</v>
          </cell>
          <cell r="E4529">
            <v>38257</v>
          </cell>
        </row>
        <row r="4530">
          <cell r="D4530" t="str">
            <v>MSDSL W4 NTU L/R E1 Nx64,120 V</v>
          </cell>
          <cell r="E4530">
            <v>38268</v>
          </cell>
        </row>
        <row r="4531">
          <cell r="D4531" t="str">
            <v>MSDSL W4 NTU L/R E1 Nx64,120 V</v>
          </cell>
          <cell r="E4531">
            <v>38268</v>
          </cell>
        </row>
        <row r="4532">
          <cell r="D4532" t="str">
            <v>MSDSL W4 NTU L/R E1 Nx64,120 V</v>
          </cell>
          <cell r="E4532">
            <v>38268</v>
          </cell>
        </row>
        <row r="4533">
          <cell r="D4533" t="str">
            <v>MSDSL W4 NTU L/R E1 Nx64,120 V</v>
          </cell>
          <cell r="E4533">
            <v>38268</v>
          </cell>
        </row>
        <row r="4534">
          <cell r="D4534" t="str">
            <v>Phaser 4400N \принтер</v>
          </cell>
          <cell r="E4534">
            <v>38273</v>
          </cell>
        </row>
        <row r="4535">
          <cell r="D4535" t="str">
            <v>WC M15I КОПИР/ПРИНТЕР</v>
          </cell>
          <cell r="E4535">
            <v>38275</v>
          </cell>
        </row>
        <row r="4536">
          <cell r="D4536" t="str">
            <v>HP LASER JET 2300N ПРИНТЕР</v>
          </cell>
          <cell r="E4536">
            <v>38286</v>
          </cell>
        </row>
        <row r="4537">
          <cell r="D4537" t="str">
            <v>Work Centre M45</v>
          </cell>
          <cell r="E4537">
            <v>38293</v>
          </cell>
        </row>
        <row r="4538">
          <cell r="D4538" t="str">
            <v>КабСистема /Samal</v>
          </cell>
          <cell r="E4538">
            <v>38296</v>
          </cell>
        </row>
        <row r="4539">
          <cell r="D4539" t="str">
            <v>кабелн система/ SAMAL</v>
          </cell>
          <cell r="E4539">
            <v>38296</v>
          </cell>
        </row>
        <row r="4540">
          <cell r="D4540" t="str">
            <v>каб системы /SAMAL</v>
          </cell>
          <cell r="E4540">
            <v>38296</v>
          </cell>
        </row>
        <row r="4541">
          <cell r="D4541" t="str">
            <v>каб система /ALATAU</v>
          </cell>
          <cell r="E4541">
            <v>38296</v>
          </cell>
        </row>
        <row r="4542">
          <cell r="D4542" t="str">
            <v>HP Q1320A Color \LaserJet3500n</v>
          </cell>
          <cell r="E4542">
            <v>38301</v>
          </cell>
        </row>
        <row r="4543">
          <cell r="D4543" t="str">
            <v>KX-FL 513 RU \ ФАКС</v>
          </cell>
          <cell r="E4543">
            <v>38301</v>
          </cell>
        </row>
        <row r="4544">
          <cell r="D4544" t="str">
            <v>GPRS/GSM Wireless Modem</v>
          </cell>
          <cell r="E4544">
            <v>38315</v>
          </cell>
        </row>
        <row r="4545">
          <cell r="D4545" t="str">
            <v>GPRS/GSM Wireless Modem</v>
          </cell>
          <cell r="E4545">
            <v>38315</v>
          </cell>
        </row>
        <row r="4546">
          <cell r="D4546" t="str">
            <v>Cisco 7507/8X-MX</v>
          </cell>
          <cell r="E4546">
            <v>38351</v>
          </cell>
        </row>
        <row r="4547">
          <cell r="D4547" t="str">
            <v>Cisco 7507/8X-MX</v>
          </cell>
          <cell r="E4547">
            <v>38351</v>
          </cell>
        </row>
        <row r="4548">
          <cell r="D4548" t="str">
            <v>Cisco 7507/8X-MX</v>
          </cell>
          <cell r="E4548">
            <v>38351</v>
          </cell>
        </row>
        <row r="4549">
          <cell r="D4549" t="str">
            <v>Cisco 7507/8X-MX</v>
          </cell>
          <cell r="E4549">
            <v>38351</v>
          </cell>
        </row>
        <row r="4550">
          <cell r="D4550" t="str">
            <v>WS-C2950T-24</v>
          </cell>
          <cell r="E4550">
            <v>38351</v>
          </cell>
        </row>
        <row r="4551">
          <cell r="D4551" t="str">
            <v>WS-C2950T-24</v>
          </cell>
          <cell r="E4551">
            <v>38351</v>
          </cell>
        </row>
        <row r="4552">
          <cell r="D4552" t="str">
            <v>WS-C2950T-24</v>
          </cell>
          <cell r="E4552">
            <v>38351</v>
          </cell>
        </row>
        <row r="4553">
          <cell r="D4553" t="str">
            <v>WS-C2950T-24</v>
          </cell>
          <cell r="E4553">
            <v>38351</v>
          </cell>
        </row>
        <row r="4554">
          <cell r="D4554" t="str">
            <v>ПРИНТЕР HP LJ 6 L</v>
          </cell>
          <cell r="E4554">
            <v>35971</v>
          </cell>
        </row>
        <row r="4555">
          <cell r="D4555" t="str">
            <v>ПРИНТЕР HP LJ 6L</v>
          </cell>
          <cell r="E4555">
            <v>35992</v>
          </cell>
        </row>
        <row r="4556">
          <cell r="D4556" t="str">
            <v>USP COURIER 33600</v>
          </cell>
          <cell r="E4556">
            <v>36154</v>
          </cell>
        </row>
        <row r="4557">
          <cell r="D4557" t="str">
            <v>SIEMENS PRINTER HR LASER JET6L</v>
          </cell>
          <cell r="E4557">
            <v>36160</v>
          </cell>
        </row>
        <row r="4558">
          <cell r="D4558" t="str">
            <v>СISCO 1548  ОБОРУДОВ.</v>
          </cell>
          <cell r="E4558">
            <v>36167</v>
          </cell>
        </row>
        <row r="4559">
          <cell r="D4559" t="str">
            <v>100 BASE INTERFACE</v>
          </cell>
          <cell r="E4559">
            <v>36173</v>
          </cell>
        </row>
        <row r="4560">
          <cell r="D4560" t="str">
            <v>MAGN-OPTIC DRAIVE2.6GB+АНА-29\ устрЧтенияМагнОптич</v>
          </cell>
          <cell r="E4560">
            <v>36194</v>
          </cell>
        </row>
        <row r="4561">
          <cell r="D4561" t="str">
            <v>XEROX  DOCU-PRINT №17 - принтер 2 ШТ.</v>
          </cell>
          <cell r="E4561">
            <v>36206</v>
          </cell>
        </row>
        <row r="4562">
          <cell r="D4562" t="str">
            <v>"PRINTER ""XEROX № 17 BASE"""</v>
          </cell>
          <cell r="E4562">
            <v>36230</v>
          </cell>
        </row>
        <row r="4563">
          <cell r="D4563" t="str">
            <v>PRINTER EPSON LX -300</v>
          </cell>
          <cell r="E4563">
            <v>36237</v>
          </cell>
        </row>
        <row r="4564">
          <cell r="D4564" t="str">
            <v>PRINTER EPSON LX -300</v>
          </cell>
          <cell r="E4564">
            <v>36237</v>
          </cell>
        </row>
        <row r="4565">
          <cell r="D4565" t="str">
            <v>CISCO 16 PORT \ СЕТЕВОЕ УСТРОЙСТВО</v>
          </cell>
          <cell r="E4565">
            <v>36251</v>
          </cell>
        </row>
        <row r="4566">
          <cell r="D4566" t="str">
            <v>HP SCAN JET 6200 C   \СКАНЕР</v>
          </cell>
          <cell r="E4566">
            <v>36251</v>
          </cell>
        </row>
        <row r="4567">
          <cell r="D4567" t="str">
            <v>HP DESCJET 340 CBI  \ПРИНТЕР</v>
          </cell>
          <cell r="E4567">
            <v>36251</v>
          </cell>
        </row>
        <row r="4568">
          <cell r="D4568" t="str">
            <v>MO DRIVE 640MB+EXTERNAL CASE \УСТРОЙСТВО ДЛЯ ЧТЕНИ</v>
          </cell>
          <cell r="E4568">
            <v>36276</v>
          </cell>
        </row>
        <row r="4569">
          <cell r="D4569" t="str">
            <v>МОДЕМ MOTOROLLA PREMIER</v>
          </cell>
          <cell r="E4569">
            <v>36322</v>
          </cell>
        </row>
        <row r="4570">
          <cell r="D4570" t="str">
            <v>USR COURIERV.EVERYTHING X2 56K \МОДЕМ</v>
          </cell>
          <cell r="E4570">
            <v>36363</v>
          </cell>
        </row>
        <row r="4571">
          <cell r="D4571" t="str">
            <v>USR COURIER V EVERY THINGX2</v>
          </cell>
          <cell r="E4571">
            <v>36376</v>
          </cell>
        </row>
        <row r="4572">
          <cell r="D4572" t="str">
            <v>USR COURIER V EVERY THINGX2</v>
          </cell>
          <cell r="E4572">
            <v>36376</v>
          </cell>
        </row>
        <row r="4573">
          <cell r="D4573" t="str">
            <v>XEROX№А/10/100BASTET  ЛАЗПРИНТЕР</v>
          </cell>
          <cell r="E4573">
            <v>36376</v>
          </cell>
        </row>
        <row r="4574">
          <cell r="D4574" t="str">
            <v>XEROX№А/10/100BASTET  ЛАЗПРИНТЕР</v>
          </cell>
          <cell r="E4574">
            <v>36376</v>
          </cell>
        </row>
        <row r="4575">
          <cell r="D4575" t="str">
            <v>XEROX№А/10/100BASTET  ЛАЗПРИНТЕР</v>
          </cell>
          <cell r="E4575">
            <v>36376</v>
          </cell>
        </row>
        <row r="4576">
          <cell r="D4576" t="str">
            <v>XEROX№А/10/100BASTET  ЛАЗПРИНТЕР</v>
          </cell>
          <cell r="E4576">
            <v>36376</v>
          </cell>
        </row>
        <row r="4577">
          <cell r="D4577" t="str">
            <v>ПРИНТЕР EPSON LX-300</v>
          </cell>
          <cell r="E4577">
            <v>36383</v>
          </cell>
        </row>
        <row r="4578">
          <cell r="D4578" t="str">
            <v>ПРИНТЕР EPSON LX-300</v>
          </cell>
          <cell r="E4578">
            <v>36383</v>
          </cell>
        </row>
        <row r="4579">
          <cell r="D4579" t="str">
            <v>LOCAL NET WORK SAMAL-2/100</v>
          </cell>
          <cell r="E4579">
            <v>36384</v>
          </cell>
        </row>
        <row r="4580">
          <cell r="D4580" t="str">
            <v>USR COURIERV.EVERYTHING X2 56K  МОДЕМ</v>
          </cell>
          <cell r="E4580">
            <v>36403</v>
          </cell>
        </row>
        <row r="4581">
          <cell r="D4581" t="str">
            <v>UPS FORTRESS 1020VA</v>
          </cell>
          <cell r="E4581">
            <v>36403</v>
          </cell>
        </row>
        <row r="4582">
          <cell r="D4582" t="str">
            <v>КАБ СИСТ ЛОК СЕТИ \ ТЕХ ОФИС АСТАНА</v>
          </cell>
          <cell r="E4582">
            <v>36424</v>
          </cell>
        </row>
        <row r="4583">
          <cell r="D4583" t="str">
            <v>COMPAQ MICRO 420 56K MODEM UK</v>
          </cell>
          <cell r="E4583">
            <v>36434</v>
          </cell>
        </row>
        <row r="4584">
          <cell r="D4584" t="str">
            <v>XEROX DP-17 100 BASE T ETHERNE принтер</v>
          </cell>
          <cell r="E4584">
            <v>36444</v>
          </cell>
        </row>
        <row r="4585">
          <cell r="D4585" t="str">
            <v>KINGMAX 56K PC- CARD FAX/MODEM</v>
          </cell>
          <cell r="E4585">
            <v>36451</v>
          </cell>
        </row>
        <row r="4586">
          <cell r="D4586" t="str">
            <v>USR SPORTSER 56K EXT \ МОДЕМ</v>
          </cell>
          <cell r="E4586">
            <v>36460</v>
          </cell>
        </row>
        <row r="4587">
          <cell r="D4587" t="str">
            <v>USR SPORTSER 56K EXT \ МОДЕМ</v>
          </cell>
          <cell r="E4587">
            <v>36460</v>
          </cell>
        </row>
        <row r="4588">
          <cell r="D4588" t="str">
            <v>USR SPORTSER 56K EXT \ МОДЕМ</v>
          </cell>
          <cell r="E4588">
            <v>36460</v>
          </cell>
        </row>
        <row r="4589">
          <cell r="D4589" t="str">
            <v>USR SPORTSER 56K EXT \ МОДЕМ</v>
          </cell>
          <cell r="E4589">
            <v>36460</v>
          </cell>
        </row>
        <row r="4590">
          <cell r="D4590" t="str">
            <v>USR SPORTSER 56K EXT \ МОДЕМ</v>
          </cell>
          <cell r="E4590">
            <v>36460</v>
          </cell>
        </row>
        <row r="4591">
          <cell r="D4591" t="str">
            <v>USR SPORTSER 56K EXT \ МОДЕМ</v>
          </cell>
          <cell r="E4591">
            <v>36460</v>
          </cell>
        </row>
        <row r="4592">
          <cell r="D4592" t="str">
            <v>USR SPORTSER 56K EXT \ МОДЕМ</v>
          </cell>
          <cell r="E4592">
            <v>36460</v>
          </cell>
        </row>
        <row r="4593">
          <cell r="D4593" t="str">
            <v>USR SPORTSER 56K EXT \ МОДЕМ</v>
          </cell>
          <cell r="E4593">
            <v>36460</v>
          </cell>
        </row>
        <row r="4594">
          <cell r="D4594" t="str">
            <v>USR SPORTSER 56K EXT \ МОДЕМ</v>
          </cell>
          <cell r="E4594">
            <v>36460</v>
          </cell>
        </row>
        <row r="4595">
          <cell r="D4595" t="str">
            <v>USR SPORTSER 56K EXT \ МОДЕМ</v>
          </cell>
          <cell r="E4595">
            <v>36460</v>
          </cell>
        </row>
        <row r="4596">
          <cell r="D4596" t="str">
            <v>USP COURIER V EVERYTHING 34V</v>
          </cell>
          <cell r="E4596">
            <v>36549</v>
          </cell>
        </row>
        <row r="4597">
          <cell r="D4597" t="str">
            <v>CANON BJC-4650  ПРИНТЕР</v>
          </cell>
          <cell r="E4597">
            <v>36563</v>
          </cell>
        </row>
        <row r="4598">
          <cell r="D4598" t="str">
            <v>PRINTER EPSON LX300</v>
          </cell>
          <cell r="E4598">
            <v>36573</v>
          </cell>
        </row>
        <row r="4599">
          <cell r="D4599" t="str">
            <v>RIC-E1/230/V35  КОММУТАЦИОННЫЙ БЛОК</v>
          </cell>
          <cell r="E4599">
            <v>36598</v>
          </cell>
        </row>
        <row r="4600">
          <cell r="D4600" t="str">
            <v>RIC-E1/230/V35  КОММУТАЦИОННЫЙ БЛОК</v>
          </cell>
          <cell r="E4600">
            <v>36598</v>
          </cell>
        </row>
        <row r="4601">
          <cell r="D4601" t="str">
            <v>RIC-E1/230/V35  КОММУТАЦИОННЫЙ БЛОК</v>
          </cell>
          <cell r="E4601">
            <v>36598</v>
          </cell>
        </row>
        <row r="4602">
          <cell r="D4602" t="str">
            <v>RIC-E1/230/V35  КОММУТАЦИОННЫЙ БЛОК</v>
          </cell>
          <cell r="E4602">
            <v>36598</v>
          </cell>
        </row>
        <row r="4603">
          <cell r="D4603" t="str">
            <v>RIC-E1/230/V35  КОММУТАЦИОННЫЙ БЛОК</v>
          </cell>
          <cell r="E4603">
            <v>36598</v>
          </cell>
        </row>
        <row r="4604">
          <cell r="D4604" t="str">
            <v>RIC-E1/230/V35  КОММУТАЦИОННЫЙ БЛОК</v>
          </cell>
          <cell r="E4604">
            <v>36598</v>
          </cell>
        </row>
        <row r="4605">
          <cell r="D4605" t="str">
            <v>PRINTER-XEROX N40FN</v>
          </cell>
          <cell r="E4605">
            <v>36608</v>
          </cell>
        </row>
        <row r="4606">
          <cell r="D4606" t="str">
            <v>ENTERNET HUB (8 UTP/1 BNC)10MB сетевое оборуд.</v>
          </cell>
          <cell r="E4606">
            <v>36621</v>
          </cell>
        </row>
        <row r="4607">
          <cell r="D4607" t="str">
            <v>CISCO-2610  сетевое оборуд.</v>
          </cell>
          <cell r="E4607">
            <v>36621</v>
          </cell>
        </row>
        <row r="4608">
          <cell r="D4608" t="str">
            <v>CISCO-1601R  сетевое оборуд.</v>
          </cell>
          <cell r="E4608">
            <v>36621</v>
          </cell>
        </row>
        <row r="4609">
          <cell r="D4609" t="str">
            <v>CISCO 1601 EHTERNET/SERIA  сетевое оборуд.</v>
          </cell>
          <cell r="E4609">
            <v>36622</v>
          </cell>
        </row>
        <row r="4610">
          <cell r="D4610" t="str">
            <v>LOCAL NET WORK ПАНФИЛ 129</v>
          </cell>
          <cell r="E4610">
            <v>36623</v>
          </cell>
        </row>
        <row r="4611">
          <cell r="D4611" t="str">
            <v>ПРОВОДКА КОМПЬЮТ СЕТИ</v>
          </cell>
          <cell r="E4611">
            <v>36627</v>
          </cell>
        </row>
        <row r="4612">
          <cell r="D4612" t="str">
            <v>ПРИНТЕР DP P8EX</v>
          </cell>
          <cell r="E4612">
            <v>36642</v>
          </cell>
        </row>
        <row r="4613">
          <cell r="D4613" t="str">
            <v>PRINTER N17 RTR-220</v>
          </cell>
          <cell r="E4613">
            <v>36759</v>
          </cell>
        </row>
        <row r="4614">
          <cell r="D4614" t="str">
            <v>PRINTER N17 10/100</v>
          </cell>
          <cell r="E4614">
            <v>36845</v>
          </cell>
        </row>
        <row r="4615">
          <cell r="D4615" t="str">
            <v>HUB 6-PORT 10/100MB</v>
          </cell>
          <cell r="E4615">
            <v>36851</v>
          </cell>
        </row>
        <row r="4616">
          <cell r="D4616" t="str">
            <v>Копир/ принтер WC PRO420</v>
          </cell>
          <cell r="E4616">
            <v>38386</v>
          </cell>
        </row>
        <row r="4617">
          <cell r="D4617" t="str">
            <v>PRINTER HP Laser Jet 4250N</v>
          </cell>
          <cell r="E4617">
            <v>38386</v>
          </cell>
        </row>
        <row r="4618">
          <cell r="D4618" t="str">
            <v>Копир/ принтер/ сканер/ факс WC M15i</v>
          </cell>
          <cell r="E4618">
            <v>38386</v>
          </cell>
        </row>
        <row r="4619">
          <cell r="D4619" t="str">
            <v>Копир/ принтер/ сканер/ факс WC M15i</v>
          </cell>
          <cell r="E4619">
            <v>38386</v>
          </cell>
        </row>
        <row r="4620">
          <cell r="D4620" t="str">
            <v>Принтер HP Lazer Jet 2300L</v>
          </cell>
          <cell r="E4620">
            <v>38386</v>
          </cell>
        </row>
        <row r="4621">
          <cell r="D4621" t="str">
            <v>Принтер HP Lazer Jet 1160</v>
          </cell>
          <cell r="E4621">
            <v>38397</v>
          </cell>
        </row>
        <row r="4622">
          <cell r="D4622" t="str">
            <v>PRINTER HP PhotoSmart 7660</v>
          </cell>
          <cell r="E4622">
            <v>38397</v>
          </cell>
        </row>
        <row r="4623">
          <cell r="D4623" t="str">
            <v>МОДЕМ</v>
          </cell>
          <cell r="E4623">
            <v>38429</v>
          </cell>
        </row>
        <row r="4624">
          <cell r="D4624" t="str">
            <v>МОДЕМ</v>
          </cell>
          <cell r="E4624">
            <v>38429</v>
          </cell>
        </row>
        <row r="4625">
          <cell r="D4625" t="str">
            <v>МОДЕМ</v>
          </cell>
          <cell r="E4625">
            <v>38429</v>
          </cell>
        </row>
        <row r="4626">
          <cell r="D4626" t="str">
            <v>МОДЕМ</v>
          </cell>
          <cell r="E4626">
            <v>38429</v>
          </cell>
        </row>
        <row r="4627">
          <cell r="D4627" t="str">
            <v>ПРИБОР GPS II+ ОпределГеографКоординат</v>
          </cell>
          <cell r="E4627">
            <v>36181</v>
          </cell>
        </row>
        <row r="4628">
          <cell r="D4628" t="str">
            <v>КОМПАС К 55460</v>
          </cell>
          <cell r="E4628">
            <v>36513</v>
          </cell>
        </row>
        <row r="4629">
          <cell r="D4629" t="str">
            <v>ИКМ, EI64 9193331+ПУ 9003627  ТЕСТЕР И ПЕЧАТ УСТР</v>
          </cell>
          <cell r="E4629">
            <v>36633</v>
          </cell>
        </row>
        <row r="4630">
          <cell r="D4630" t="str">
            <v>PROTOCOL ANALYZER RC-100WFL</v>
          </cell>
          <cell r="E4630">
            <v>36724</v>
          </cell>
        </row>
        <row r="4631">
          <cell r="D4631" t="str">
            <v>КАССОВЫЙ АППАРАТ АМС-100Ф</v>
          </cell>
          <cell r="E4631">
            <v>36851</v>
          </cell>
        </row>
        <row r="4632">
          <cell r="D4632" t="str">
            <v>E7475A GSM BAS DRIVE TEST SYST\ТЕСТ СИСТ ЗОН ПОКР</v>
          </cell>
          <cell r="E4632">
            <v>36857</v>
          </cell>
        </row>
        <row r="4633">
          <cell r="D4633" t="str">
            <v>37907A SIGNAL ADVISOR MAINFRAM\АНАЛИЗАТОР ПРОТОКОЛ</v>
          </cell>
          <cell r="E4633">
            <v>36857</v>
          </cell>
        </row>
        <row r="4634">
          <cell r="D4634" t="str">
            <v>E7580A PROB 2MB/S H/H TEST SET\ТРАНК АНАЛИЗАТОР</v>
          </cell>
          <cell r="E4634">
            <v>36857</v>
          </cell>
        </row>
        <row r="4635">
          <cell r="D4635" t="str">
            <v>E4407B ESA-E 9/26.5 SPECTR ANA</v>
          </cell>
          <cell r="E4635">
            <v>36864</v>
          </cell>
        </row>
        <row r="4636">
          <cell r="D4636" t="str">
            <v>СЧЕТЧИК БАНКНОТ MAGNER 35</v>
          </cell>
          <cell r="E4636">
            <v>36894</v>
          </cell>
        </row>
        <row r="4637">
          <cell r="D4637" t="str">
            <v>MULTIMETER 830</v>
          </cell>
          <cell r="E4637">
            <v>36941</v>
          </cell>
        </row>
        <row r="4638">
          <cell r="D4638" t="str">
            <v>MULTIMETER 830</v>
          </cell>
          <cell r="E4638">
            <v>36941</v>
          </cell>
        </row>
        <row r="4639">
          <cell r="D4639" t="str">
            <v>MULTIMETER 830</v>
          </cell>
          <cell r="E4639">
            <v>36941</v>
          </cell>
        </row>
        <row r="4640">
          <cell r="D4640" t="str">
            <v>MULTIMETER 830</v>
          </cell>
          <cell r="E4640">
            <v>36941</v>
          </cell>
        </row>
        <row r="4641">
          <cell r="D4641" t="str">
            <v>ККА   АМС-100Ф</v>
          </cell>
          <cell r="E4641">
            <v>36941</v>
          </cell>
        </row>
        <row r="4642">
          <cell r="D4642" t="str">
            <v>СЧЕТЧИК БАНКНОТ MAGNER 35</v>
          </cell>
          <cell r="E4642">
            <v>36941</v>
          </cell>
        </row>
        <row r="4643">
          <cell r="D4643" t="str">
            <v>ККА   АМС-100Ф</v>
          </cell>
          <cell r="E4643">
            <v>36956</v>
          </cell>
        </row>
        <row r="4644">
          <cell r="D4644" t="str">
            <v>ККА   АМС-100Ф</v>
          </cell>
          <cell r="E4644">
            <v>36956</v>
          </cell>
        </row>
        <row r="4645">
          <cell r="D4645" t="str">
            <v>ККА   АМС-100Ф</v>
          </cell>
          <cell r="E4645">
            <v>36956</v>
          </cell>
        </row>
        <row r="4646">
          <cell r="D4646" t="str">
            <v>ККА   АМС-100Ф</v>
          </cell>
          <cell r="E4646">
            <v>36956</v>
          </cell>
        </row>
        <row r="4647">
          <cell r="D4647" t="str">
            <v>ККА   АМС-100Ф</v>
          </cell>
          <cell r="E4647">
            <v>36956</v>
          </cell>
        </row>
        <row r="4648">
          <cell r="D4648" t="str">
            <v>СЧЕТЧИК БАНКНОТ MAGNER 35</v>
          </cell>
          <cell r="E4648">
            <v>36956</v>
          </cell>
        </row>
        <row r="4649">
          <cell r="D4649" t="str">
            <v>СЧЕТЧИК БАНКНОТ MAGNER 35</v>
          </cell>
          <cell r="E4649">
            <v>36956</v>
          </cell>
        </row>
        <row r="4650">
          <cell r="D4650" t="str">
            <v>СЧЕТЧИК БАНКНОТ MAGNER 35</v>
          </cell>
          <cell r="E4650">
            <v>36956</v>
          </cell>
        </row>
        <row r="4651">
          <cell r="D4651" t="str">
            <v>СЧЕТЧИК БАНКНОТ MAGNER 35</v>
          </cell>
          <cell r="E4651">
            <v>36956</v>
          </cell>
        </row>
        <row r="4652">
          <cell r="D4652" t="str">
            <v>СЧЕТЧИК БАНКНОТ MAGNER 35</v>
          </cell>
          <cell r="E4652">
            <v>36956</v>
          </cell>
        </row>
        <row r="4653">
          <cell r="D4653" t="str">
            <v>ULT/VIO DETECT УЛЬТРАМАГ K 3.2I</v>
          </cell>
          <cell r="E4653">
            <v>36956</v>
          </cell>
        </row>
        <row r="4654">
          <cell r="D4654" t="str">
            <v>ULT/VIO DETECT УЛЬТРАМАГ K 3.2I</v>
          </cell>
          <cell r="E4654">
            <v>36956</v>
          </cell>
        </row>
        <row r="4655">
          <cell r="D4655" t="str">
            <v>ULT/VIO DETECT УЛЬТРАМАГ K 3.2I</v>
          </cell>
          <cell r="E4655">
            <v>36956</v>
          </cell>
        </row>
        <row r="4656">
          <cell r="D4656" t="str">
            <v>ULT/VIO DETECT УЛЬТРАМАГ K 3.2I</v>
          </cell>
          <cell r="E4656">
            <v>36956</v>
          </cell>
        </row>
        <row r="4657">
          <cell r="D4657" t="str">
            <v>ULT/VIO DETECT УЛЬТРАМАГ K 3.2I</v>
          </cell>
          <cell r="E4657">
            <v>36956</v>
          </cell>
        </row>
        <row r="4658">
          <cell r="D4658" t="str">
            <v>ULT/VIO DETECT УЛЬТРАМАГ K 3.2I</v>
          </cell>
          <cell r="E4658">
            <v>36956</v>
          </cell>
        </row>
        <row r="4659">
          <cell r="D4659" t="str">
            <v>ULT/VIO DETECT УЛЬТРАМАГ K 3.2I</v>
          </cell>
          <cell r="E4659">
            <v>36956</v>
          </cell>
        </row>
        <row r="4660">
          <cell r="D4660" t="str">
            <v>SAFE 876*520*520/150KG</v>
          </cell>
          <cell r="E4660">
            <v>36956</v>
          </cell>
        </row>
        <row r="4661">
          <cell r="D4661" t="str">
            <v>SAFE 876*520*520/150KG</v>
          </cell>
          <cell r="E4661">
            <v>36956</v>
          </cell>
        </row>
        <row r="4662">
          <cell r="D4662" t="str">
            <v>SAFE BS-D670</v>
          </cell>
          <cell r="E4662">
            <v>36966</v>
          </cell>
        </row>
        <row r="4663">
          <cell r="D4663" t="str">
            <v>SAFE BS-D670</v>
          </cell>
          <cell r="E4663">
            <v>36966</v>
          </cell>
        </row>
        <row r="4664">
          <cell r="D4664" t="str">
            <v>MONITORING SYSTEM OF ACCESS\СИСТЕМА КОНТРОЛЯ ДОСТУ</v>
          </cell>
          <cell r="E4664">
            <v>36966</v>
          </cell>
        </row>
        <row r="4665">
          <cell r="D4665" t="str">
            <v>STEP-LADDER</v>
          </cell>
          <cell r="E4665">
            <v>36976</v>
          </cell>
        </row>
        <row r="4666">
          <cell r="D4666" t="str">
            <v>MICROWAVE</v>
          </cell>
          <cell r="E4666">
            <v>36976</v>
          </cell>
        </row>
        <row r="4667">
          <cell r="D4667" t="str">
            <v>VACUUM CLEANER VC 5512 SAMSONG</v>
          </cell>
          <cell r="E4667">
            <v>36985</v>
          </cell>
        </row>
        <row r="4668">
          <cell r="D4668" t="str">
            <v>"FLIP CHART ""EDVANCE"" BLS"</v>
          </cell>
          <cell r="E4668">
            <v>37000</v>
          </cell>
        </row>
        <row r="4669">
          <cell r="D4669" t="str">
            <v>ККА   АМС-100Ф</v>
          </cell>
          <cell r="E4669">
            <v>37004</v>
          </cell>
        </row>
        <row r="4670">
          <cell r="D4670" t="str">
            <v>ККА   АМС-100Ф</v>
          </cell>
          <cell r="E4670">
            <v>37004</v>
          </cell>
        </row>
        <row r="4671">
          <cell r="D4671" t="str">
            <v>ККА   АМС-100Ф</v>
          </cell>
          <cell r="E4671">
            <v>37004</v>
          </cell>
        </row>
        <row r="4672">
          <cell r="D4672" t="str">
            <v>ККА   АМС-100Ф</v>
          </cell>
          <cell r="E4672">
            <v>37004</v>
          </cell>
        </row>
        <row r="4673">
          <cell r="D4673" t="str">
            <v>ККА   АМС-100Ф</v>
          </cell>
          <cell r="E4673">
            <v>37004</v>
          </cell>
        </row>
        <row r="4674">
          <cell r="D4674" t="str">
            <v>ККА   АМС-100Ф</v>
          </cell>
          <cell r="E4674">
            <v>37004</v>
          </cell>
        </row>
        <row r="4675">
          <cell r="D4675" t="str">
            <v>ККА   АМС-100Ф</v>
          </cell>
          <cell r="E4675">
            <v>37004</v>
          </cell>
        </row>
        <row r="4676">
          <cell r="D4676" t="str">
            <v>ККА   АМС-100Ф</v>
          </cell>
          <cell r="E4676">
            <v>37004</v>
          </cell>
        </row>
        <row r="4677">
          <cell r="D4677" t="str">
            <v>ККА   АМС-100Ф</v>
          </cell>
          <cell r="E4677">
            <v>37004</v>
          </cell>
        </row>
        <row r="4678">
          <cell r="D4678" t="str">
            <v>ККА   АМС-100Ф</v>
          </cell>
          <cell r="E4678">
            <v>37004</v>
          </cell>
        </row>
        <row r="4679">
          <cell r="D4679" t="str">
            <v>СЧЕТЧИК БАНКНОТ MAGNER 35</v>
          </cell>
          <cell r="E4679">
            <v>37004</v>
          </cell>
        </row>
        <row r="4680">
          <cell r="D4680" t="str">
            <v>VACUUM CLEANER VC 7414V</v>
          </cell>
          <cell r="E4680">
            <v>37019</v>
          </cell>
        </row>
        <row r="4681">
          <cell r="D4681" t="str">
            <v>VACUUM CLEANER VC 7415</v>
          </cell>
          <cell r="E4681">
            <v>37023</v>
          </cell>
        </row>
        <row r="4682">
          <cell r="D4682" t="str">
            <v>SAFE BS-D670</v>
          </cell>
          <cell r="E4682">
            <v>37034</v>
          </cell>
        </row>
        <row r="4683">
          <cell r="D4683" t="str">
            <v>SAFE BS-D670</v>
          </cell>
          <cell r="E4683">
            <v>37034</v>
          </cell>
        </row>
        <row r="4684">
          <cell r="D4684" t="str">
            <v>GPS III PLUS \ПРИБОР ОПР МЕСТО</v>
          </cell>
          <cell r="E4684">
            <v>37041</v>
          </cell>
        </row>
        <row r="4685">
          <cell r="D4685" t="str">
            <v>ККА АМС-100Ф</v>
          </cell>
          <cell r="E4685">
            <v>37046</v>
          </cell>
        </row>
        <row r="4686">
          <cell r="D4686" t="str">
            <v>ККА АМС-100Ф</v>
          </cell>
          <cell r="E4686">
            <v>37046</v>
          </cell>
        </row>
        <row r="4687">
          <cell r="D4687" t="str">
            <v>СЧЕТЧИК БАНКНОТ MAGNER 35</v>
          </cell>
          <cell r="E4687">
            <v>37046</v>
          </cell>
        </row>
        <row r="4688">
          <cell r="D4688" t="str">
            <v>XD102 COPY-MULTIPLIED MACHINE</v>
          </cell>
          <cell r="E4688">
            <v>37048</v>
          </cell>
        </row>
        <row r="4689">
          <cell r="D4689" t="str">
            <v>FAX XEROX PRO 657</v>
          </cell>
          <cell r="E4689">
            <v>37048</v>
          </cell>
        </row>
        <row r="4690">
          <cell r="D4690" t="str">
            <v>FAX XEROX PRO 657</v>
          </cell>
          <cell r="E4690">
            <v>37048</v>
          </cell>
        </row>
        <row r="4691">
          <cell r="D4691" t="str">
            <v>FAX XEROX PRO 657</v>
          </cell>
          <cell r="E4691">
            <v>37053</v>
          </cell>
        </row>
        <row r="4692">
          <cell r="D4692" t="str">
            <v>FAX XEROX PRO 657</v>
          </cell>
          <cell r="E4692">
            <v>37053</v>
          </cell>
        </row>
        <row r="4693">
          <cell r="D4693" t="str">
            <v>EUROWATER AGGREGATE</v>
          </cell>
          <cell r="E4693">
            <v>37056</v>
          </cell>
        </row>
        <row r="4694">
          <cell r="D4694" t="str">
            <v>EUROWATER AGGREGATE</v>
          </cell>
          <cell r="E4694">
            <v>37056</v>
          </cell>
        </row>
        <row r="4695">
          <cell r="D4695" t="str">
            <v>EUROWATER AGGREGATE</v>
          </cell>
          <cell r="E4695">
            <v>37056</v>
          </cell>
        </row>
        <row r="4696">
          <cell r="D4696" t="str">
            <v>ЧАЙНИК 2432</v>
          </cell>
          <cell r="E4696">
            <v>37062</v>
          </cell>
        </row>
        <row r="4697">
          <cell r="D4697" t="str">
            <v>МАШИНА ДЛЯ ПРЕПЛЕТА CB200</v>
          </cell>
          <cell r="E4697">
            <v>37071</v>
          </cell>
        </row>
        <row r="4698">
          <cell r="D4698" t="str">
            <v>REFRIGERATOR LG GR-242MF</v>
          </cell>
          <cell r="E4698">
            <v>37075</v>
          </cell>
        </row>
        <row r="4699">
          <cell r="D4699" t="str">
            <v>RECEIVER ANALOG TECHNOSAT 1000</v>
          </cell>
          <cell r="E4699">
            <v>37077</v>
          </cell>
        </row>
        <row r="4700">
          <cell r="D4700" t="str">
            <v>REFRIGERATOR LG GR-051 SF</v>
          </cell>
          <cell r="E4700">
            <v>37085</v>
          </cell>
        </row>
        <row r="4701">
          <cell r="D4701" t="str">
            <v>ЧАЙНИК ЭЛЕКТРИЧЕСКИЙ</v>
          </cell>
          <cell r="E4701">
            <v>37088</v>
          </cell>
        </row>
        <row r="4702">
          <cell r="D4702" t="str">
            <v>ЧАЙНИК ЭЛЕКТРИЧЕСКИЙ</v>
          </cell>
          <cell r="E4702">
            <v>37088</v>
          </cell>
        </row>
        <row r="4703">
          <cell r="D4703" t="str">
            <v>НАСТОЛЬНАЯ ЛАМПА 1200/21/30</v>
          </cell>
          <cell r="E4703">
            <v>37116</v>
          </cell>
        </row>
        <row r="4704">
          <cell r="D4704" t="str">
            <v>СЕЙФ BS-D510</v>
          </cell>
          <cell r="E4704">
            <v>37132</v>
          </cell>
        </row>
        <row r="4705">
          <cell r="D4705" t="str">
            <v>TV SONY XS 48/SATELLITE ANTENN</v>
          </cell>
          <cell r="E4705">
            <v>37147</v>
          </cell>
        </row>
        <row r="4706">
          <cell r="D4706" t="str">
            <v>СЧЕТЧИК БАНКНОТ MAGNER 35</v>
          </cell>
          <cell r="E4706">
            <v>37186</v>
          </cell>
        </row>
        <row r="4707">
          <cell r="D4707" t="str">
            <v>ОБОГРЕВАТЕЛЬ ZASS</v>
          </cell>
          <cell r="E4707">
            <v>37226</v>
          </cell>
        </row>
        <row r="4708">
          <cell r="D4708" t="str">
            <v>ОБОГРЕВАТЕЛЬ МАСЛЯН.</v>
          </cell>
          <cell r="E4708">
            <v>37235</v>
          </cell>
        </row>
        <row r="4709">
          <cell r="D4709" t="str">
            <v>ОБОГРЕВАТЕЛЬ МАСЛЯН.</v>
          </cell>
          <cell r="E4709">
            <v>37235</v>
          </cell>
        </row>
        <row r="4710">
          <cell r="D4710" t="str">
            <v>ОБОГРЕВАТЕЛЬ МАСЛЯН.</v>
          </cell>
          <cell r="E4710">
            <v>37235</v>
          </cell>
        </row>
        <row r="4711">
          <cell r="D4711" t="str">
            <v>БОЛГАРКА</v>
          </cell>
          <cell r="E4711">
            <v>37246</v>
          </cell>
        </row>
        <row r="4712">
          <cell r="D4712" t="str">
            <v>БОЛГАРКА</v>
          </cell>
          <cell r="E4712">
            <v>37246</v>
          </cell>
        </row>
        <row r="4713">
          <cell r="D4713" t="str">
            <v>ДРЕЛЬ</v>
          </cell>
          <cell r="E4713">
            <v>37246</v>
          </cell>
        </row>
        <row r="4714">
          <cell r="D4714" t="str">
            <v>ККА  АМС-100Ф</v>
          </cell>
          <cell r="E4714">
            <v>37249</v>
          </cell>
        </row>
        <row r="4715">
          <cell r="D4715" t="str">
            <v>ККА  АМС-100Ф</v>
          </cell>
          <cell r="E4715">
            <v>37249</v>
          </cell>
        </row>
        <row r="4716">
          <cell r="D4716" t="str">
            <v>ККА  АМС-100Ф</v>
          </cell>
          <cell r="E4716">
            <v>37249</v>
          </cell>
        </row>
        <row r="4717">
          <cell r="D4717" t="str">
            <v>ККА  АМС-100Ф</v>
          </cell>
          <cell r="E4717">
            <v>37249</v>
          </cell>
        </row>
        <row r="4718">
          <cell r="D4718" t="str">
            <v>ККА  АМС-100Ф</v>
          </cell>
          <cell r="E4718">
            <v>37249</v>
          </cell>
        </row>
        <row r="4719">
          <cell r="D4719" t="str">
            <v>ККА  АМС-100Ф</v>
          </cell>
          <cell r="E4719">
            <v>37249</v>
          </cell>
        </row>
        <row r="4720">
          <cell r="D4720" t="str">
            <v>ККА  АМС-100Ф</v>
          </cell>
          <cell r="E4720">
            <v>37249</v>
          </cell>
        </row>
        <row r="4721">
          <cell r="D4721" t="str">
            <v>ККА  АМС-100Ф</v>
          </cell>
          <cell r="E4721">
            <v>37249</v>
          </cell>
        </row>
        <row r="4722">
          <cell r="D4722" t="str">
            <v>ККА  АМС-100Ф</v>
          </cell>
          <cell r="E4722">
            <v>37249</v>
          </cell>
        </row>
        <row r="4723">
          <cell r="D4723" t="str">
            <v>ККА  АМС-100Ф</v>
          </cell>
          <cell r="E4723">
            <v>37249</v>
          </cell>
        </row>
        <row r="4724">
          <cell r="D4724" t="str">
            <v>ККА  АМС-100Ф</v>
          </cell>
          <cell r="E4724">
            <v>37249</v>
          </cell>
        </row>
        <row r="4725">
          <cell r="D4725" t="str">
            <v>ККА  АМС-100Ф</v>
          </cell>
          <cell r="E4725">
            <v>37249</v>
          </cell>
        </row>
        <row r="4726">
          <cell r="D4726" t="str">
            <v>ККА  АМС-100Ф</v>
          </cell>
          <cell r="E4726">
            <v>37249</v>
          </cell>
        </row>
        <row r="4727">
          <cell r="D4727" t="str">
            <v>ККА  АМС-100Ф</v>
          </cell>
          <cell r="E4727">
            <v>37249</v>
          </cell>
        </row>
        <row r="4728">
          <cell r="D4728" t="str">
            <v>ККА  АМС-100Ф</v>
          </cell>
          <cell r="E4728">
            <v>37249</v>
          </cell>
        </row>
        <row r="4729">
          <cell r="D4729" t="str">
            <v>ККА  АМС-100Ф</v>
          </cell>
          <cell r="E4729">
            <v>37249</v>
          </cell>
        </row>
        <row r="4730">
          <cell r="D4730" t="str">
            <v>ККА  АМС-100Ф</v>
          </cell>
          <cell r="E4730">
            <v>37249</v>
          </cell>
        </row>
        <row r="4731">
          <cell r="D4731" t="str">
            <v>ККА  АМС-100Ф</v>
          </cell>
          <cell r="E4731">
            <v>37249</v>
          </cell>
        </row>
        <row r="4732">
          <cell r="D4732" t="str">
            <v>ККА  АМС-100Ф</v>
          </cell>
          <cell r="E4732">
            <v>37249</v>
          </cell>
        </row>
        <row r="4733">
          <cell r="D4733" t="str">
            <v>ККА  АМС-100Ф</v>
          </cell>
          <cell r="E4733">
            <v>37249</v>
          </cell>
        </row>
        <row r="4734">
          <cell r="D4734" t="str">
            <v>ДВЕРЬ СКОНТР.ПРОПУСК.УСТРОЙСТВ</v>
          </cell>
          <cell r="E4734">
            <v>37251</v>
          </cell>
        </row>
        <row r="4735">
          <cell r="D4735" t="str">
            <v>ДРЕЛЬ ЭЛЕКТРО KR 550 CRE</v>
          </cell>
          <cell r="E4735">
            <v>37293</v>
          </cell>
        </row>
        <row r="4736">
          <cell r="D4736" t="str">
            <v>ККА  АМС-100Ф</v>
          </cell>
          <cell r="E4736">
            <v>37294</v>
          </cell>
        </row>
        <row r="4737">
          <cell r="D4737" t="str">
            <v>ДЕТЕКТОР УЛЬТРАМАГ -К3.2</v>
          </cell>
          <cell r="E4737">
            <v>37294</v>
          </cell>
        </row>
        <row r="4738">
          <cell r="D4738" t="str">
            <v>СЧЕТЧИК БАНКНОТ MAGNER 35</v>
          </cell>
          <cell r="E4738">
            <v>37294</v>
          </cell>
        </row>
        <row r="4739">
          <cell r="D4739" t="str">
            <v>СИМ-РИДЕРЫ</v>
          </cell>
          <cell r="E4739">
            <v>37328</v>
          </cell>
        </row>
        <row r="4740">
          <cell r="D4740" t="str">
            <v>СИМ-РИДЕРЫ</v>
          </cell>
          <cell r="E4740">
            <v>37328</v>
          </cell>
        </row>
        <row r="4741">
          <cell r="D4741" t="str">
            <v>СИМ-РИДЕРЫ</v>
          </cell>
          <cell r="E4741">
            <v>37328</v>
          </cell>
        </row>
        <row r="4742">
          <cell r="D4742" t="str">
            <v>СИМ-РИДЕРЫ</v>
          </cell>
          <cell r="E4742">
            <v>37328</v>
          </cell>
        </row>
        <row r="4743">
          <cell r="D4743" t="str">
            <v>СИМ-РИДЕРЫ</v>
          </cell>
          <cell r="E4743">
            <v>37328</v>
          </cell>
        </row>
        <row r="4744">
          <cell r="D4744" t="str">
            <v>СИМ-РИДЕРЫ</v>
          </cell>
          <cell r="E4744">
            <v>37328</v>
          </cell>
        </row>
        <row r="4745">
          <cell r="D4745" t="str">
            <v>СИМ-РИДЕРЫ</v>
          </cell>
          <cell r="E4745">
            <v>37328</v>
          </cell>
        </row>
        <row r="4746">
          <cell r="D4746" t="str">
            <v>СИМ-РИДЕРЫ</v>
          </cell>
          <cell r="E4746">
            <v>37328</v>
          </cell>
        </row>
        <row r="4747">
          <cell r="D4747" t="str">
            <v>СИМ-РИДЕРЫ</v>
          </cell>
          <cell r="E4747">
            <v>37328</v>
          </cell>
        </row>
        <row r="4748">
          <cell r="D4748" t="str">
            <v>СИМ-РИДЕРЫ</v>
          </cell>
          <cell r="E4748">
            <v>37328</v>
          </cell>
        </row>
        <row r="4749">
          <cell r="D4749" t="str">
            <v>СИМ-РИДЕРЫ</v>
          </cell>
          <cell r="E4749">
            <v>37328</v>
          </cell>
        </row>
        <row r="4750">
          <cell r="D4750" t="str">
            <v>СИМ-РИДЕРЫ</v>
          </cell>
          <cell r="E4750">
            <v>37328</v>
          </cell>
        </row>
        <row r="4751">
          <cell r="D4751" t="str">
            <v>СИМ-РИДЕРЫ</v>
          </cell>
          <cell r="E4751">
            <v>37328</v>
          </cell>
        </row>
        <row r="4752">
          <cell r="D4752" t="str">
            <v>СИМ-РИДЕРЫ</v>
          </cell>
          <cell r="E4752">
            <v>37328</v>
          </cell>
        </row>
        <row r="4753">
          <cell r="D4753" t="str">
            <v>СИМ-РИДЕРЫ</v>
          </cell>
          <cell r="E4753">
            <v>37328</v>
          </cell>
        </row>
        <row r="4754">
          <cell r="D4754" t="str">
            <v>СИМ-РИДЕРЫ</v>
          </cell>
          <cell r="E4754">
            <v>37328</v>
          </cell>
        </row>
        <row r="4755">
          <cell r="D4755" t="str">
            <v>СИМ-РИДЕРЫ</v>
          </cell>
          <cell r="E4755">
            <v>37328</v>
          </cell>
        </row>
        <row r="4756">
          <cell r="D4756" t="str">
            <v>СИМ-РИДЕРЫ</v>
          </cell>
          <cell r="E4756">
            <v>37328</v>
          </cell>
        </row>
        <row r="4757">
          <cell r="D4757" t="str">
            <v>СИМ-РИДЕРЫ</v>
          </cell>
          <cell r="E4757">
            <v>37328</v>
          </cell>
        </row>
        <row r="4758">
          <cell r="D4758" t="str">
            <v>СИМ-РИДЕРЫ</v>
          </cell>
          <cell r="E4758">
            <v>37328</v>
          </cell>
        </row>
        <row r="4759">
          <cell r="D4759" t="str">
            <v>СИМ-РИДЕРЫ</v>
          </cell>
          <cell r="E4759">
            <v>37328</v>
          </cell>
        </row>
        <row r="4760">
          <cell r="D4760" t="str">
            <v>СИМ-РИДЕРЫ</v>
          </cell>
          <cell r="E4760">
            <v>37328</v>
          </cell>
        </row>
        <row r="4761">
          <cell r="D4761" t="str">
            <v>СИМ-РИДЕРЫ</v>
          </cell>
          <cell r="E4761">
            <v>37328</v>
          </cell>
        </row>
        <row r="4762">
          <cell r="D4762" t="str">
            <v>СИМ-РИДЕРЫ</v>
          </cell>
          <cell r="E4762">
            <v>37328</v>
          </cell>
        </row>
        <row r="4763">
          <cell r="D4763" t="str">
            <v>СИМ-РИДЕРЫ</v>
          </cell>
          <cell r="E4763">
            <v>37328</v>
          </cell>
        </row>
        <row r="4764">
          <cell r="D4764" t="str">
            <v>СИМ-РИДЕРЫ</v>
          </cell>
          <cell r="E4764">
            <v>37328</v>
          </cell>
        </row>
        <row r="4765">
          <cell r="D4765" t="str">
            <v>СИМ-РИДЕРЫ</v>
          </cell>
          <cell r="E4765">
            <v>37328</v>
          </cell>
        </row>
        <row r="4766">
          <cell r="D4766" t="str">
            <v>СИМ-РИДЕРЫ</v>
          </cell>
          <cell r="E4766">
            <v>37328</v>
          </cell>
        </row>
        <row r="4767">
          <cell r="D4767" t="str">
            <v>СИМ-РИДЕРЫ</v>
          </cell>
          <cell r="E4767">
            <v>37328</v>
          </cell>
        </row>
        <row r="4768">
          <cell r="D4768" t="str">
            <v>СИМ-РИДЕРЫ</v>
          </cell>
          <cell r="E4768">
            <v>37328</v>
          </cell>
        </row>
        <row r="4769">
          <cell r="D4769" t="str">
            <v>СИМ-РИДЕРЫ</v>
          </cell>
          <cell r="E4769">
            <v>37328</v>
          </cell>
        </row>
        <row r="4770">
          <cell r="D4770" t="str">
            <v>СИМ-РИДЕРЫ</v>
          </cell>
          <cell r="E4770">
            <v>37328</v>
          </cell>
        </row>
        <row r="4771">
          <cell r="D4771" t="str">
            <v>СИМ-РИДЕРЫ</v>
          </cell>
          <cell r="E4771">
            <v>37328</v>
          </cell>
        </row>
        <row r="4772">
          <cell r="D4772" t="str">
            <v>СИМ-РИДЕРЫ</v>
          </cell>
          <cell r="E4772">
            <v>37328</v>
          </cell>
        </row>
        <row r="4773">
          <cell r="D4773" t="str">
            <v>СИМ-РИДЕРЫ</v>
          </cell>
          <cell r="E4773">
            <v>37328</v>
          </cell>
        </row>
        <row r="4774">
          <cell r="D4774" t="str">
            <v>СИМ-РИДЕРЫ</v>
          </cell>
          <cell r="E4774">
            <v>37328</v>
          </cell>
        </row>
        <row r="4775">
          <cell r="D4775" t="str">
            <v>СИМ-РИДЕРЫ</v>
          </cell>
          <cell r="E4775">
            <v>37328</v>
          </cell>
        </row>
        <row r="4776">
          <cell r="D4776" t="str">
            <v>СИМ-РИДЕРЫ</v>
          </cell>
          <cell r="E4776">
            <v>37328</v>
          </cell>
        </row>
        <row r="4777">
          <cell r="D4777" t="str">
            <v>СИМ-РИДЕРЫ</v>
          </cell>
          <cell r="E4777">
            <v>37328</v>
          </cell>
        </row>
        <row r="4778">
          <cell r="D4778" t="str">
            <v>СИМ-РИДЕРЫ</v>
          </cell>
          <cell r="E4778">
            <v>37328</v>
          </cell>
        </row>
        <row r="4779">
          <cell r="D4779" t="str">
            <v>СИМ-РИДЕРЫ</v>
          </cell>
          <cell r="E4779">
            <v>37328</v>
          </cell>
        </row>
        <row r="4780">
          <cell r="D4780" t="str">
            <v>СИМ-РИДЕРЫ</v>
          </cell>
          <cell r="E4780">
            <v>37328</v>
          </cell>
        </row>
        <row r="4781">
          <cell r="D4781" t="str">
            <v>СИМ-РИДЕРЫ</v>
          </cell>
          <cell r="E4781">
            <v>37328</v>
          </cell>
        </row>
        <row r="4782">
          <cell r="D4782" t="str">
            <v>СИМ-РИДЕРЫ</v>
          </cell>
          <cell r="E4782">
            <v>37328</v>
          </cell>
        </row>
        <row r="4783">
          <cell r="D4783" t="str">
            <v>СИМ-РИДЕРЫ</v>
          </cell>
          <cell r="E4783">
            <v>37328</v>
          </cell>
        </row>
        <row r="4784">
          <cell r="D4784" t="str">
            <v>СИМ-РИДЕРЫ</v>
          </cell>
          <cell r="E4784">
            <v>37328</v>
          </cell>
        </row>
        <row r="4785">
          <cell r="D4785" t="str">
            <v>СИМ-РИДЕРЫ</v>
          </cell>
          <cell r="E4785">
            <v>37328</v>
          </cell>
        </row>
        <row r="4786">
          <cell r="D4786" t="str">
            <v>СИМ-РИДЕРЫ</v>
          </cell>
          <cell r="E4786">
            <v>37328</v>
          </cell>
        </row>
        <row r="4787">
          <cell r="D4787" t="str">
            <v>СИМ-РИДЕРЫ</v>
          </cell>
          <cell r="E4787">
            <v>37328</v>
          </cell>
        </row>
        <row r="4788">
          <cell r="D4788" t="str">
            <v>СИМ-РИДЕРЫ</v>
          </cell>
          <cell r="E4788">
            <v>37328</v>
          </cell>
        </row>
        <row r="4789">
          <cell r="D4789" t="str">
            <v>СИМ-РИДЕРЫ</v>
          </cell>
          <cell r="E4789">
            <v>37328</v>
          </cell>
        </row>
        <row r="4790">
          <cell r="D4790" t="str">
            <v>СИМ-РИДЕРЫ</v>
          </cell>
          <cell r="E4790">
            <v>37328</v>
          </cell>
        </row>
        <row r="4791">
          <cell r="D4791" t="str">
            <v>СИМ-РИДЕРЫ</v>
          </cell>
          <cell r="E4791">
            <v>37328</v>
          </cell>
        </row>
        <row r="4792">
          <cell r="D4792" t="str">
            <v>СИМ-РИДЕРЫ</v>
          </cell>
          <cell r="E4792">
            <v>37328</v>
          </cell>
        </row>
        <row r="4793">
          <cell r="D4793" t="str">
            <v>СИМ-РИДЕРЫ</v>
          </cell>
          <cell r="E4793">
            <v>37328</v>
          </cell>
        </row>
        <row r="4794">
          <cell r="D4794" t="str">
            <v>СИМ-РИДЕРЫ</v>
          </cell>
          <cell r="E4794">
            <v>37328</v>
          </cell>
        </row>
        <row r="4795">
          <cell r="D4795" t="str">
            <v>СИМ-РИДЕРЫ</v>
          </cell>
          <cell r="E4795">
            <v>37328</v>
          </cell>
        </row>
        <row r="4796">
          <cell r="D4796" t="str">
            <v>СИМ-РИДЕРЫ</v>
          </cell>
          <cell r="E4796">
            <v>37328</v>
          </cell>
        </row>
        <row r="4797">
          <cell r="D4797" t="str">
            <v>СИМ-РИДЕРЫ</v>
          </cell>
          <cell r="E4797">
            <v>37328</v>
          </cell>
        </row>
        <row r="4798">
          <cell r="D4798" t="str">
            <v>СИМ-РИДЕРЫ</v>
          </cell>
          <cell r="E4798">
            <v>37328</v>
          </cell>
        </row>
        <row r="4799">
          <cell r="D4799" t="str">
            <v>СИМ-РИДЕРЫ</v>
          </cell>
          <cell r="E4799">
            <v>37328</v>
          </cell>
        </row>
        <row r="4800">
          <cell r="D4800" t="str">
            <v>СИМ-РИДЕРЫ</v>
          </cell>
          <cell r="E4800">
            <v>37328</v>
          </cell>
        </row>
        <row r="4801">
          <cell r="D4801" t="str">
            <v>СИМ-РИДЕРЫ</v>
          </cell>
          <cell r="E4801">
            <v>37328</v>
          </cell>
        </row>
        <row r="4802">
          <cell r="D4802" t="str">
            <v>СИМ-РИДЕРЫ</v>
          </cell>
          <cell r="E4802">
            <v>37328</v>
          </cell>
        </row>
        <row r="4803">
          <cell r="D4803" t="str">
            <v>СИМ-РИДЕРЫ</v>
          </cell>
          <cell r="E4803">
            <v>37328</v>
          </cell>
        </row>
        <row r="4804">
          <cell r="D4804" t="str">
            <v>СИМ-РИДЕРЫ</v>
          </cell>
          <cell r="E4804">
            <v>37328</v>
          </cell>
        </row>
        <row r="4805">
          <cell r="D4805" t="str">
            <v>СИМ-РИДЕРЫ</v>
          </cell>
          <cell r="E4805">
            <v>37328</v>
          </cell>
        </row>
        <row r="4806">
          <cell r="D4806" t="str">
            <v>СИМ-РИДЕРЫ</v>
          </cell>
          <cell r="E4806">
            <v>37328</v>
          </cell>
        </row>
        <row r="4807">
          <cell r="D4807" t="str">
            <v>СИМ-РИДЕРЫ</v>
          </cell>
          <cell r="E4807">
            <v>37328</v>
          </cell>
        </row>
        <row r="4808">
          <cell r="D4808" t="str">
            <v>СИМ-РИДЕРЫ</v>
          </cell>
          <cell r="E4808">
            <v>37328</v>
          </cell>
        </row>
        <row r="4809">
          <cell r="D4809" t="str">
            <v>СИМ-РИДЕРЫ</v>
          </cell>
          <cell r="E4809">
            <v>37328</v>
          </cell>
        </row>
        <row r="4810">
          <cell r="D4810" t="str">
            <v>СИМ-РИДЕРЫ</v>
          </cell>
          <cell r="E4810">
            <v>37328</v>
          </cell>
        </row>
        <row r="4811">
          <cell r="D4811" t="str">
            <v>СИМ-РИДЕРЫ</v>
          </cell>
          <cell r="E4811">
            <v>37328</v>
          </cell>
        </row>
        <row r="4812">
          <cell r="D4812" t="str">
            <v>СИМ-РИДЕРЫ</v>
          </cell>
          <cell r="E4812">
            <v>37328</v>
          </cell>
        </row>
        <row r="4813">
          <cell r="D4813" t="str">
            <v>СИМ-РИДЕРЫ</v>
          </cell>
          <cell r="E4813">
            <v>37328</v>
          </cell>
        </row>
        <row r="4814">
          <cell r="D4814" t="str">
            <v>СИМ-РИДЕРЫ</v>
          </cell>
          <cell r="E4814">
            <v>37328</v>
          </cell>
        </row>
        <row r="4815">
          <cell r="D4815" t="str">
            <v>СИМ-РИДЕРЫ</v>
          </cell>
          <cell r="E4815">
            <v>37328</v>
          </cell>
        </row>
        <row r="4816">
          <cell r="D4816" t="str">
            <v>СИМ-РИДЕРЫ</v>
          </cell>
          <cell r="E4816">
            <v>37328</v>
          </cell>
        </row>
        <row r="4817">
          <cell r="D4817" t="str">
            <v>СИМ-РИДЕРЫ</v>
          </cell>
          <cell r="E4817">
            <v>37328</v>
          </cell>
        </row>
        <row r="4818">
          <cell r="D4818" t="str">
            <v>СИМ-РИДЕРЫ</v>
          </cell>
          <cell r="E4818">
            <v>37328</v>
          </cell>
        </row>
        <row r="4819">
          <cell r="D4819" t="str">
            <v>СИМ-РИДЕРЫ</v>
          </cell>
          <cell r="E4819">
            <v>37328</v>
          </cell>
        </row>
        <row r="4820">
          <cell r="D4820" t="str">
            <v>СИМ-РИДЕРЫ</v>
          </cell>
          <cell r="E4820">
            <v>37328</v>
          </cell>
        </row>
        <row r="4821">
          <cell r="D4821" t="str">
            <v>СИМ-РИДЕРЫ</v>
          </cell>
          <cell r="E4821">
            <v>37328</v>
          </cell>
        </row>
        <row r="4822">
          <cell r="D4822" t="str">
            <v>СИМ-РИДЕРЫ</v>
          </cell>
          <cell r="E4822">
            <v>37328</v>
          </cell>
        </row>
        <row r="4823">
          <cell r="D4823" t="str">
            <v>СИМ-РИДЕРЫ</v>
          </cell>
          <cell r="E4823">
            <v>37328</v>
          </cell>
        </row>
        <row r="4824">
          <cell r="D4824" t="str">
            <v>СИМ-РИДЕРЫ</v>
          </cell>
          <cell r="E4824">
            <v>37328</v>
          </cell>
        </row>
        <row r="4825">
          <cell r="D4825" t="str">
            <v>СИМ-РИДЕРЫ</v>
          </cell>
          <cell r="E4825">
            <v>37328</v>
          </cell>
        </row>
        <row r="4826">
          <cell r="D4826" t="str">
            <v>СИМ-РИДЕРЫ</v>
          </cell>
          <cell r="E4826">
            <v>37328</v>
          </cell>
        </row>
        <row r="4827">
          <cell r="D4827" t="str">
            <v>СИМ-РИДЕРЫ</v>
          </cell>
          <cell r="E4827">
            <v>37328</v>
          </cell>
        </row>
        <row r="4828">
          <cell r="D4828" t="str">
            <v>СИМ-РИДЕРЫ</v>
          </cell>
          <cell r="E4828">
            <v>37328</v>
          </cell>
        </row>
        <row r="4829">
          <cell r="D4829" t="str">
            <v>СИМ-РИДЕРЫ</v>
          </cell>
          <cell r="E4829">
            <v>37328</v>
          </cell>
        </row>
        <row r="4830">
          <cell r="D4830" t="str">
            <v>СИМ-РИДЕРЫ</v>
          </cell>
          <cell r="E4830">
            <v>37328</v>
          </cell>
        </row>
        <row r="4831">
          <cell r="D4831" t="str">
            <v>СИМ-РИДЕРЫ</v>
          </cell>
          <cell r="E4831">
            <v>37328</v>
          </cell>
        </row>
        <row r="4832">
          <cell r="D4832" t="str">
            <v>СИМ-РИДЕРЫ</v>
          </cell>
          <cell r="E4832">
            <v>37328</v>
          </cell>
        </row>
        <row r="4833">
          <cell r="D4833" t="str">
            <v>СИМ-РИДЕРЫ</v>
          </cell>
          <cell r="E4833">
            <v>37328</v>
          </cell>
        </row>
        <row r="4834">
          <cell r="D4834" t="str">
            <v>СИМ-РИДЕРЫ</v>
          </cell>
          <cell r="E4834">
            <v>37328</v>
          </cell>
        </row>
        <row r="4835">
          <cell r="D4835" t="str">
            <v>СИМ-РИДЕРЫ</v>
          </cell>
          <cell r="E4835">
            <v>37328</v>
          </cell>
        </row>
        <row r="4836">
          <cell r="D4836" t="str">
            <v>СИМ-РИДЕРЫ</v>
          </cell>
          <cell r="E4836">
            <v>37328</v>
          </cell>
        </row>
        <row r="4837">
          <cell r="D4837" t="str">
            <v>СИМ-РИДЕРЫ</v>
          </cell>
          <cell r="E4837">
            <v>37328</v>
          </cell>
        </row>
        <row r="4838">
          <cell r="D4838" t="str">
            <v>СИМ-РИДЕРЫ</v>
          </cell>
          <cell r="E4838">
            <v>37328</v>
          </cell>
        </row>
        <row r="4839">
          <cell r="D4839" t="str">
            <v>БИНОКЛЬ</v>
          </cell>
          <cell r="E4839">
            <v>37333</v>
          </cell>
        </row>
        <row r="4840">
          <cell r="D4840" t="str">
            <v>ПРИЕМНИК GPS III PLUS</v>
          </cell>
          <cell r="E4840">
            <v>37336</v>
          </cell>
        </row>
        <row r="4841">
          <cell r="D4841" t="str">
            <v>ЭЛЕКТРОЧАЙНИК</v>
          </cell>
          <cell r="E4841">
            <v>37347</v>
          </cell>
        </row>
        <row r="4842">
          <cell r="D4842" t="str">
            <v>ФОНАРЬ БАЛХАШ</v>
          </cell>
          <cell r="E4842">
            <v>37347</v>
          </cell>
        </row>
        <row r="4843">
          <cell r="D4843" t="str">
            <v>СЕЙФ МОД. BS-T510</v>
          </cell>
          <cell r="E4843">
            <v>37349</v>
          </cell>
        </row>
        <row r="4844">
          <cell r="D4844" t="str">
            <v>ЧАЙНИК FILIPS</v>
          </cell>
          <cell r="E4844">
            <v>37357</v>
          </cell>
        </row>
        <row r="4845">
          <cell r="D4845" t="str">
            <v>УПАКОВОЧНАЯ СИСТЕМА</v>
          </cell>
          <cell r="E4845">
            <v>37358</v>
          </cell>
        </row>
        <row r="4846">
          <cell r="D4846" t="str">
            <v>ЭЛЕКТРОЧАЙНИК</v>
          </cell>
          <cell r="E4846">
            <v>37363</v>
          </cell>
        </row>
        <row r="4847">
          <cell r="D4847" t="str">
            <v>ДОСКА ПРОБКОВАЯ 90*120</v>
          </cell>
          <cell r="E4847">
            <v>37364</v>
          </cell>
        </row>
        <row r="4848">
          <cell r="D4848" t="str">
            <v>ДОСКА ПРОБКОВАЯ 90*120</v>
          </cell>
          <cell r="E4848">
            <v>37364</v>
          </cell>
        </row>
        <row r="4849">
          <cell r="D4849" t="str">
            <v>ДОСКА ПРОБКОВАЯ 90*120</v>
          </cell>
          <cell r="E4849">
            <v>37364</v>
          </cell>
        </row>
        <row r="4850">
          <cell r="D4850" t="str">
            <v>ДИКТОФОН SAMSUNG</v>
          </cell>
          <cell r="E4850">
            <v>37364</v>
          </cell>
        </row>
        <row r="4851">
          <cell r="D4851" t="str">
            <v>ДОСКА ПРОБКОВАЯ 90*120</v>
          </cell>
          <cell r="E4851">
            <v>37389</v>
          </cell>
        </row>
        <row r="4852">
          <cell r="D4852" t="str">
            <v>"""ШРЕДЕР"" "</v>
          </cell>
          <cell r="E4852">
            <v>37391</v>
          </cell>
        </row>
        <row r="4853">
          <cell r="D4853" t="str">
            <v>"""ШРЕДЕР"" "</v>
          </cell>
          <cell r="E4853">
            <v>37391</v>
          </cell>
        </row>
        <row r="4854">
          <cell r="D4854" t="str">
            <v>XEROX  XD 103F</v>
          </cell>
          <cell r="E4854">
            <v>37439</v>
          </cell>
        </row>
        <row r="4855">
          <cell r="D4855" t="str">
            <v>FAX WC 390</v>
          </cell>
          <cell r="E4855">
            <v>37439</v>
          </cell>
        </row>
        <row r="4856">
          <cell r="D4856" t="str">
            <v>"""ШРЕДЕР"" "</v>
          </cell>
          <cell r="E4856">
            <v>37442</v>
          </cell>
        </row>
        <row r="4857">
          <cell r="D4857" t="str">
            <v>МУЗЦЕНТР МНС-S3</v>
          </cell>
          <cell r="E4857">
            <v>37445</v>
          </cell>
        </row>
        <row r="4858">
          <cell r="D4858" t="str">
            <v>ВИДИО-МАГНИТАФОН SLV-SE610K</v>
          </cell>
          <cell r="E4858">
            <v>37445</v>
          </cell>
        </row>
        <row r="4859">
          <cell r="D4859" t="str">
            <v>ТЕЛЕВИЗОР KV-29FX30K</v>
          </cell>
          <cell r="E4859">
            <v>37445</v>
          </cell>
        </row>
        <row r="4860">
          <cell r="D4860" t="str">
            <v>MD-ПЛЕЕР MDS JETB470S</v>
          </cell>
          <cell r="E4860">
            <v>37445</v>
          </cell>
        </row>
        <row r="4861">
          <cell r="D4861" t="str">
            <v>XEROX XD 103F</v>
          </cell>
          <cell r="E4861">
            <v>37448</v>
          </cell>
        </row>
        <row r="4862">
          <cell r="D4862" t="str">
            <v>FAX WC 390</v>
          </cell>
          <cell r="E4862">
            <v>37448</v>
          </cell>
        </row>
        <row r="4863">
          <cell r="D4863" t="str">
            <v>FAX 390</v>
          </cell>
          <cell r="E4863">
            <v>37448</v>
          </cell>
        </row>
        <row r="4864">
          <cell r="D4864" t="str">
            <v>СИГНАЛИЗАЦ.ПАНФИЛОВА 129 №2</v>
          </cell>
          <cell r="E4864">
            <v>37453</v>
          </cell>
        </row>
        <row r="4865">
          <cell r="D4865" t="str">
            <v>БИНОКЛЬ</v>
          </cell>
          <cell r="E4865">
            <v>37463</v>
          </cell>
        </row>
        <row r="4866">
          <cell r="D4866" t="str">
            <v>ПЫЛЕСОС VC-7415V</v>
          </cell>
          <cell r="E4866">
            <v>37468</v>
          </cell>
        </row>
        <row r="4867">
          <cell r="D4867" t="str">
            <v>ПЫЛЕСОС VC-7415V</v>
          </cell>
          <cell r="E4867">
            <v>37468</v>
          </cell>
        </row>
        <row r="4868">
          <cell r="D4868" t="str">
            <v>ПЫЛЕСОС VC-7415V</v>
          </cell>
          <cell r="E4868">
            <v>37468</v>
          </cell>
        </row>
        <row r="4869">
          <cell r="D4869" t="str">
            <v>ПЫЛЕСОС VC-7415V</v>
          </cell>
          <cell r="E4869">
            <v>37468</v>
          </cell>
        </row>
        <row r="4870">
          <cell r="D4870" t="str">
            <v>ПЫЛЕСОС VC-7415V</v>
          </cell>
          <cell r="E4870">
            <v>37468</v>
          </cell>
        </row>
        <row r="4871">
          <cell r="D4871" t="str">
            <v>ШРЕДЕР</v>
          </cell>
          <cell r="E4871">
            <v>37522</v>
          </cell>
        </row>
        <row r="4872">
          <cell r="D4872" t="str">
            <v>XEROX  XD120</v>
          </cell>
          <cell r="E4872">
            <v>37539</v>
          </cell>
        </row>
        <row r="4873">
          <cell r="D4873" t="str">
            <v>ВОДОНАГРЕВАТЕЛЬ  ARISTON 10 Л</v>
          </cell>
          <cell r="E4873">
            <v>37539</v>
          </cell>
        </row>
        <row r="4874">
          <cell r="D4874" t="str">
            <v>ОБОГРЕВАТЕЛИ HL2359  -23 ШТ</v>
          </cell>
          <cell r="E4874">
            <v>37545</v>
          </cell>
        </row>
        <row r="4875">
          <cell r="D4875" t="str">
            <v>ОБОГРЕВАТЕЛИ CLIMA  -23 ШТ</v>
          </cell>
          <cell r="E4875">
            <v>37545</v>
          </cell>
        </row>
        <row r="4876">
          <cell r="D4876" t="str">
            <v>ОБОГРЕВАТЕЛИ CR 07COMPACT-35 Ш</v>
          </cell>
          <cell r="E4876">
            <v>37560</v>
          </cell>
        </row>
        <row r="4877">
          <cell r="D4877" t="str">
            <v>DIGITAL PHOTO CAMERA</v>
          </cell>
          <cell r="E4877">
            <v>37571</v>
          </cell>
        </row>
        <row r="4878">
          <cell r="D4878" t="str">
            <v>ФОТОАППАРАТ OLYMPUS C-300Z</v>
          </cell>
          <cell r="E4878">
            <v>37580</v>
          </cell>
        </row>
        <row r="4879">
          <cell r="D4879" t="str">
            <v>СЕЙФ МОД. BS-D510</v>
          </cell>
          <cell r="E4879">
            <v>37601</v>
          </cell>
        </row>
        <row r="4880">
          <cell r="D4880" t="str">
            <v>СЕЙФ МОД. BS-D510</v>
          </cell>
          <cell r="E4880">
            <v>37601</v>
          </cell>
        </row>
        <row r="4881">
          <cell r="D4881" t="str">
            <v>ОБОГРЕВАТЕЛЬ CLIMI 235</v>
          </cell>
          <cell r="E4881">
            <v>37602</v>
          </cell>
        </row>
        <row r="4882">
          <cell r="D4882" t="str">
            <v>ОБОГРЕВАТЕЛЬ CLIMI 235</v>
          </cell>
          <cell r="E4882">
            <v>37602</v>
          </cell>
        </row>
        <row r="4883">
          <cell r="D4883" t="str">
            <v>"КОПИР.АППАРАТ "" WORK CENTRE PRO"""</v>
          </cell>
          <cell r="E4883">
            <v>37629</v>
          </cell>
        </row>
        <row r="4884">
          <cell r="D4884" t="str">
            <v>МАСЛЯН.РАДИАТОР SC-1157</v>
          </cell>
          <cell r="E4884">
            <v>37631</v>
          </cell>
        </row>
        <row r="4885">
          <cell r="D4885" t="str">
            <v>КОПИР.АППАРАТ XD120</v>
          </cell>
          <cell r="E4885">
            <v>37649</v>
          </cell>
        </row>
        <row r="4886">
          <cell r="D4886" t="str">
            <v>ДЕТЕКТОР УЛЬТРАМАГ - К3.2</v>
          </cell>
          <cell r="E4886">
            <v>37655</v>
          </cell>
        </row>
        <row r="4887">
          <cell r="D4887" t="str">
            <v>СЧЕТЧИК БАНКНОТ MSB-30</v>
          </cell>
          <cell r="E4887">
            <v>37655</v>
          </cell>
        </row>
        <row r="4888">
          <cell r="D4888" t="str">
            <v>ККА  АМС-100Ф</v>
          </cell>
          <cell r="E4888">
            <v>37655</v>
          </cell>
        </row>
        <row r="4889">
          <cell r="D4889" t="str">
            <v>СИСТЕМА ВИДЕОНАБЛЮДЕНИЯ</v>
          </cell>
          <cell r="E4889">
            <v>37657</v>
          </cell>
        </row>
        <row r="4890">
          <cell r="D4890" t="str">
            <v>МИКРОВОЛН. ПЕЧЬ BENATON</v>
          </cell>
          <cell r="E4890">
            <v>37658</v>
          </cell>
        </row>
        <row r="4891">
          <cell r="D4891" t="str">
            <v>МИКРОВОЛН.ПЕЧЬ BENATON</v>
          </cell>
          <cell r="E4891">
            <v>37658</v>
          </cell>
        </row>
        <row r="4892">
          <cell r="D4892" t="str">
            <v>МИКРОВОЛН.ПЕЧЬ BENATON</v>
          </cell>
          <cell r="E4892">
            <v>37658</v>
          </cell>
        </row>
        <row r="4893">
          <cell r="D4893" t="str">
            <v>ШРЕДЕР-УНИЧТОЖИТЕЛЬ БУМАГ</v>
          </cell>
          <cell r="E4893">
            <v>37664</v>
          </cell>
        </row>
        <row r="4894">
          <cell r="D4894" t="str">
            <v>ДЕТЕКТОР УЛЬТРАМАГ-К3.2</v>
          </cell>
          <cell r="E4894">
            <v>37665</v>
          </cell>
        </row>
        <row r="4895">
          <cell r="D4895" t="str">
            <v>СЧЕТЧИК БАНКНОТ MSB-30</v>
          </cell>
          <cell r="E4895">
            <v>37665</v>
          </cell>
        </row>
        <row r="4896">
          <cell r="D4896" t="str">
            <v>ККА   АМС-100Ф</v>
          </cell>
          <cell r="E4896">
            <v>37665</v>
          </cell>
        </row>
        <row r="4897">
          <cell r="D4897" t="str">
            <v>СИГНАЛИЗАЦИЯ ТРЕВОЖНАЯ</v>
          </cell>
          <cell r="E4897">
            <v>37673</v>
          </cell>
        </row>
        <row r="4898">
          <cell r="D4898" t="str">
            <v>ШРЕДЕР KOBRAS-100-2(3,5MM)ELCO</v>
          </cell>
          <cell r="E4898">
            <v>37686</v>
          </cell>
        </row>
        <row r="4899">
          <cell r="D4899" t="str">
            <v>СИГНАЛИЗАЦИЯ ОХРАН АБЫЛАЙ Х68</v>
          </cell>
          <cell r="E4899">
            <v>37687</v>
          </cell>
        </row>
        <row r="4900">
          <cell r="D4900" t="str">
            <v>ПЫЛЕСОС VC-8930E</v>
          </cell>
          <cell r="E4900">
            <v>37705</v>
          </cell>
        </row>
        <row r="4901">
          <cell r="D4901" t="str">
            <v>ТЕЛЕЖКА V-2000M</v>
          </cell>
          <cell r="E4901">
            <v>37712</v>
          </cell>
        </row>
        <row r="4902">
          <cell r="D4902" t="str">
            <v>ШРЕДЕР  C-22</v>
          </cell>
          <cell r="E4902">
            <v>37722</v>
          </cell>
        </row>
        <row r="4903">
          <cell r="D4903" t="str">
            <v>CANON L200</v>
          </cell>
          <cell r="E4903">
            <v>37722</v>
          </cell>
        </row>
        <row r="4904">
          <cell r="D4904" t="str">
            <v>CANON L240</v>
          </cell>
          <cell r="E4904">
            <v>37722</v>
          </cell>
        </row>
        <row r="4905">
          <cell r="D4905" t="str">
            <v>ШРЕДЕР C-22CC БЕЛ.КЛ.СЕКРЕТ 4DE</v>
          </cell>
          <cell r="E4905">
            <v>37727</v>
          </cell>
        </row>
        <row r="4906">
          <cell r="D4906" t="str">
            <v>МАШИНА Д/ПЕРЕПЛ53203WB400FELLO</v>
          </cell>
          <cell r="E4906">
            <v>37748</v>
          </cell>
        </row>
        <row r="4907">
          <cell r="D4907" t="str">
            <v>СИГНАЛИЗАЦИЯ ПОЖАРНАЯ АТС35</v>
          </cell>
          <cell r="E4907">
            <v>37764</v>
          </cell>
        </row>
        <row r="4908">
          <cell r="D4908" t="str">
            <v>СИГНАЛИЗАЦИЯ ПОЖАРНАЯ \ASTANA</v>
          </cell>
          <cell r="E4908">
            <v>37773</v>
          </cell>
        </row>
        <row r="4909">
          <cell r="D4909" t="str">
            <v>GPS III PLUS</v>
          </cell>
          <cell r="E4909">
            <v>37782</v>
          </cell>
        </row>
        <row r="4910">
          <cell r="D4910" t="str">
            <v>GPS III PLUS</v>
          </cell>
          <cell r="E4910">
            <v>37782</v>
          </cell>
        </row>
        <row r="4911">
          <cell r="D4911" t="str">
            <v>GPS III PLUS</v>
          </cell>
          <cell r="E4911">
            <v>37782</v>
          </cell>
        </row>
        <row r="4912">
          <cell r="D4912" t="str">
            <v>ПЫЛЕСОС VC-8926E</v>
          </cell>
          <cell r="E4912">
            <v>37788</v>
          </cell>
        </row>
        <row r="4913">
          <cell r="D4913" t="str">
            <v>АНТИРАДАР Whisler-1740</v>
          </cell>
          <cell r="E4913">
            <v>37832</v>
          </cell>
        </row>
        <row r="4914">
          <cell r="D4914" t="str">
            <v>DC535DC С ФИНИШЕРОМ 535/45/55</v>
          </cell>
          <cell r="E4914">
            <v>37833</v>
          </cell>
        </row>
        <row r="4915">
          <cell r="D4915" t="str">
            <v>WC 312 КОПИР</v>
          </cell>
          <cell r="E4915">
            <v>37833</v>
          </cell>
        </row>
        <row r="4916">
          <cell r="D4916" t="str">
            <v>WC 312 Копир</v>
          </cell>
          <cell r="E4916">
            <v>37833</v>
          </cell>
        </row>
        <row r="4917">
          <cell r="D4917" t="str">
            <v>DAEWOO FR-061 A ХОЛОДИЛЬНИК</v>
          </cell>
          <cell r="E4917">
            <v>37838</v>
          </cell>
        </row>
        <row r="4918">
          <cell r="D4918" t="str">
            <v>DAEWOO FR-061 A ХОЛОДИЛЬНИК</v>
          </cell>
          <cell r="E4918">
            <v>37838</v>
          </cell>
        </row>
        <row r="4919">
          <cell r="D4919" t="str">
            <v>DAEWOO FR-061 A ХОЛОДИЛЬНИК</v>
          </cell>
          <cell r="E4919">
            <v>37838</v>
          </cell>
        </row>
        <row r="4920">
          <cell r="D4920" t="str">
            <v>ПЕРФОРАТОР</v>
          </cell>
          <cell r="E4920">
            <v>37844</v>
          </cell>
        </row>
        <row r="4921">
          <cell r="D4921" t="str">
            <v>ГАЗОСВАРОЧНЫЙ АППАРАТ</v>
          </cell>
          <cell r="E4921">
            <v>37844</v>
          </cell>
        </row>
        <row r="4922">
          <cell r="D4922" t="str">
            <v>3M TS 180TRIPOD SCREEN</v>
          </cell>
          <cell r="E4922">
            <v>37860</v>
          </cell>
        </row>
        <row r="4923">
          <cell r="D4923" t="str">
            <v>BUSHNELL20-60*60 90-180MULTI P</v>
          </cell>
          <cell r="E4923">
            <v>37860</v>
          </cell>
        </row>
        <row r="4924">
          <cell r="D4924" t="str">
            <v>DIGITAL CAMERA OLYMPUS C-720</v>
          </cell>
          <cell r="E4924">
            <v>37860</v>
          </cell>
        </row>
        <row r="4925">
          <cell r="D4925" t="str">
            <v>DIGITAL CAMERA OLYMPUS C-720</v>
          </cell>
          <cell r="E4925">
            <v>37860</v>
          </cell>
        </row>
        <row r="4926">
          <cell r="D4926" t="str">
            <v>WC M15i КОПИР/ПРИНТЕР</v>
          </cell>
          <cell r="E4926">
            <v>37861</v>
          </cell>
        </row>
        <row r="4927">
          <cell r="D4927" t="str">
            <v>BINATONE BIN-1685 вентилятор</v>
          </cell>
          <cell r="E4927">
            <v>37861</v>
          </cell>
        </row>
        <row r="4928">
          <cell r="D4928" t="str">
            <v>BINATONE BIN-1685 вентилятор</v>
          </cell>
          <cell r="E4928">
            <v>37861</v>
          </cell>
        </row>
        <row r="4929">
          <cell r="D4929" t="str">
            <v>BINATONE BIN-1685 вентилятор</v>
          </cell>
          <cell r="E4929">
            <v>37861</v>
          </cell>
        </row>
        <row r="4930">
          <cell r="D4930" t="str">
            <v>eTREX SUMMIT</v>
          </cell>
          <cell r="E4930">
            <v>37872</v>
          </cell>
        </row>
        <row r="4931">
          <cell r="D4931" t="str">
            <v>eTREX SUMMIT</v>
          </cell>
          <cell r="E4931">
            <v>37872</v>
          </cell>
        </row>
        <row r="4932">
          <cell r="D4932" t="str">
            <v>АВТОПРИЦЕП ДИЗЕЛЬ-ГЕНЕРАТОР</v>
          </cell>
          <cell r="E4932">
            <v>37874</v>
          </cell>
        </row>
        <row r="4933">
          <cell r="D4933" t="str">
            <v>АВТОПРИЦЕП ДИЗЕЛЬ-ГЕНЕРАТОР</v>
          </cell>
          <cell r="E4933">
            <v>37874</v>
          </cell>
        </row>
        <row r="4934">
          <cell r="D4934" t="str">
            <v>ВЕНТИЛЯТОР</v>
          </cell>
          <cell r="E4934">
            <v>37876</v>
          </cell>
        </row>
        <row r="4935">
          <cell r="D4935" t="str">
            <v>КОМПЛЕКСНАЯ СИСТЕМА БЕЗОПАСНОС</v>
          </cell>
          <cell r="E4935">
            <v>37886</v>
          </cell>
        </row>
        <row r="4936">
          <cell r="D4936" t="str">
            <v>БИНОКЛЬ 20 КРАТНЫЙ</v>
          </cell>
          <cell r="E4936">
            <v>37895</v>
          </cell>
        </row>
        <row r="4937">
          <cell r="D4937" t="str">
            <v>WORK CENTRE M15i КОПИР</v>
          </cell>
          <cell r="E4937">
            <v>37897</v>
          </cell>
        </row>
        <row r="4938">
          <cell r="D4938" t="str">
            <v>SIM PHONY PUBLIC PHONE-DEMO UN</v>
          </cell>
          <cell r="E4938">
            <v>37902</v>
          </cell>
        </row>
        <row r="4939">
          <cell r="D4939" t="str">
            <v>SIM PHONY PUBLIC PHONE-DEMO UN</v>
          </cell>
          <cell r="E4939">
            <v>37902</v>
          </cell>
        </row>
        <row r="4940">
          <cell r="D4940" t="str">
            <v>SIM PHONY PUBLIC PHONE-DEMO UN</v>
          </cell>
          <cell r="E4940">
            <v>37902</v>
          </cell>
        </row>
        <row r="4941">
          <cell r="D4941" t="str">
            <v>SIM PHONY PUBLIC PHONE-DEMO UN</v>
          </cell>
          <cell r="E4941">
            <v>37902</v>
          </cell>
        </row>
        <row r="4942">
          <cell r="D4942" t="str">
            <v>SIM PHONY PUBLIC PHONE-DEMO UN</v>
          </cell>
          <cell r="E4942">
            <v>37902</v>
          </cell>
        </row>
        <row r="4943">
          <cell r="D4943" t="str">
            <v>SIM PHONY PUBLIC PHONE-DEMO UN</v>
          </cell>
          <cell r="E4943">
            <v>37902</v>
          </cell>
        </row>
        <row r="4944">
          <cell r="D4944" t="str">
            <v>SIM PHONY PUBLIC PHONE-DEMO UN</v>
          </cell>
          <cell r="E4944">
            <v>37902</v>
          </cell>
        </row>
        <row r="4945">
          <cell r="D4945" t="str">
            <v>SIM PHONY PUBLIC PHONE-DEMO UN</v>
          </cell>
          <cell r="E4945">
            <v>37902</v>
          </cell>
        </row>
        <row r="4946">
          <cell r="D4946" t="str">
            <v>SIM PHONY PUBLIC PHONE-DEMO UN</v>
          </cell>
          <cell r="E4946">
            <v>37902</v>
          </cell>
        </row>
        <row r="4947">
          <cell r="D4947" t="str">
            <v>SIM PHONY PUBLIC PHONE-DEMO UN</v>
          </cell>
          <cell r="E4947">
            <v>37902</v>
          </cell>
        </row>
        <row r="4948">
          <cell r="D4948" t="str">
            <v>SIM PHONY PUBLIC PHONE-DEMO UN</v>
          </cell>
          <cell r="E4948">
            <v>37902</v>
          </cell>
        </row>
        <row r="4949">
          <cell r="D4949" t="str">
            <v>SIM PHONY PUBLIC PHONE-DEMO UN</v>
          </cell>
          <cell r="E4949">
            <v>37902</v>
          </cell>
        </row>
        <row r="4950">
          <cell r="D4950" t="str">
            <v>SIM PHONY PUBLIC PHONE-DEMO UN</v>
          </cell>
          <cell r="E4950">
            <v>37902</v>
          </cell>
        </row>
        <row r="4951">
          <cell r="D4951" t="str">
            <v>SIM PHONY PUBLIC PHONE-DEMO UN</v>
          </cell>
          <cell r="E4951">
            <v>37902</v>
          </cell>
        </row>
        <row r="4952">
          <cell r="D4952" t="str">
            <v>SIM PHONY PUBLIC PHONE-DEMO UN</v>
          </cell>
          <cell r="E4952">
            <v>37902</v>
          </cell>
        </row>
        <row r="4953">
          <cell r="D4953" t="str">
            <v>SIM PHONY PUBLIC PHONE-DEMO UN</v>
          </cell>
          <cell r="E4953">
            <v>37902</v>
          </cell>
        </row>
        <row r="4954">
          <cell r="D4954" t="str">
            <v>SIM PHONY PUBLIC PHONE-DEMO UN</v>
          </cell>
          <cell r="E4954">
            <v>37902</v>
          </cell>
        </row>
        <row r="4955">
          <cell r="D4955" t="str">
            <v>SIM PHONY PUBLIC PHONE-DEMO UN</v>
          </cell>
          <cell r="E4955">
            <v>37902</v>
          </cell>
        </row>
        <row r="4956">
          <cell r="D4956" t="str">
            <v>SIM PHONY PUBLIC PHONE-DEMO UN</v>
          </cell>
          <cell r="E4956">
            <v>37902</v>
          </cell>
        </row>
        <row r="4957">
          <cell r="D4957" t="str">
            <v>SIM PHONY PUBLIC PHONE-DEMO UN</v>
          </cell>
          <cell r="E4957">
            <v>37902</v>
          </cell>
        </row>
        <row r="4958">
          <cell r="D4958" t="str">
            <v>HP PHOTO SMART2.14MPix 1650*12</v>
          </cell>
          <cell r="E4958">
            <v>37907</v>
          </cell>
        </row>
        <row r="4959">
          <cell r="D4959" t="str">
            <v>HP PHOTO SMART2.14MPix 1650*12</v>
          </cell>
          <cell r="E4959">
            <v>37907</v>
          </cell>
        </row>
        <row r="4960">
          <cell r="D4960" t="str">
            <v>АППАРАТ ВД К299- M-PLUS Д/КОНД</v>
          </cell>
          <cell r="E4960">
            <v>37939</v>
          </cell>
        </row>
        <row r="4961">
          <cell r="D4961" t="str">
            <v>ГАЗОСВАРОЧНЫЙ АППАРАТ</v>
          </cell>
          <cell r="E4961">
            <v>37939</v>
          </cell>
        </row>
        <row r="4962">
          <cell r="D4962" t="str">
            <v>ШРЕДЕР С22СС БЕЛ., КЛ.СЕКР.</v>
          </cell>
          <cell r="E4962">
            <v>37945</v>
          </cell>
        </row>
        <row r="4963">
          <cell r="D4963" t="str">
            <v>ОБОГРЕВАТЕЛЬ - 100 ШТ</v>
          </cell>
          <cell r="E4963">
            <v>37945</v>
          </cell>
        </row>
        <row r="4964">
          <cell r="D4964" t="str">
            <v>СИГНАЛИЗАЦИЯ АСТАНА РЕСПУБ16</v>
          </cell>
          <cell r="E4964">
            <v>37957</v>
          </cell>
        </row>
        <row r="4965">
          <cell r="D4965" t="str">
            <v>PANASONIC SJ-MR220 MiniDisc ПР</v>
          </cell>
          <cell r="E4965">
            <v>37958</v>
          </cell>
        </row>
        <row r="4966">
          <cell r="D4966" t="str">
            <v>LC2412LIGHT СВЕТОВАЯ КОНСОЛЬ</v>
          </cell>
          <cell r="E4966">
            <v>37964</v>
          </cell>
        </row>
        <row r="4967">
          <cell r="D4967" t="str">
            <v>ДЫММАШИНА F-150</v>
          </cell>
          <cell r="E4967">
            <v>37964</v>
          </cell>
        </row>
        <row r="4968">
          <cell r="D4968" t="str">
            <v>ПРИБОР СВЕТОВОЙ PR-111ER</v>
          </cell>
          <cell r="E4968">
            <v>37964</v>
          </cell>
        </row>
        <row r="4969">
          <cell r="D4969" t="str">
            <v>ПРИБОР СВЕТОВОЙ PR-111ER</v>
          </cell>
          <cell r="E4969">
            <v>37964</v>
          </cell>
        </row>
        <row r="4970">
          <cell r="D4970" t="str">
            <v>ПРИБОР СВЕТОВОЙ GR0212</v>
          </cell>
          <cell r="E4970">
            <v>37964</v>
          </cell>
        </row>
        <row r="4971">
          <cell r="D4971" t="str">
            <v>ПРИБОР СВЕТОВОЙ GR0212</v>
          </cell>
          <cell r="E4971">
            <v>37964</v>
          </cell>
        </row>
        <row r="4972">
          <cell r="D4972" t="str">
            <v>ПРИБОР СВЕТОВОЙ GR0212</v>
          </cell>
          <cell r="E4972">
            <v>37964</v>
          </cell>
        </row>
        <row r="4973">
          <cell r="D4973" t="str">
            <v>ОБОГРЕВАТЕЛЬ - 60 ШТ</v>
          </cell>
          <cell r="E4973">
            <v>37966</v>
          </cell>
        </row>
        <row r="4974">
          <cell r="D4974" t="str">
            <v>ROTATION MACHINE ЛОТОТРОН</v>
          </cell>
          <cell r="E4974">
            <v>37980</v>
          </cell>
        </row>
        <row r="4975">
          <cell r="D4975" t="str">
            <v>ROTATION MACHINE ЛОТОТРОН</v>
          </cell>
          <cell r="E4975">
            <v>37980</v>
          </cell>
        </row>
        <row r="4976">
          <cell r="D4976" t="str">
            <v>ККА   АМС-100Ф</v>
          </cell>
          <cell r="E4976">
            <v>38001</v>
          </cell>
        </row>
        <row r="4977">
          <cell r="D4977" t="str">
            <v>PANASONIC FAX FT72RU</v>
          </cell>
          <cell r="E4977">
            <v>38007</v>
          </cell>
        </row>
        <row r="4978">
          <cell r="D4978" t="str">
            <v>ШРЕДЕР С-22СС БЕЛ. КЛ. СЕКР.</v>
          </cell>
          <cell r="E4978">
            <v>38009</v>
          </cell>
        </row>
        <row r="4979">
          <cell r="D4979" t="str">
            <v>ШРЕДЕР С-22СС БЕЛ. КЛ. СЕКР.</v>
          </cell>
          <cell r="E4979">
            <v>38009</v>
          </cell>
        </row>
        <row r="4980">
          <cell r="D4980" t="str">
            <v>INTIMUS 155 ШРЕДЕР 230/10-12</v>
          </cell>
          <cell r="E4980">
            <v>38010</v>
          </cell>
        </row>
        <row r="4981">
          <cell r="D4981" t="str">
            <v>COMPAQ MONITOR/UTILITY SHELF PLATFORM</v>
          </cell>
          <cell r="E4981">
            <v>38019</v>
          </cell>
        </row>
        <row r="4982">
          <cell r="D4982" t="str">
            <v>COMPAQ MONITOR/UTILITY SHELF PLATFORM</v>
          </cell>
          <cell r="E4982">
            <v>38019</v>
          </cell>
        </row>
        <row r="4983">
          <cell r="D4983" t="str">
            <v>YPB MYL 15S ДИСПЕНСЕР</v>
          </cell>
          <cell r="E4983">
            <v>38028</v>
          </cell>
        </row>
        <row r="4984">
          <cell r="D4984" t="str">
            <v>YPB MYL 15S ДИСПЕНСЕР</v>
          </cell>
          <cell r="E4984">
            <v>38028</v>
          </cell>
        </row>
        <row r="4985">
          <cell r="D4985" t="str">
            <v>ДИСПЕНСЕР EUROWATER</v>
          </cell>
          <cell r="E4985">
            <v>38034</v>
          </cell>
        </row>
        <row r="4986">
          <cell r="D4986" t="str">
            <v>ДИСПЕНСЕР EUROWATER</v>
          </cell>
          <cell r="E4986">
            <v>38034</v>
          </cell>
        </row>
        <row r="4987">
          <cell r="D4987" t="str">
            <v>ДИСПЕНСЕР EUROWATER</v>
          </cell>
          <cell r="E4987">
            <v>38034</v>
          </cell>
        </row>
        <row r="4988">
          <cell r="D4988" t="str">
            <v>NICON NK-CP-885</v>
          </cell>
          <cell r="E4988">
            <v>38049</v>
          </cell>
        </row>
        <row r="4989">
          <cell r="D4989" t="str">
            <v>NICON COOLPIX 3100</v>
          </cell>
          <cell r="E4989">
            <v>38049</v>
          </cell>
        </row>
        <row r="4990">
          <cell r="D4990" t="str">
            <v>CANON A-70 ФОТОАППАРАТ</v>
          </cell>
          <cell r="E4990">
            <v>38049</v>
          </cell>
        </row>
        <row r="4991">
          <cell r="D4991" t="str">
            <v>ПОГРУЗЧИК FD15Е-17 TFV4.7 SS K</v>
          </cell>
          <cell r="E4991">
            <v>38056</v>
          </cell>
        </row>
        <row r="4992">
          <cell r="D4992" t="str">
            <v>ШРЕДЕР INTIMUS 155, 230/10-12</v>
          </cell>
          <cell r="E4992">
            <v>38077</v>
          </cell>
        </row>
        <row r="4993">
          <cell r="D4993" t="str">
            <v>ШРЕДЕР INTIMUS 155, 230/10-12</v>
          </cell>
          <cell r="E4993">
            <v>38077</v>
          </cell>
        </row>
        <row r="4994">
          <cell r="D4994" t="str">
            <v>GPS MAP 176 C</v>
          </cell>
          <cell r="E4994">
            <v>38077</v>
          </cell>
        </row>
        <row r="4995">
          <cell r="D4995" t="str">
            <v>ДИСПЕНСЕР EUROWATER</v>
          </cell>
          <cell r="E4995">
            <v>38078</v>
          </cell>
        </row>
        <row r="4996">
          <cell r="D4996" t="str">
            <v>eTREX VISTA\ЧИП ОПРЕДЕЛЕНИЯ МЕСТОНАХОЖДЕНИЯ</v>
          </cell>
          <cell r="E4996">
            <v>38079</v>
          </cell>
        </row>
        <row r="4997">
          <cell r="D4997" t="str">
            <v>eTREX VISTA\ЧИП ОПРЕДЕЛЕНИЯ МЕСТОНАХОЖДЕНИЯ</v>
          </cell>
          <cell r="E4997">
            <v>38079</v>
          </cell>
        </row>
        <row r="4998">
          <cell r="D4998" t="str">
            <v>3M TS180 TRIPOD SCREEN</v>
          </cell>
          <cell r="E4998">
            <v>38083</v>
          </cell>
        </row>
        <row r="4999">
          <cell r="D4999" t="str">
            <v>3M TS180 TRIPOD SCREEN</v>
          </cell>
          <cell r="E4999">
            <v>38083</v>
          </cell>
        </row>
        <row r="5000">
          <cell r="D5000" t="str">
            <v>GPS MAP 76 S</v>
          </cell>
          <cell r="E5000">
            <v>38089</v>
          </cell>
        </row>
        <row r="5001">
          <cell r="D5001" t="str">
            <v>ТЕЛЕЖКА КТ 2000</v>
          </cell>
          <cell r="E5001">
            <v>38091</v>
          </cell>
        </row>
        <row r="5002">
          <cell r="D5002" t="str">
            <v>PANASONIC FAX KX-FL523 RU</v>
          </cell>
          <cell r="E5002">
            <v>38097</v>
          </cell>
        </row>
        <row r="5003">
          <cell r="D5003" t="str">
            <v>MITSUBISHI XD300U DLP 2100 ANS</v>
          </cell>
          <cell r="E5003">
            <v>38097</v>
          </cell>
        </row>
        <row r="5004">
          <cell r="D5004" t="str">
            <v>MITSUBISHI XD300U DLP 2100 ANS</v>
          </cell>
          <cell r="E5004">
            <v>38097</v>
          </cell>
        </row>
        <row r="5005">
          <cell r="D5005" t="str">
            <v>ПЕРФОРАТОР GBH 4 DFE SET</v>
          </cell>
          <cell r="E5005">
            <v>38098</v>
          </cell>
        </row>
        <row r="5006">
          <cell r="D5006" t="str">
            <v>МАШИНА ШЛИФОВАЛЬНАЯ GWS 9-125</v>
          </cell>
          <cell r="E5006">
            <v>38098</v>
          </cell>
        </row>
        <row r="5007">
          <cell r="D5007" t="str">
            <v>СВАРОЧНЫЙ АППАРАТ</v>
          </cell>
          <cell r="E5007">
            <v>38100</v>
          </cell>
        </row>
        <row r="5008">
          <cell r="D5008" t="str">
            <v>ETREX VISTA-ЧИП ОПРЕДЕЛЕНИЯ МЕСТОНАХ-Я</v>
          </cell>
          <cell r="E5008">
            <v>38121</v>
          </cell>
        </row>
        <row r="5009">
          <cell r="D5009" t="str">
            <v>RX+ES 22 МАГНИТОФОН</v>
          </cell>
          <cell r="E5009">
            <v>38124</v>
          </cell>
        </row>
        <row r="5010">
          <cell r="D5010" t="str">
            <v>BUSHNELLl20-60x60 90-180MULTI\МОНОКУЛЯР</v>
          </cell>
          <cell r="E5010">
            <v>38135</v>
          </cell>
        </row>
        <row r="5011">
          <cell r="D5011" t="str">
            <v>BUSHNELL20-60x60 90-180MULTI P\МОНОКУЛЯР</v>
          </cell>
          <cell r="E5011">
            <v>38135</v>
          </cell>
        </row>
        <row r="5012">
          <cell r="D5012" t="str">
            <v>ШРЕДЕР TAROS 30.20CC1,9x15mm-24</v>
          </cell>
          <cell r="E5012">
            <v>38135</v>
          </cell>
        </row>
        <row r="5013">
          <cell r="D5013" t="str">
            <v>МАШИНА Д/ПЕРЕПЛЕТА 53413 РВ400</v>
          </cell>
          <cell r="E5013">
            <v>38139</v>
          </cell>
        </row>
        <row r="5014">
          <cell r="D5014" t="str">
            <v>ХОЛОДИЛЬНИК FR 093</v>
          </cell>
          <cell r="E5014">
            <v>38140</v>
          </cell>
        </row>
        <row r="5015">
          <cell r="D5015" t="str">
            <v>БИНОКЛЬ БПЦ 15х50</v>
          </cell>
          <cell r="E5015">
            <v>38145</v>
          </cell>
        </row>
        <row r="5016">
          <cell r="D5016" t="str">
            <v>MINI MAGLIGHTE AA 34328 ФОНАРИ</v>
          </cell>
          <cell r="E5016">
            <v>38145</v>
          </cell>
        </row>
        <row r="5017">
          <cell r="D5017" t="str">
            <v>КАМЕРА ЦИФРОВАЯ</v>
          </cell>
          <cell r="E5017">
            <v>38145</v>
          </cell>
        </row>
        <row r="5018">
          <cell r="D5018" t="str">
            <v>КАМЕРА XUS-400</v>
          </cell>
          <cell r="E5018">
            <v>38145</v>
          </cell>
        </row>
        <row r="5019">
          <cell r="D5019" t="str">
            <v>КАМЕРА S-50</v>
          </cell>
          <cell r="E5019">
            <v>38145</v>
          </cell>
        </row>
        <row r="5020">
          <cell r="D5020" t="str">
            <v>КАМЕРА S-50</v>
          </cell>
          <cell r="E5020">
            <v>38145</v>
          </cell>
        </row>
        <row r="5021">
          <cell r="D5021" t="str">
            <v>КАМЕРА S-50</v>
          </cell>
          <cell r="E5021">
            <v>38145</v>
          </cell>
        </row>
        <row r="5022">
          <cell r="D5022" t="str">
            <v>КАМЕРА S-50</v>
          </cell>
          <cell r="E5022">
            <v>38145</v>
          </cell>
        </row>
        <row r="5023">
          <cell r="D5023" t="str">
            <v>КАМЕРА S-50</v>
          </cell>
          <cell r="E5023">
            <v>38145</v>
          </cell>
        </row>
        <row r="5024">
          <cell r="D5024" t="str">
            <v>АППАРАТ ВысДавления К-520</v>
          </cell>
          <cell r="E5024">
            <v>38150</v>
          </cell>
        </row>
        <row r="5025">
          <cell r="D5025" t="str">
            <v>ЗТ-460М20 БИНОКЛЬ</v>
          </cell>
          <cell r="E5025">
            <v>38152</v>
          </cell>
        </row>
        <row r="5026">
          <cell r="D5026" t="str">
            <v>НАСОС ВАКУУМНЫЙ DIP 402</v>
          </cell>
          <cell r="E5026">
            <v>38162</v>
          </cell>
        </row>
        <row r="5027">
          <cell r="D5027" t="str">
            <v>ШРЕДЕР KOBRA 240 S4-</v>
          </cell>
          <cell r="E5027">
            <v>38170</v>
          </cell>
        </row>
        <row r="5028">
          <cell r="D5028" t="str">
            <v>ККА АМС-100Ф</v>
          </cell>
          <cell r="E5028">
            <v>38175</v>
          </cell>
        </row>
        <row r="5029">
          <cell r="D5029" t="str">
            <v>MAGNER 75UD СЧЕТЧИК БАНКНОТ</v>
          </cell>
          <cell r="E5029">
            <v>38175</v>
          </cell>
        </row>
        <row r="5030">
          <cell r="D5030" t="str">
            <v>ДОРС 130 ДЕТЕКТОР ВАЛЮТ</v>
          </cell>
          <cell r="E5030">
            <v>38175</v>
          </cell>
        </row>
        <row r="5031">
          <cell r="D5031" t="str">
            <v>ХОЛОДИЛЬНИК АВТОМ ДВУХРЕЖИМНЫЙ</v>
          </cell>
          <cell r="E5031">
            <v>38175</v>
          </cell>
        </row>
        <row r="5032">
          <cell r="D5032" t="str">
            <v>ТРУБА ПОДЗОРНАЯ</v>
          </cell>
          <cell r="E5032">
            <v>38178</v>
          </cell>
        </row>
        <row r="5033">
          <cell r="D5033" t="str">
            <v>ККА АМС-100Ф</v>
          </cell>
          <cell r="E5033">
            <v>38181</v>
          </cell>
        </row>
        <row r="5034">
          <cell r="D5034" t="str">
            <v>ШРЕДЕР C-22CC БЕЛ, КЛ.СЕКР</v>
          </cell>
          <cell r="E5034">
            <v>38182</v>
          </cell>
        </row>
        <row r="5035">
          <cell r="D5035" t="str">
            <v>PHILIPS FS9102 ПЫЛЕСОС</v>
          </cell>
          <cell r="E5035">
            <v>38184</v>
          </cell>
        </row>
        <row r="5036">
          <cell r="D5036" t="str">
            <v>АППАРАТ ВысДавления К5.20М 1.069-120</v>
          </cell>
          <cell r="E5036">
            <v>38188</v>
          </cell>
        </row>
        <row r="5037">
          <cell r="D5037" t="str">
            <v>SONY V-1 ФОТОАППАРАТ</v>
          </cell>
          <cell r="E5037">
            <v>38189</v>
          </cell>
        </row>
        <row r="5038">
          <cell r="D5038" t="str">
            <v>CANON КАМЕРА</v>
          </cell>
          <cell r="E5038">
            <v>38190</v>
          </cell>
        </row>
        <row r="5039">
          <cell r="D5039" t="str">
            <v>CANON КАМЕРА</v>
          </cell>
          <cell r="E5039">
            <v>38190</v>
          </cell>
        </row>
        <row r="5040">
          <cell r="D5040" t="str">
            <v>ШРЕДЕР 100DX 6ММ/12Л.КЛ.СЕКР-2</v>
          </cell>
          <cell r="E5040">
            <v>38194</v>
          </cell>
        </row>
        <row r="5041">
          <cell r="D5041" t="str">
            <v>GR-262 ХОЛОДИЛЬНИК</v>
          </cell>
          <cell r="E5041">
            <v>38198</v>
          </cell>
        </row>
        <row r="5042">
          <cell r="D5042" t="str">
            <v>MAGNER 35 СЧЕТЧИК БАНКНОТ</v>
          </cell>
          <cell r="E5042">
            <v>38202</v>
          </cell>
        </row>
        <row r="5043">
          <cell r="D5043" t="str">
            <v>MAGNER 35 СЧЕТЧИК БАНКНОТ</v>
          </cell>
          <cell r="E5043">
            <v>38202</v>
          </cell>
        </row>
        <row r="5044">
          <cell r="D5044" t="str">
            <v>WC M15i КОПИР</v>
          </cell>
          <cell r="E5044">
            <v>38210</v>
          </cell>
        </row>
        <row r="5045">
          <cell r="D5045" t="str">
            <v>LITE 3000 - АНАЛ-Р ЦИФР ТЕЛ 1</v>
          </cell>
          <cell r="E5045">
            <v>38210</v>
          </cell>
        </row>
        <row r="5046">
          <cell r="D5046" t="str">
            <v>LITE 3000 - АНАЛ-Р ЦИФР ТЕЛ 1</v>
          </cell>
          <cell r="E5046">
            <v>38210</v>
          </cell>
        </row>
        <row r="5047">
          <cell r="D5047" t="str">
            <v>LITE 3000 - АНАЛ-Р ЦИФР ТЕЛ 2</v>
          </cell>
          <cell r="E5047">
            <v>38210</v>
          </cell>
        </row>
        <row r="5048">
          <cell r="D5048" t="str">
            <v>LITE 3000 - АНАЛ-Р ЦИФР ТЕЛ 2</v>
          </cell>
          <cell r="E5048">
            <v>38210</v>
          </cell>
        </row>
        <row r="5049">
          <cell r="D5049" t="str">
            <v>LITE 3000 - АНАЛ-Р ЦИФР ТЕЛЕФ2</v>
          </cell>
          <cell r="E5049">
            <v>38210</v>
          </cell>
        </row>
        <row r="5050">
          <cell r="D5050" t="str">
            <v>LITE 3000 - АНАЛ-Р ЦИФР ТЕЛЕФ2</v>
          </cell>
          <cell r="E5050">
            <v>38210</v>
          </cell>
        </row>
        <row r="5051">
          <cell r="D5051" t="str">
            <v>LITE 3000 - АНАЛ-Р ЦИФР ТЕЛЕФ2</v>
          </cell>
          <cell r="E5051">
            <v>38210</v>
          </cell>
        </row>
        <row r="5052">
          <cell r="D5052" t="str">
            <v>LITE 3000 - АНАЛ-Р ЦИФР ТЕЛЕФ2</v>
          </cell>
          <cell r="E5052">
            <v>38210</v>
          </cell>
        </row>
        <row r="5053">
          <cell r="D5053" t="str">
            <v>LITE 3000 - АНАЛ-Р ЦИФР ТЕЛЕФ3</v>
          </cell>
          <cell r="E5053">
            <v>38210</v>
          </cell>
        </row>
        <row r="5054">
          <cell r="D5054" t="str">
            <v>СЕЙФ BSD-510</v>
          </cell>
          <cell r="E5054">
            <v>38226</v>
          </cell>
        </row>
        <row r="5055">
          <cell r="D5055" t="str">
            <v>СЕЙФ BSD-510</v>
          </cell>
          <cell r="E5055">
            <v>38231</v>
          </cell>
        </row>
        <row r="5056">
          <cell r="D5056" t="str">
            <v>БИНОКЛЬ</v>
          </cell>
          <cell r="E5056">
            <v>38244</v>
          </cell>
        </row>
        <row r="5057">
          <cell r="D5057" t="str">
            <v>БИНОКЛЬ</v>
          </cell>
          <cell r="E5057">
            <v>38244</v>
          </cell>
        </row>
        <row r="5058">
          <cell r="D5058" t="str">
            <v>БИНОКЛЬ</v>
          </cell>
          <cell r="E5058">
            <v>38244</v>
          </cell>
        </row>
        <row r="5059">
          <cell r="D5059" t="str">
            <v>БИНОКЛЬ</v>
          </cell>
          <cell r="E5059">
            <v>38244</v>
          </cell>
        </row>
        <row r="5060">
          <cell r="D5060" t="str">
            <v>БИНОКЛЬ</v>
          </cell>
          <cell r="E5060">
            <v>38244</v>
          </cell>
        </row>
        <row r="5061">
          <cell r="D5061" t="str">
            <v>FR-093R ХОЛОДИЛЬНИК</v>
          </cell>
          <cell r="E5061">
            <v>38246</v>
          </cell>
        </row>
        <row r="5062">
          <cell r="D5062" t="str">
            <v>CANON MV-530i 0.54 18X/360X ВК</v>
          </cell>
          <cell r="E5062">
            <v>38247</v>
          </cell>
        </row>
        <row r="5063">
          <cell r="D5063" t="str">
            <v>CANON MV-730i 0.8 20X/400X ВИД</v>
          </cell>
          <cell r="E5063">
            <v>38247</v>
          </cell>
        </row>
        <row r="5064">
          <cell r="D5064" t="str">
            <v>CANON IXUS 500 ФОТОАППАРАТ</v>
          </cell>
          <cell r="E5064">
            <v>38258</v>
          </cell>
        </row>
        <row r="5065">
          <cell r="D5065" t="str">
            <v>CANON S 60 ФОТОАППАРАТ</v>
          </cell>
          <cell r="E5065">
            <v>38258</v>
          </cell>
        </row>
        <row r="5066">
          <cell r="D5066" t="str">
            <v>КОВЕР</v>
          </cell>
          <cell r="E5066">
            <v>38265</v>
          </cell>
        </row>
        <row r="5067">
          <cell r="D5067" t="str">
            <v>КОВЕР</v>
          </cell>
          <cell r="E5067">
            <v>38265</v>
          </cell>
        </row>
        <row r="5068">
          <cell r="D5068" t="str">
            <v>КОВЕР</v>
          </cell>
          <cell r="E5068">
            <v>38265</v>
          </cell>
        </row>
        <row r="5069">
          <cell r="D5069" t="str">
            <v>SR-148 ХОЛОДИЛЬНИК</v>
          </cell>
          <cell r="E5069">
            <v>38268</v>
          </cell>
        </row>
        <row r="5070">
          <cell r="D5070" t="str">
            <v>BUSHNELL 16*50 БИНОКЛЬ</v>
          </cell>
          <cell r="E5070">
            <v>38271</v>
          </cell>
        </row>
        <row r="5071">
          <cell r="D5071" t="str">
            <v>CANON S50 ФОТОАППАРАТ-2ШТ</v>
          </cell>
          <cell r="E5071">
            <v>38275</v>
          </cell>
        </row>
        <row r="5072">
          <cell r="D5072" t="str">
            <v>CANON IXUS 430,4.0MPIX ФОТОАПП</v>
          </cell>
          <cell r="E5072">
            <v>38288</v>
          </cell>
        </row>
        <row r="5073">
          <cell r="D5073" t="str">
            <v>HP PhotoSmart 635, 2.02 MPix</v>
          </cell>
          <cell r="E5073">
            <v>38294</v>
          </cell>
        </row>
        <row r="5074">
          <cell r="D5074" t="str">
            <v>Тревожная сигнализация \ASTANA</v>
          </cell>
          <cell r="E5074">
            <v>38301</v>
          </cell>
        </row>
        <row r="5075">
          <cell r="D5075" t="str">
            <v>ШРЕДЕР С-22СС БЕЛ,КЛ,СЕКРЕТ</v>
          </cell>
          <cell r="E5075">
            <v>38306</v>
          </cell>
        </row>
        <row r="5076">
          <cell r="D5076" t="str">
            <v>Projector SANYO PLC-XP55</v>
          </cell>
          <cell r="E5076">
            <v>38306</v>
          </cell>
        </row>
        <row r="5077">
          <cell r="D5077" t="str">
            <v>Projector SANYO PLC-XP55</v>
          </cell>
          <cell r="E5077">
            <v>38306</v>
          </cell>
        </row>
        <row r="5078">
          <cell r="D5078" t="str">
            <v>Wall Screen Draper Luma 203x15</v>
          </cell>
          <cell r="E5078">
            <v>38306</v>
          </cell>
        </row>
        <row r="5079">
          <cell r="D5079" t="str">
            <v>Wall Screen Draper Luma 203x15</v>
          </cell>
          <cell r="E5079">
            <v>38306</v>
          </cell>
        </row>
        <row r="5080">
          <cell r="D5080" t="str">
            <v>Wall Bracket 350-500mm</v>
          </cell>
          <cell r="E5080">
            <v>38306</v>
          </cell>
        </row>
        <row r="5081">
          <cell r="D5081" t="str">
            <v>Бинокль 8 крат</v>
          </cell>
          <cell r="E5081">
            <v>38314</v>
          </cell>
        </row>
        <row r="5082">
          <cell r="D5082" t="str">
            <v>Бинокль 10 крат</v>
          </cell>
          <cell r="E5082">
            <v>38314</v>
          </cell>
        </row>
        <row r="5083">
          <cell r="D5083" t="str">
            <v>Projector SANYO PLC-XP55</v>
          </cell>
          <cell r="E5083">
            <v>38315</v>
          </cell>
        </row>
        <row r="5084">
          <cell r="D5084" t="str">
            <v>Canon S50</v>
          </cell>
          <cell r="E5084">
            <v>38316</v>
          </cell>
        </row>
        <row r="5085">
          <cell r="D5085" t="str">
            <v>Nikon 5400</v>
          </cell>
          <cell r="E5085">
            <v>38316</v>
          </cell>
        </row>
        <row r="5086">
          <cell r="D5086" t="str">
            <v>ЭлОбогреватель</v>
          </cell>
          <cell r="E5086">
            <v>38317</v>
          </cell>
        </row>
        <row r="5087">
          <cell r="D5087" t="str">
            <v>Canon 9458 A0002 PS S60</v>
          </cell>
          <cell r="E5087">
            <v>38322</v>
          </cell>
        </row>
        <row r="5088">
          <cell r="D5088" t="str">
            <v>КОМПЛЕКТ JVC</v>
          </cell>
          <cell r="E5088">
            <v>38328</v>
          </cell>
        </row>
        <row r="5089">
          <cell r="D5089" t="str">
            <v>CANON S70</v>
          </cell>
          <cell r="E5089">
            <v>38328</v>
          </cell>
        </row>
        <row r="5090">
          <cell r="D5090" t="str">
            <v>CANON IXUS430</v>
          </cell>
          <cell r="E5090">
            <v>38328</v>
          </cell>
        </row>
        <row r="5091">
          <cell r="D5091" t="str">
            <v>SUPRA L140</v>
          </cell>
          <cell r="E5091">
            <v>38328</v>
          </cell>
        </row>
        <row r="5092">
          <cell r="D5092" t="str">
            <v>DB-200H  весы электронные</v>
          </cell>
          <cell r="E5092">
            <v>38336</v>
          </cell>
        </row>
        <row r="5093">
          <cell r="D5093" t="str">
            <v>Digital Camera SANYO J4</v>
          </cell>
          <cell r="E5093">
            <v>38341</v>
          </cell>
        </row>
        <row r="5094">
          <cell r="D5094" t="str">
            <v>Система видеонаблюдения</v>
          </cell>
          <cell r="E5094">
            <v>38345</v>
          </cell>
        </row>
        <row r="5095">
          <cell r="D5095" t="str">
            <v>ZR 1228EF</v>
          </cell>
          <cell r="E5095">
            <v>38345</v>
          </cell>
        </row>
        <row r="5096">
          <cell r="D5096" t="str">
            <v>ZR 1228EF</v>
          </cell>
          <cell r="E5096">
            <v>38345</v>
          </cell>
        </row>
        <row r="5097">
          <cell r="D5097" t="str">
            <v>ZR 1228EF</v>
          </cell>
          <cell r="E5097">
            <v>38349</v>
          </cell>
        </row>
        <row r="5098">
          <cell r="D5098" t="str">
            <v>Холодильник</v>
          </cell>
          <cell r="E5098">
            <v>38352</v>
          </cell>
        </row>
        <row r="5099">
          <cell r="D5099" t="str">
            <v>Холодильник</v>
          </cell>
          <cell r="E5099">
            <v>38352</v>
          </cell>
        </row>
        <row r="5100">
          <cell r="D5100" t="str">
            <v>Холодильник</v>
          </cell>
          <cell r="E5100">
            <v>38352</v>
          </cell>
        </row>
        <row r="5101">
          <cell r="D5101" t="str">
            <v>HP PfotoSmart Цифров.фото.</v>
          </cell>
          <cell r="E5101">
            <v>38292</v>
          </cell>
        </row>
        <row r="5102">
          <cell r="D5102" t="str">
            <v>цифр ф/ап Olympus C-310Z</v>
          </cell>
          <cell r="E5102">
            <v>38317</v>
          </cell>
        </row>
        <row r="5103">
          <cell r="D5103" t="str">
            <v>"ФАКС ""PANAFAKS"""</v>
          </cell>
          <cell r="E5103">
            <v>35972</v>
          </cell>
        </row>
        <row r="5104">
          <cell r="D5104" t="str">
            <v>КАБЕЛЬ</v>
          </cell>
          <cell r="E5104">
            <v>36006</v>
          </cell>
        </row>
        <row r="5105">
          <cell r="D5105" t="str">
            <v>ФАКС  PANASONIK</v>
          </cell>
          <cell r="E5105">
            <v>36052</v>
          </cell>
        </row>
        <row r="5106">
          <cell r="D5106" t="str">
            <v>РАСПРЕД ЩИТ</v>
          </cell>
          <cell r="E5106">
            <v>36052</v>
          </cell>
        </row>
        <row r="5107">
          <cell r="D5107" t="str">
            <v>РАСПРЕД ЩИТ</v>
          </cell>
          <cell r="E5107">
            <v>36052</v>
          </cell>
        </row>
        <row r="5108">
          <cell r="D5108" t="str">
            <v>РАСПРЕД ЩИТ</v>
          </cell>
          <cell r="E5108">
            <v>36052</v>
          </cell>
        </row>
        <row r="5109">
          <cell r="D5109" t="str">
            <v>РАСПРЕД ЩИТ</v>
          </cell>
          <cell r="E5109">
            <v>36052</v>
          </cell>
        </row>
        <row r="5110">
          <cell r="D5110" t="str">
            <v>РАСПРЕД ЩИТ</v>
          </cell>
          <cell r="E5110">
            <v>36052</v>
          </cell>
        </row>
        <row r="5111">
          <cell r="D5111" t="str">
            <v>РАСПРЕД ЩИТ</v>
          </cell>
          <cell r="E5111">
            <v>36052</v>
          </cell>
        </row>
        <row r="5112">
          <cell r="D5112" t="str">
            <v>СЕЙФ</v>
          </cell>
          <cell r="E5112">
            <v>36152</v>
          </cell>
        </row>
        <row r="5113">
          <cell r="D5113" t="str">
            <v>СЕЙФЫ ESD104F.105</v>
          </cell>
          <cell r="E5113">
            <v>36153</v>
          </cell>
        </row>
        <row r="5114">
          <cell r="D5114" t="str">
            <v>СЕЙФЫ ESD104F.105</v>
          </cell>
          <cell r="E5114">
            <v>36153</v>
          </cell>
        </row>
        <row r="5115">
          <cell r="D5115" t="str">
            <v>TV SONY YEKA</v>
          </cell>
          <cell r="E5115">
            <v>36154</v>
          </cell>
        </row>
        <row r="5116">
          <cell r="D5116" t="str">
            <v>B/M SR50</v>
          </cell>
          <cell r="E5116">
            <v>36154</v>
          </cell>
        </row>
        <row r="5117">
          <cell r="D5117" t="str">
            <v>"""XEROX  5837""  КОПИР.АППАРАТ "</v>
          </cell>
          <cell r="E5117">
            <v>36173</v>
          </cell>
        </row>
        <row r="5118">
          <cell r="D5118" t="str">
            <v>СЕЙФ 105М КОД</v>
          </cell>
          <cell r="E5118">
            <v>36186</v>
          </cell>
        </row>
        <row r="5119">
          <cell r="D5119" t="str">
            <v>БИНОКЛЬ</v>
          </cell>
          <cell r="E5119">
            <v>36186</v>
          </cell>
        </row>
        <row r="5120">
          <cell r="D5120" t="str">
            <v>ТОПОГРАФИЧЕСКИЕ КАРТЫ</v>
          </cell>
          <cell r="E5120">
            <v>36193</v>
          </cell>
        </row>
        <row r="5121">
          <cell r="D5121" t="str">
            <v>ТОПОГРАФИЧЕСКИЕ КАРТЫ</v>
          </cell>
          <cell r="E5121">
            <v>36193</v>
          </cell>
        </row>
        <row r="5122">
          <cell r="D5122" t="str">
            <v>ТОПОГРАФИЧЕСКИЕ КАРТЫ</v>
          </cell>
          <cell r="E5122">
            <v>36193</v>
          </cell>
        </row>
        <row r="5123">
          <cell r="D5123" t="str">
            <v>ТОПОГРАФИЧЕСКИЕ КАРТЫ</v>
          </cell>
          <cell r="E5123">
            <v>36193</v>
          </cell>
        </row>
        <row r="5124">
          <cell r="D5124" t="str">
            <v>XEROX PRO610 \ КОПИР.АППАРАТ</v>
          </cell>
          <cell r="E5124">
            <v>36194</v>
          </cell>
        </row>
        <row r="5125">
          <cell r="D5125" t="str">
            <v>XEROX PRO610 \ КОПИР.АППАРАТ</v>
          </cell>
          <cell r="E5125">
            <v>36194</v>
          </cell>
        </row>
        <row r="5126">
          <cell r="D5126" t="str">
            <v>COPY  MASHINE MITA DC 1260</v>
          </cell>
          <cell r="E5126">
            <v>36200</v>
          </cell>
        </row>
        <row r="5127">
          <cell r="D5127" t="str">
            <v>КАССОВЫЙ АППАРАТ</v>
          </cell>
          <cell r="E5127">
            <v>36201</v>
          </cell>
        </row>
        <row r="5128">
          <cell r="D5128" t="str">
            <v>СЧЕТЧИК БАНКНОТ</v>
          </cell>
          <cell r="E5128">
            <v>36201</v>
          </cell>
        </row>
        <row r="5129">
          <cell r="D5129" t="str">
            <v>ДЕТЕКТОР ВАЛЮТЫ</v>
          </cell>
          <cell r="E5129">
            <v>36201</v>
          </cell>
        </row>
        <row r="5130">
          <cell r="D5130" t="str">
            <v>STEEL SAFE</v>
          </cell>
          <cell r="E5130">
            <v>36206</v>
          </cell>
        </row>
        <row r="5131">
          <cell r="D5131" t="str">
            <v>NSM - 80</v>
          </cell>
          <cell r="E5131">
            <v>36210</v>
          </cell>
        </row>
        <row r="5132">
          <cell r="D5132" t="str">
            <v>NSM - 90</v>
          </cell>
          <cell r="E5132">
            <v>36210</v>
          </cell>
        </row>
        <row r="5133">
          <cell r="D5133" t="str">
            <v>"VACUUM CLEANER ""HITACHI"" пылесос"</v>
          </cell>
          <cell r="E5133">
            <v>36210</v>
          </cell>
        </row>
        <row r="5134">
          <cell r="D5134" t="str">
            <v>COPY  MACHINE XD 102</v>
          </cell>
          <cell r="E5134">
            <v>36231</v>
          </cell>
        </row>
        <row r="5135">
          <cell r="D5135" t="str">
            <v>СУМКА</v>
          </cell>
          <cell r="E5135">
            <v>36251</v>
          </cell>
        </row>
        <row r="5136">
          <cell r="D5136" t="str">
            <v>ОГНЕТУШИТЕЛИ 5 ШТУК</v>
          </cell>
          <cell r="E5136">
            <v>36255</v>
          </cell>
        </row>
        <row r="5137">
          <cell r="D5137" t="str">
            <v>MAGNER 35  \СЧЕТЧИК БАНКНОТ</v>
          </cell>
          <cell r="E5137">
            <v>36272</v>
          </cell>
        </row>
        <row r="5138">
          <cell r="D5138" t="str">
            <v>"СЕЙФ ""DIPLOMAT"" 700*500*500"</v>
          </cell>
          <cell r="E5138">
            <v>36277</v>
          </cell>
        </row>
        <row r="5139">
          <cell r="D5139" t="str">
            <v>КОПИРОВАЛЬНЫЙ АППАРАТ</v>
          </cell>
          <cell r="E5139">
            <v>36279</v>
          </cell>
        </row>
        <row r="5140">
          <cell r="D5140" t="str">
            <v>КАССОВЫЙ АППАРАТ</v>
          </cell>
          <cell r="E5140">
            <v>36293</v>
          </cell>
        </row>
        <row r="5141">
          <cell r="D5141" t="str">
            <v>ЖАЛЮЗИ ВЕРТ. И ГОР.64,12 КВ.М</v>
          </cell>
          <cell r="E5141">
            <v>36319</v>
          </cell>
        </row>
        <row r="5142">
          <cell r="D5142" t="str">
            <v>КАССОВЫЙ АППАРАТ АМС-100Ф</v>
          </cell>
          <cell r="E5142">
            <v>36364</v>
          </cell>
        </row>
        <row r="5143">
          <cell r="D5143" t="str">
            <v>КАССОВЫЙ АППАРАТ АМС-100Ф</v>
          </cell>
          <cell r="E5143">
            <v>36364</v>
          </cell>
        </row>
        <row r="5144">
          <cell r="D5144" t="str">
            <v>PANASONIC UF-332 факс</v>
          </cell>
          <cell r="E5144">
            <v>36369</v>
          </cell>
        </row>
        <row r="5145">
          <cell r="D5145" t="str">
            <v>PANASONIC UF-332 факс</v>
          </cell>
          <cell r="E5145">
            <v>36369</v>
          </cell>
        </row>
        <row r="5146">
          <cell r="D5146" t="str">
            <v>КОПИРАППАР XEROX XC822</v>
          </cell>
          <cell r="E5146">
            <v>36371</v>
          </cell>
        </row>
        <row r="5147">
          <cell r="D5147" t="str">
            <v>МУЗГРОМКОГОВОРЯЩЕЕОБОРУД</v>
          </cell>
          <cell r="E5147">
            <v>36371</v>
          </cell>
        </row>
        <row r="5148">
          <cell r="D5148" t="str">
            <v>КОПИРАППАР XEROX XC822</v>
          </cell>
          <cell r="E5148">
            <v>36371</v>
          </cell>
        </row>
        <row r="5149">
          <cell r="D5149" t="str">
            <v>XD102  КОПИРОВАЛЬНЫЙ АППАРАТ/ПРИНТЕР</v>
          </cell>
          <cell r="E5149">
            <v>36382</v>
          </cell>
        </row>
        <row r="5150">
          <cell r="D5150" t="str">
            <v>MAGNER 35  \СЧЕТЧИК БАНКНОТ</v>
          </cell>
          <cell r="E5150">
            <v>36383</v>
          </cell>
        </row>
        <row r="5151">
          <cell r="D5151" t="str">
            <v>ДЕТЕКТОР УЛЬТРАМАГ К 3.1</v>
          </cell>
          <cell r="E5151">
            <v>36383</v>
          </cell>
        </row>
        <row r="5152">
          <cell r="D5152" t="str">
            <v>КАССОВЫЙ АППАРАТ АМС</v>
          </cell>
          <cell r="E5152">
            <v>36386</v>
          </cell>
        </row>
        <row r="5153">
          <cell r="D5153" t="str">
            <v>MAGNER 35  \СЧЕТЧИК БАНКНОТ</v>
          </cell>
          <cell r="E5153">
            <v>36386</v>
          </cell>
        </row>
        <row r="5154">
          <cell r="D5154" t="str">
            <v>ДЕТЕКТОР УЛЬТРАМАГ К 3.1</v>
          </cell>
          <cell r="E5154">
            <v>36386</v>
          </cell>
        </row>
        <row r="5155">
          <cell r="D5155" t="str">
            <v>КАССОВЫЙ АППАРАТ АМС</v>
          </cell>
          <cell r="E5155">
            <v>36392</v>
          </cell>
        </row>
        <row r="5156">
          <cell r="D5156" t="str">
            <v>КАССОВЫЙ АППАРАТ АМС</v>
          </cell>
          <cell r="E5156">
            <v>36392</v>
          </cell>
        </row>
        <row r="5157">
          <cell r="D5157" t="str">
            <v>КАССОВЫЙ АППАРАТ АМС</v>
          </cell>
          <cell r="E5157">
            <v>36392</v>
          </cell>
        </row>
        <row r="5158">
          <cell r="D5158" t="str">
            <v>КАССОВЫЙ АППАРАТ АМС</v>
          </cell>
          <cell r="E5158">
            <v>36392</v>
          </cell>
        </row>
        <row r="5159">
          <cell r="D5159" t="str">
            <v>КАССОВЫЙ АППАРАТ АМС</v>
          </cell>
          <cell r="E5159">
            <v>36392</v>
          </cell>
        </row>
        <row r="5160">
          <cell r="D5160" t="str">
            <v>КАССОВЫЙ АППАРАТ АМС</v>
          </cell>
          <cell r="E5160">
            <v>36392</v>
          </cell>
        </row>
        <row r="5161">
          <cell r="D5161" t="str">
            <v>КАССОВЫЙ АППАРАТ АМС</v>
          </cell>
          <cell r="E5161">
            <v>36392</v>
          </cell>
        </row>
        <row r="5162">
          <cell r="D5162" t="str">
            <v>КАССОВЫЙ АППАРАТ АМС</v>
          </cell>
          <cell r="E5162">
            <v>36392</v>
          </cell>
        </row>
        <row r="5163">
          <cell r="D5163" t="str">
            <v>КАССОВЫЙ АППАРАТ АМС</v>
          </cell>
          <cell r="E5163">
            <v>36392</v>
          </cell>
        </row>
        <row r="5164">
          <cell r="D5164" t="str">
            <v>СЕЙФ BSD 670</v>
          </cell>
          <cell r="E5164">
            <v>36392</v>
          </cell>
        </row>
        <row r="5165">
          <cell r="D5165" t="str">
            <v>СЕЙФ BSD 670</v>
          </cell>
          <cell r="E5165">
            <v>36392</v>
          </cell>
        </row>
        <row r="5166">
          <cell r="D5166" t="str">
            <v>LG ПЫЛЕСОС V-9144WA</v>
          </cell>
          <cell r="E5166">
            <v>36403</v>
          </cell>
        </row>
        <row r="5167">
          <cell r="D5167" t="str">
            <v>ПЫЛЕСОС LG V-4040</v>
          </cell>
          <cell r="E5167">
            <v>36406</v>
          </cell>
        </row>
        <row r="5168">
          <cell r="D5168" t="str">
            <v>NC-30EPTYDE   ТЕРМОПОТ С ТЕРМОСОМ</v>
          </cell>
          <cell r="E5168">
            <v>36406</v>
          </cell>
        </row>
        <row r="5169">
          <cell r="D5169" t="str">
            <v>PANASONIC UF-332 факс</v>
          </cell>
          <cell r="E5169">
            <v>36412</v>
          </cell>
        </row>
        <row r="5170">
          <cell r="D5170" t="str">
            <v>ГАЗОВЫЙ ПИСТОЛЕТ  ИЖ-79 С КОБУРОЙ</v>
          </cell>
          <cell r="E5170">
            <v>36418</v>
          </cell>
        </row>
        <row r="5171">
          <cell r="D5171" t="str">
            <v>"""PANASONIC""LCD PROJECTOR PTL 395E"</v>
          </cell>
          <cell r="E5171">
            <v>36424</v>
          </cell>
        </row>
        <row r="5172">
          <cell r="D5172" t="str">
            <v>3 MTS 150 TRIPOD  SCREEN</v>
          </cell>
          <cell r="E5172">
            <v>36424</v>
          </cell>
        </row>
        <row r="5173">
          <cell r="D5173" t="str">
            <v>ВИДЕОМАГНИТОФОН  HR-J 657</v>
          </cell>
          <cell r="E5173">
            <v>36431</v>
          </cell>
        </row>
        <row r="5174">
          <cell r="D5174" t="str">
            <v>ТЕЛИЗОР  CF 29 Q 10</v>
          </cell>
          <cell r="E5174">
            <v>36431</v>
          </cell>
        </row>
        <row r="5175">
          <cell r="D5175" t="str">
            <v>МУЗЦЕНТР MHC-W550</v>
          </cell>
          <cell r="E5175">
            <v>36431</v>
          </cell>
        </row>
        <row r="5176">
          <cell r="D5176" t="str">
            <v>ПЛЕЕР MDS-S39</v>
          </cell>
          <cell r="E5176">
            <v>36431</v>
          </cell>
        </row>
        <row r="5177">
          <cell r="D5177" t="str">
            <v>"КЕЙС / КОМПЬЮТЕРА /""GLOTUR"""</v>
          </cell>
          <cell r="E5177">
            <v>36433</v>
          </cell>
        </row>
        <row r="5178">
          <cell r="D5178" t="str">
            <v>"КЕЙС / КОМПЬЮТЕРА /""GLOTUR"""</v>
          </cell>
          <cell r="E5178">
            <v>36433</v>
          </cell>
        </row>
        <row r="5179">
          <cell r="D5179" t="str">
            <v>"КЕЙС / КОМПЬЮТЕРА /""GLOTUR"""</v>
          </cell>
          <cell r="E5179">
            <v>36433</v>
          </cell>
        </row>
        <row r="5180">
          <cell r="D5180" t="str">
            <v>АГРЕГАТ EUROWATER</v>
          </cell>
          <cell r="E5180">
            <v>36438</v>
          </cell>
        </row>
        <row r="5181">
          <cell r="D5181" t="str">
            <v>АГРЕГАТ EUROWATER</v>
          </cell>
          <cell r="E5181">
            <v>36438</v>
          </cell>
        </row>
        <row r="5182">
          <cell r="D5182" t="str">
            <v>АГРЕГАТ EUROWATER</v>
          </cell>
          <cell r="E5182">
            <v>36438</v>
          </cell>
        </row>
        <row r="5183">
          <cell r="D5183" t="str">
            <v>АГРЕГАТ EUROWATER</v>
          </cell>
          <cell r="E5183">
            <v>36438</v>
          </cell>
        </row>
        <row r="5184">
          <cell r="D5184" t="str">
            <v>АГРЕГАТ EUROWATER</v>
          </cell>
          <cell r="E5184">
            <v>36438</v>
          </cell>
        </row>
        <row r="5185">
          <cell r="D5185" t="str">
            <v>ОГНЕТУШИТЕЛЬ ОПУ-5</v>
          </cell>
          <cell r="E5185">
            <v>36459</v>
          </cell>
        </row>
        <row r="5186">
          <cell r="D5186" t="str">
            <v>ОГНЕТУШИТЕЛЬ ОПУ-5</v>
          </cell>
          <cell r="E5186">
            <v>36459</v>
          </cell>
        </row>
        <row r="5187">
          <cell r="D5187" t="str">
            <v>ОГНЕТУШИТЕЛЬ ОПУ-5</v>
          </cell>
          <cell r="E5187">
            <v>36459</v>
          </cell>
        </row>
        <row r="5188">
          <cell r="D5188" t="str">
            <v>ОГНЕТУШИТЕЛЬ ОПУ-5</v>
          </cell>
          <cell r="E5188">
            <v>36459</v>
          </cell>
        </row>
        <row r="5189">
          <cell r="D5189" t="str">
            <v>ОГНЕТУШИТЕЛЬ ОПУ-5</v>
          </cell>
          <cell r="E5189">
            <v>36459</v>
          </cell>
        </row>
        <row r="5190">
          <cell r="D5190" t="str">
            <v>ОГНЕТУШИТЕЛЬ ОПУ-5</v>
          </cell>
          <cell r="E5190">
            <v>36459</v>
          </cell>
        </row>
        <row r="5191">
          <cell r="D5191" t="str">
            <v>ШРЕДЕР MSM 90C</v>
          </cell>
          <cell r="E5191">
            <v>36459</v>
          </cell>
        </row>
        <row r="5192">
          <cell r="D5192" t="str">
            <v>PANASONIC KFT-580  ФАКС</v>
          </cell>
          <cell r="E5192">
            <v>36466</v>
          </cell>
        </row>
        <row r="5193">
          <cell r="D5193" t="str">
            <v>LAMINOX KIWI 2514 14СЕКЦ \РАДИАТОР</v>
          </cell>
          <cell r="E5193">
            <v>36466</v>
          </cell>
        </row>
        <row r="5194">
          <cell r="D5194" t="str">
            <v>LAMINOX KIWI 2514 14СЕКЦ \РАДИАТОР</v>
          </cell>
          <cell r="E5194">
            <v>36466</v>
          </cell>
        </row>
        <row r="5195">
          <cell r="D5195" t="str">
            <v>ПНЕВМОНАСОС</v>
          </cell>
          <cell r="E5195">
            <v>36469</v>
          </cell>
        </row>
        <row r="5196">
          <cell r="D5196" t="str">
            <v>СЕЙФ 55 СМ</v>
          </cell>
          <cell r="E5196">
            <v>36476</v>
          </cell>
        </row>
        <row r="5197">
          <cell r="D5197" t="str">
            <v>ОГНЕТУШИТЕЛЬ 045</v>
          </cell>
          <cell r="E5197">
            <v>36476</v>
          </cell>
        </row>
        <row r="5198">
          <cell r="D5198" t="str">
            <v>ОГНЕТУШИТЕЛЬ 045</v>
          </cell>
          <cell r="E5198">
            <v>36476</v>
          </cell>
        </row>
        <row r="5199">
          <cell r="D5199" t="str">
            <v>ШКАФ-РАМКА ДЛЯ МЕГОПЛЕКСОВ</v>
          </cell>
          <cell r="E5199">
            <v>36489</v>
          </cell>
        </row>
        <row r="5200">
          <cell r="D5200" t="str">
            <v>СЕЙФ 125 СМ</v>
          </cell>
          <cell r="E5200">
            <v>36515</v>
          </cell>
        </row>
        <row r="5201">
          <cell r="D5201" t="str">
            <v>КАССОВЫЙ АППАРАТ АМС-100Ф</v>
          </cell>
          <cell r="E5201">
            <v>36522</v>
          </cell>
        </row>
        <row r="5202">
          <cell r="D5202" t="str">
            <v>СЕЙФ 125 Б/К</v>
          </cell>
          <cell r="E5202">
            <v>36522</v>
          </cell>
        </row>
        <row r="5203">
          <cell r="D5203" t="str">
            <v>ПЫЛЕСОС HITACHI</v>
          </cell>
          <cell r="E5203">
            <v>36532</v>
          </cell>
        </row>
        <row r="5204">
          <cell r="D5204" t="str">
            <v>ПЫЛЕСОС HITACHI</v>
          </cell>
          <cell r="E5204">
            <v>36532</v>
          </cell>
        </row>
        <row r="5205">
          <cell r="D5205" t="str">
            <v>СЧЕТЧИК БАНКНОТ MAGNER 35</v>
          </cell>
          <cell r="E5205">
            <v>36553</v>
          </cell>
        </row>
        <row r="5206">
          <cell r="D5206" t="str">
            <v>СЕЙФ D-670</v>
          </cell>
          <cell r="E5206">
            <v>36553</v>
          </cell>
        </row>
        <row r="5207">
          <cell r="D5207" t="str">
            <v>ДЕТЕКТОР УЛЬТРАМАГ-К1</v>
          </cell>
          <cell r="E5207">
            <v>36571</v>
          </cell>
        </row>
        <row r="5208">
          <cell r="D5208" t="str">
            <v>МАСЛ РАДИАТОР LAMINOX 2010</v>
          </cell>
          <cell r="E5208">
            <v>36594</v>
          </cell>
        </row>
        <row r="5209">
          <cell r="D5209" t="str">
            <v>СЧЕТЧИК БАНКНОТ УРАЛ</v>
          </cell>
          <cell r="E5209">
            <v>36600</v>
          </cell>
        </row>
        <row r="5210">
          <cell r="D5210" t="str">
            <v>СЧЕТЧИК БАНКНОТ УРАЛ</v>
          </cell>
          <cell r="E5210">
            <v>36600</v>
          </cell>
        </row>
        <row r="5211">
          <cell r="D5211" t="str">
            <v>СЧЕТЧИК БАНКНОТ MAGNER 35</v>
          </cell>
          <cell r="E5211">
            <v>36612</v>
          </cell>
        </row>
        <row r="5212">
          <cell r="D5212" t="str">
            <v>ККА ОКА А-100Ф</v>
          </cell>
          <cell r="E5212">
            <v>36628</v>
          </cell>
        </row>
        <row r="5213">
          <cell r="D5213" t="str">
            <v>ККА ОКА А-100Ф</v>
          </cell>
          <cell r="E5213">
            <v>36628</v>
          </cell>
        </row>
        <row r="5214">
          <cell r="D5214" t="str">
            <v>ККА ОКА А-100Ф</v>
          </cell>
          <cell r="E5214">
            <v>36628</v>
          </cell>
        </row>
        <row r="5215">
          <cell r="D5215" t="str">
            <v>ККА ОКА А-100Ф</v>
          </cell>
          <cell r="E5215">
            <v>36628</v>
          </cell>
        </row>
        <row r="5216">
          <cell r="D5216" t="str">
            <v>ККА ОКА А-100Ф</v>
          </cell>
          <cell r="E5216">
            <v>36628</v>
          </cell>
        </row>
        <row r="5217">
          <cell r="D5217" t="str">
            <v>ККА ОКА А-100Ф</v>
          </cell>
          <cell r="E5217">
            <v>36628</v>
          </cell>
        </row>
        <row r="5218">
          <cell r="D5218" t="str">
            <v>ККА ОКА А-100Ф</v>
          </cell>
          <cell r="E5218">
            <v>36628</v>
          </cell>
        </row>
        <row r="5219">
          <cell r="D5219" t="str">
            <v>ККА ОКА А-100Ф</v>
          </cell>
          <cell r="E5219">
            <v>36628</v>
          </cell>
        </row>
        <row r="5220">
          <cell r="D5220" t="str">
            <v>ККА ОКА А-100Ф</v>
          </cell>
          <cell r="E5220">
            <v>36628</v>
          </cell>
        </row>
        <row r="5221">
          <cell r="D5221" t="str">
            <v>ККА ОКА А-100Ф</v>
          </cell>
          <cell r="E5221">
            <v>36628</v>
          </cell>
        </row>
        <row r="5222">
          <cell r="D5222" t="str">
            <v>ККА KVARC</v>
          </cell>
          <cell r="E5222">
            <v>36643</v>
          </cell>
        </row>
        <row r="5223">
          <cell r="D5223" t="str">
            <v>ДЕНЕЖНЫЙ ЯЩИК</v>
          </cell>
          <cell r="E5223">
            <v>36643</v>
          </cell>
        </row>
        <row r="5224">
          <cell r="D5224" t="str">
            <v>СЕЙФ BSD 670</v>
          </cell>
          <cell r="E5224">
            <v>36643</v>
          </cell>
        </row>
        <row r="5225">
          <cell r="D5225" t="str">
            <v>ДЕТЕКТОР УЛЬТРАМАГ КЗ-2</v>
          </cell>
          <cell r="E5225">
            <v>36643</v>
          </cell>
        </row>
        <row r="5226">
          <cell r="D5226" t="str">
            <v>EUROWOTER UNIT</v>
          </cell>
          <cell r="E5226">
            <v>36686</v>
          </cell>
        </row>
        <row r="5227">
          <cell r="D5227" t="str">
            <v>FAX PR0635</v>
          </cell>
          <cell r="E5227">
            <v>36720</v>
          </cell>
        </row>
        <row r="5228">
          <cell r="D5228" t="str">
            <v>FAX PR0635</v>
          </cell>
          <cell r="E5228">
            <v>36720</v>
          </cell>
        </row>
        <row r="5229">
          <cell r="D5229" t="str">
            <v>ОХРАННО-ПОЖАРНАЯ СИГНАЛИЗАЦИЯ</v>
          </cell>
          <cell r="E5229">
            <v>36815</v>
          </cell>
        </row>
        <row r="5230">
          <cell r="D5230" t="str">
            <v>ПЕРФОРАТОР ТЕ1</v>
          </cell>
          <cell r="E5230">
            <v>36818</v>
          </cell>
        </row>
        <row r="5231">
          <cell r="D5231" t="str">
            <v>MUSICAL CENTRE LG F-299</v>
          </cell>
          <cell r="E5231">
            <v>36825</v>
          </cell>
        </row>
        <row r="5232">
          <cell r="D5232" t="str">
            <v>FAX XEROX PRO 657</v>
          </cell>
          <cell r="E5232">
            <v>36845</v>
          </cell>
        </row>
        <row r="5233">
          <cell r="D5233" t="str">
            <v>ДЕТЕКТОР ULTRAMAG K3</v>
          </cell>
          <cell r="E5233">
            <v>36851</v>
          </cell>
        </row>
        <row r="5234">
          <cell r="D5234" t="str">
            <v>REFRIGERATOR БИРЮСА 10</v>
          </cell>
          <cell r="E5234">
            <v>36854</v>
          </cell>
        </row>
        <row r="5235">
          <cell r="D5235" t="str">
            <v>REFRIGERATOR LG GR-282</v>
          </cell>
          <cell r="E5235">
            <v>36854</v>
          </cell>
        </row>
        <row r="5236">
          <cell r="D5236" t="str">
            <v>VACUUM CLEANER LG V-9144WA</v>
          </cell>
          <cell r="E5236">
            <v>36857</v>
          </cell>
        </row>
        <row r="5237">
          <cell r="D5237" t="str">
            <v>BIG COOLER</v>
          </cell>
          <cell r="E5237">
            <v>36865</v>
          </cell>
        </row>
        <row r="5238">
          <cell r="D5238" t="str">
            <v>BIG COOLER</v>
          </cell>
          <cell r="E5238">
            <v>36866</v>
          </cell>
        </row>
        <row r="5239">
          <cell r="D5239" t="str">
            <v>ELECTRONIC LOCK\ЭЛЕКТРОННЫЙ ЗАМОК</v>
          </cell>
          <cell r="E5239">
            <v>36878</v>
          </cell>
        </row>
        <row r="5240">
          <cell r="D5240" t="str">
            <v>ELECTRONIC LOCK\ЭЛЕКТРОННЫЙ ЗАМОК</v>
          </cell>
          <cell r="E5240">
            <v>36878</v>
          </cell>
        </row>
        <row r="5241">
          <cell r="D5241" t="str">
            <v>ПНЕВМОНАСОС</v>
          </cell>
          <cell r="E5241">
            <v>36469</v>
          </cell>
        </row>
        <row r="5242">
          <cell r="D5242" t="str">
            <v>ОГНЕТУШИТЕЛЬ 045</v>
          </cell>
          <cell r="E5242">
            <v>36476</v>
          </cell>
        </row>
        <row r="5243">
          <cell r="D5243" t="str">
            <v>ПОРТФЕЛЬ</v>
          </cell>
          <cell r="E5243">
            <v>36503</v>
          </cell>
        </row>
        <row r="5244">
          <cell r="D5244" t="str">
            <v>ККА ОКА 100Ф</v>
          </cell>
          <cell r="E5244">
            <v>36560</v>
          </cell>
        </row>
        <row r="5245">
          <cell r="D5245" t="str">
            <v>ККА ОКА 100Ф</v>
          </cell>
          <cell r="E5245">
            <v>36564</v>
          </cell>
        </row>
        <row r="5246">
          <cell r="D5246" t="str">
            <v>Wall Bracket 350-500mm</v>
          </cell>
          <cell r="E5246">
            <v>38352</v>
          </cell>
        </row>
        <row r="5247">
          <cell r="D5247" t="str">
            <v>MAGNER-75 UMDI СЧЕТЧИК БАНКНОТ</v>
          </cell>
          <cell r="E5247">
            <v>38267</v>
          </cell>
        </row>
        <row r="5248">
          <cell r="D5248" t="str">
            <v>Детектор валют Ультрамаг-К3.1</v>
          </cell>
          <cell r="E5248">
            <v>38267</v>
          </cell>
        </row>
        <row r="5249">
          <cell r="D5249" t="str">
            <v>Магнер-75 UMDI</v>
          </cell>
          <cell r="E5249">
            <v>38294</v>
          </cell>
        </row>
        <row r="5250">
          <cell r="D5250" t="str">
            <v>Digital Camera Sanyo J4</v>
          </cell>
          <cell r="E5250">
            <v>38378</v>
          </cell>
        </row>
        <row r="5251">
          <cell r="D5251" t="str">
            <v>Digital Camera Sanyo J4</v>
          </cell>
          <cell r="E5251">
            <v>38378</v>
          </cell>
        </row>
        <row r="5252">
          <cell r="D5252" t="str">
            <v>Digital Camera Sanyo J4</v>
          </cell>
          <cell r="E5252">
            <v>38378</v>
          </cell>
        </row>
        <row r="5253">
          <cell r="D5253" t="str">
            <v>Digital Camera Sanyo J4</v>
          </cell>
          <cell r="E5253">
            <v>38378</v>
          </cell>
        </row>
        <row r="5254">
          <cell r="D5254" t="str">
            <v>Контейнер для мусора</v>
          </cell>
          <cell r="E5254">
            <v>38378</v>
          </cell>
        </row>
        <row r="5255">
          <cell r="D5255" t="str">
            <v>Контейнер для мусора</v>
          </cell>
          <cell r="E5255">
            <v>38378</v>
          </cell>
        </row>
        <row r="5256">
          <cell r="D5256" t="str">
            <v>Обогреватель Nevica NV-056HR</v>
          </cell>
          <cell r="E5256">
            <v>38369</v>
          </cell>
        </row>
        <row r="5257">
          <cell r="D5257" t="str">
            <v>Обогреватель Nevica NV-056HR</v>
          </cell>
          <cell r="E5257">
            <v>38369</v>
          </cell>
        </row>
        <row r="5258">
          <cell r="D5258" t="str">
            <v>Обогреватель Nevica NV-056HR</v>
          </cell>
          <cell r="E5258">
            <v>38369</v>
          </cell>
        </row>
        <row r="5259">
          <cell r="D5259" t="str">
            <v>Ewrowater Agregat</v>
          </cell>
          <cell r="E5259">
            <v>38383</v>
          </cell>
        </row>
        <row r="5260">
          <cell r="D5260" t="str">
            <v>Фотоаппарат Canon</v>
          </cell>
          <cell r="E5260">
            <v>38369</v>
          </cell>
        </row>
        <row r="5261">
          <cell r="D5261" t="str">
            <v>Фотоаппарат Canon</v>
          </cell>
          <cell r="E5261">
            <v>38369</v>
          </cell>
        </row>
        <row r="5262">
          <cell r="D5262" t="str">
            <v>Шредер</v>
          </cell>
          <cell r="E5262">
            <v>38383</v>
          </cell>
        </row>
        <row r="5263">
          <cell r="D5263" t="str">
            <v>CANON IXUS 500 Фотоаппарат</v>
          </cell>
          <cell r="E5263">
            <v>38394</v>
          </cell>
        </row>
        <row r="5264">
          <cell r="D5264" t="str">
            <v>Wall Bracket 350-500mm</v>
          </cell>
          <cell r="E5264">
            <v>38306</v>
          </cell>
        </row>
        <row r="5265">
          <cell r="D5265" t="str">
            <v>Детектор валют Ультрамаг-К3.1</v>
          </cell>
          <cell r="E5265">
            <v>38300</v>
          </cell>
        </row>
        <row r="5266">
          <cell r="D5266" t="str">
            <v>Магнер-75 UMDI</v>
          </cell>
          <cell r="E5266">
            <v>38294</v>
          </cell>
        </row>
        <row r="5267">
          <cell r="D5267" t="str">
            <v>MAGNER-75 UMDI СЧЕТЧИК БАНКНОТ</v>
          </cell>
          <cell r="E5267">
            <v>38267</v>
          </cell>
        </row>
        <row r="5268">
          <cell r="D5268" t="str">
            <v>МИКРОВОЛНОВАЯ ПЕЧЬ  LG</v>
          </cell>
          <cell r="E5268">
            <v>38371</v>
          </cell>
        </row>
        <row r="5269">
          <cell r="D5269" t="str">
            <v>Диспенсер</v>
          </cell>
          <cell r="E5269">
            <v>38411</v>
          </cell>
        </row>
        <row r="5270">
          <cell r="D5270" t="str">
            <v>Диспенсер</v>
          </cell>
          <cell r="E5270">
            <v>38411</v>
          </cell>
        </row>
        <row r="5271">
          <cell r="D5271" t="str">
            <v>Шредер TAROS 15.55 CC</v>
          </cell>
          <cell r="E5271">
            <v>38391</v>
          </cell>
        </row>
        <row r="5272">
          <cell r="D5272" t="str">
            <v>Фотокамера SONY DSC-P12</v>
          </cell>
          <cell r="E5272">
            <v>38394</v>
          </cell>
        </row>
        <row r="5273">
          <cell r="D5273" t="str">
            <v>Компрессор</v>
          </cell>
          <cell r="E5273">
            <v>38407</v>
          </cell>
        </row>
        <row r="5274">
          <cell r="D5274" t="str">
            <v>Набор инструментов для накрутки проводов</v>
          </cell>
          <cell r="E5274">
            <v>38399</v>
          </cell>
        </row>
        <row r="5275">
          <cell r="D5275" t="str">
            <v>Шредер</v>
          </cell>
          <cell r="E5275">
            <v>38411</v>
          </cell>
        </row>
        <row r="5276">
          <cell r="D5276" t="str">
            <v>Фотокамера цифр. HP L1839A</v>
          </cell>
          <cell r="E5276">
            <v>38430</v>
          </cell>
        </row>
        <row r="5277">
          <cell r="D5277" t="str">
            <v>CANON Цифр. Фотоаппарат</v>
          </cell>
          <cell r="E5277">
            <v>38386</v>
          </cell>
        </row>
        <row r="5278">
          <cell r="D5278" t="str">
            <v>Телевизор</v>
          </cell>
          <cell r="E5278">
            <v>38386</v>
          </cell>
        </row>
        <row r="5279">
          <cell r="D5279" t="str">
            <v>Насос водяной</v>
          </cell>
          <cell r="E5279">
            <v>38386</v>
          </cell>
        </row>
        <row r="5280">
          <cell r="D5280" t="str">
            <v>ADVERTISING LIGHT SIGNBOARD</v>
          </cell>
          <cell r="E5280">
            <v>36899</v>
          </cell>
        </row>
        <row r="5281">
          <cell r="D5281" t="str">
            <v>RAMSTOR ADVERTISING SIGNBOARD</v>
          </cell>
          <cell r="E5281">
            <v>36983</v>
          </cell>
        </row>
        <row r="5282">
          <cell r="D5282" t="str">
            <v>"NEON SIGNBOARD""ACTIV STYLE"""</v>
          </cell>
          <cell r="E5282">
            <v>36984</v>
          </cell>
        </row>
        <row r="5283">
          <cell r="D5283" t="str">
            <v>POINTER\УКАЗАТЕЛЬ GSM</v>
          </cell>
          <cell r="E5283">
            <v>36984</v>
          </cell>
        </row>
        <row r="5284">
          <cell r="D5284" t="str">
            <v>ПАНЕЛЬ-ТУМБА RAMSTOR-TASTAK</v>
          </cell>
          <cell r="E5284">
            <v>36991</v>
          </cell>
        </row>
        <row r="5285">
          <cell r="D5285" t="str">
            <v>"NEON SIGNBOARD ""KCELL"""</v>
          </cell>
          <cell r="E5285">
            <v>37018</v>
          </cell>
        </row>
        <row r="5286">
          <cell r="D5286" t="str">
            <v>"NEON SIGNBOARD ""KCELL"""</v>
          </cell>
          <cell r="E5286">
            <v>37018</v>
          </cell>
        </row>
        <row r="5287">
          <cell r="D5287" t="str">
            <v>"NEON SIGNBOARD ""ACTIV"""</v>
          </cell>
          <cell r="E5287">
            <v>37018</v>
          </cell>
        </row>
        <row r="5288">
          <cell r="D5288" t="str">
            <v>"LIGHT SIGNBOARD ""РЕЖИМ РАБОТЫ"""</v>
          </cell>
          <cell r="E5288">
            <v>37018</v>
          </cell>
        </row>
        <row r="5289">
          <cell r="D5289" t="str">
            <v>"ТАБЛИЧКА ""АБОНЕНТСКИЙ ОТДЕЛ"""</v>
          </cell>
          <cell r="E5289">
            <v>37018</v>
          </cell>
        </row>
        <row r="5290">
          <cell r="D5290" t="str">
            <v>"ТАБЛИЧКА ""АБОНЕНТСКИЙ ОТДЕЛ"""</v>
          </cell>
          <cell r="E5290">
            <v>37018</v>
          </cell>
        </row>
        <row r="5291">
          <cell r="D5291" t="str">
            <v>"ТАБЛИЧКА ""КАССА"""</v>
          </cell>
          <cell r="E5291">
            <v>37018</v>
          </cell>
        </row>
        <row r="5292">
          <cell r="D5292" t="str">
            <v>"ТАБЛИЧКА ""ACTIV"""</v>
          </cell>
          <cell r="E5292">
            <v>37018</v>
          </cell>
        </row>
        <row r="5293">
          <cell r="D5293" t="str">
            <v>TRADE PACK CAB+LIGHT BOX+COUNT \ ТОРГ КОМПЛЕКС</v>
          </cell>
          <cell r="E5293">
            <v>37041</v>
          </cell>
        </row>
        <row r="5294">
          <cell r="D5294" t="str">
            <v>LIGTH BOX 6,6 Х 0,9 KCELL ACTI</v>
          </cell>
          <cell r="E5294">
            <v>37054</v>
          </cell>
        </row>
        <row r="5295">
          <cell r="D5295" t="str">
            <v>"NEON LETT LIGHT BOX""KCELL SERV"</v>
          </cell>
          <cell r="E5295">
            <v>37054</v>
          </cell>
        </row>
        <row r="5296">
          <cell r="D5296" t="str">
            <v>INFORMATION STAND 3 SECTIONS</v>
          </cell>
          <cell r="E5296">
            <v>37056</v>
          </cell>
        </row>
        <row r="5297">
          <cell r="D5297" t="str">
            <v>"ЛАТУННАЯ ВЫВЕСКА ""GSM КАЗАХСТ"""</v>
          </cell>
          <cell r="E5297">
            <v>37089</v>
          </cell>
        </row>
        <row r="5298">
          <cell r="D5298" t="str">
            <v>"ДВЕРН ТАБЛ ""ОТДЕЛ ПРОД GSM КА"""</v>
          </cell>
          <cell r="E5298">
            <v>37095</v>
          </cell>
        </row>
        <row r="5299">
          <cell r="D5299" t="str">
            <v>"СВЕТ КОНСТРУКЦ ""K.V.K. SHOP"""</v>
          </cell>
          <cell r="E5299">
            <v>37103</v>
          </cell>
        </row>
        <row r="5300">
          <cell r="D5300" t="str">
            <v>"LIGHT BOX ""K.V.K. SHOP"""</v>
          </cell>
          <cell r="E5300">
            <v>37119</v>
          </cell>
        </row>
        <row r="5301">
          <cell r="D5301" t="str">
            <v>ЛАЙТБОКС</v>
          </cell>
          <cell r="E5301">
            <v>37187</v>
          </cell>
        </row>
        <row r="5302">
          <cell r="D5302" t="str">
            <v>ЛАЙТБОКС</v>
          </cell>
          <cell r="E5302">
            <v>37187</v>
          </cell>
        </row>
        <row r="5303">
          <cell r="D5303" t="str">
            <v>ЛАЙТБОКС</v>
          </cell>
          <cell r="E5303">
            <v>37187</v>
          </cell>
        </row>
        <row r="5304">
          <cell r="D5304" t="str">
            <v>ЛАЙТБОКС</v>
          </cell>
          <cell r="E5304">
            <v>37187</v>
          </cell>
        </row>
        <row r="5305">
          <cell r="D5305" t="str">
            <v>ЛАЙТБОКС</v>
          </cell>
          <cell r="E5305">
            <v>37187</v>
          </cell>
        </row>
        <row r="5306">
          <cell r="D5306" t="str">
            <v>ЛАЙТБОКС</v>
          </cell>
          <cell r="E5306">
            <v>37187</v>
          </cell>
        </row>
        <row r="5307">
          <cell r="D5307" t="str">
            <v>ЛАЙТБОКС</v>
          </cell>
          <cell r="E5307">
            <v>37187</v>
          </cell>
        </row>
        <row r="5308">
          <cell r="D5308" t="str">
            <v>ЛАЙТБОКС</v>
          </cell>
          <cell r="E5308">
            <v>37187</v>
          </cell>
        </row>
        <row r="5309">
          <cell r="D5309" t="str">
            <v>ЛАЙТБОКС</v>
          </cell>
          <cell r="E5309">
            <v>37187</v>
          </cell>
        </row>
        <row r="5310">
          <cell r="D5310" t="str">
            <v>ЛАЙТБОКС</v>
          </cell>
          <cell r="E5310">
            <v>37187</v>
          </cell>
        </row>
        <row r="5311">
          <cell r="D5311" t="str">
            <v>ЛАЙТБОКС</v>
          </cell>
          <cell r="E5311">
            <v>37187</v>
          </cell>
        </row>
        <row r="5312">
          <cell r="D5312" t="str">
            <v>ЛАЙТБОКС</v>
          </cell>
          <cell r="E5312">
            <v>37187</v>
          </cell>
        </row>
        <row r="5313">
          <cell r="D5313" t="str">
            <v>ЛАЙТБОКС</v>
          </cell>
          <cell r="E5313">
            <v>37187</v>
          </cell>
        </row>
        <row r="5314">
          <cell r="D5314" t="str">
            <v>ЛАЙТБОКС</v>
          </cell>
          <cell r="E5314">
            <v>37187</v>
          </cell>
        </row>
        <row r="5315">
          <cell r="D5315" t="str">
            <v>ЛАЙТБОКС</v>
          </cell>
          <cell r="E5315">
            <v>37187</v>
          </cell>
        </row>
        <row r="5316">
          <cell r="D5316" t="str">
            <v>ЛАЙТБОКС</v>
          </cell>
          <cell r="E5316">
            <v>37187</v>
          </cell>
        </row>
        <row r="5317">
          <cell r="D5317" t="str">
            <v>ЛАЙТБОКС</v>
          </cell>
          <cell r="E5317">
            <v>37187</v>
          </cell>
        </row>
        <row r="5318">
          <cell r="D5318" t="str">
            <v>ЛАЙТБОКС</v>
          </cell>
          <cell r="E5318">
            <v>37187</v>
          </cell>
        </row>
        <row r="5319">
          <cell r="D5319" t="str">
            <v>ЛАЙТБОКС</v>
          </cell>
          <cell r="E5319">
            <v>37187</v>
          </cell>
        </row>
        <row r="5320">
          <cell r="D5320" t="str">
            <v>ЛАЙТБОКС</v>
          </cell>
          <cell r="E5320">
            <v>37187</v>
          </cell>
        </row>
        <row r="5321">
          <cell r="D5321" t="str">
            <v>ИНФОРМАЦИОННЫЙ СТЕНД</v>
          </cell>
          <cell r="E5321">
            <v>37265</v>
          </cell>
        </row>
        <row r="5322">
          <cell r="D5322" t="str">
            <v>ЛАЙТБОКС</v>
          </cell>
          <cell r="E5322">
            <v>37265</v>
          </cell>
        </row>
        <row r="5323">
          <cell r="D5323" t="str">
            <v>ЛАЙТБОКС</v>
          </cell>
          <cell r="E5323">
            <v>37265</v>
          </cell>
        </row>
        <row r="5324">
          <cell r="D5324" t="str">
            <v>ЛАЙТБОКС</v>
          </cell>
          <cell r="E5324">
            <v>37265</v>
          </cell>
        </row>
        <row r="5325">
          <cell r="D5325" t="str">
            <v>ЛАЙТБОКС</v>
          </cell>
          <cell r="E5325">
            <v>37265</v>
          </cell>
        </row>
        <row r="5326">
          <cell r="D5326" t="str">
            <v>"ТОРГОВАЯ ТОЧКА В ""ВОЕНТОРГЕ"""</v>
          </cell>
          <cell r="E5326">
            <v>37279</v>
          </cell>
        </row>
        <row r="5327">
          <cell r="D5327" t="str">
            <v>РЕКЛАМНОЕ ОБОР-НИЕ ДЛЯ СЕРВИС</v>
          </cell>
          <cell r="E5327">
            <v>37300</v>
          </cell>
        </row>
        <row r="5328">
          <cell r="D5328" t="str">
            <v>ЛАЙТБОКС</v>
          </cell>
          <cell r="E5328">
            <v>37347</v>
          </cell>
        </row>
        <row r="5329">
          <cell r="D5329" t="str">
            <v>ЛАЙТБОКС KCELL</v>
          </cell>
          <cell r="E5329">
            <v>37533</v>
          </cell>
        </row>
        <row r="5330">
          <cell r="D5330" t="str">
            <v>ЛАЙТБОКС KCELL ЗДАНИЕ ГЛ.ОФИСА</v>
          </cell>
          <cell r="E5330">
            <v>37546</v>
          </cell>
        </row>
        <row r="5331">
          <cell r="D5331" t="str">
            <v>LIGHT BOX 16.36*2 KCELL  ACTIV</v>
          </cell>
          <cell r="E5331">
            <v>37553</v>
          </cell>
        </row>
        <row r="5332">
          <cell r="D5332" t="str">
            <v>ПАННО КАРТОЧКА ACTIV</v>
          </cell>
          <cell r="E5332">
            <v>37722</v>
          </cell>
        </row>
        <row r="5333">
          <cell r="D5333" t="str">
            <v>ПАННО КАРТОЧКА ACTIV</v>
          </cell>
          <cell r="E5333">
            <v>37722</v>
          </cell>
        </row>
        <row r="5334">
          <cell r="D5334" t="str">
            <v>ПАННО КАРТОЧКА ACTIV</v>
          </cell>
          <cell r="E5334">
            <v>37722</v>
          </cell>
        </row>
        <row r="5335">
          <cell r="D5335" t="str">
            <v>СТЕНД ЭКСПОЗИЦИОННЫЙ KITELL</v>
          </cell>
          <cell r="E5335">
            <v>37803</v>
          </cell>
        </row>
        <row r="5336">
          <cell r="D5336" t="str">
            <v>ЩИТ БАСКЕТБОЛЬНЫЙ</v>
          </cell>
          <cell r="E5336">
            <v>37804</v>
          </cell>
        </row>
        <row r="5337">
          <cell r="D5337" t="str">
            <v>КАРТА ПОКРЫТИЯ</v>
          </cell>
          <cell r="E5337">
            <v>37858</v>
          </cell>
        </row>
        <row r="5338">
          <cell r="D5338" t="str">
            <v>СТЕНД ЦУМ</v>
          </cell>
          <cell r="E5338">
            <v>37887</v>
          </cell>
        </row>
        <row r="5339">
          <cell r="D5339" t="str">
            <v>СТЕНД САМАЛ</v>
          </cell>
          <cell r="E5339">
            <v>37887</v>
          </cell>
        </row>
        <row r="5340">
          <cell r="D5340" t="str">
            <v>СТЕНД ГОГОЛЯ</v>
          </cell>
          <cell r="E5340">
            <v>37887</v>
          </cell>
        </row>
        <row r="5341">
          <cell r="D5341" t="str">
            <v>СТЕНД</v>
          </cell>
          <cell r="E5341">
            <v>37887</v>
          </cell>
        </row>
        <row r="5342">
          <cell r="D5342" t="str">
            <v>СТЕНД</v>
          </cell>
          <cell r="E5342">
            <v>37887</v>
          </cell>
        </row>
        <row r="5343">
          <cell r="D5343" t="str">
            <v>СТЕНД</v>
          </cell>
          <cell r="E5343">
            <v>37887</v>
          </cell>
        </row>
        <row r="5344">
          <cell r="D5344" t="str">
            <v>СТЕНД</v>
          </cell>
          <cell r="E5344">
            <v>37887</v>
          </cell>
        </row>
        <row r="5345">
          <cell r="D5345" t="str">
            <v>СТЕНД</v>
          </cell>
          <cell r="E5345">
            <v>37887</v>
          </cell>
        </row>
        <row r="5346">
          <cell r="D5346" t="str">
            <v>СТЕНД</v>
          </cell>
          <cell r="E5346">
            <v>37887</v>
          </cell>
        </row>
        <row r="5347">
          <cell r="D5347" t="str">
            <v>СТЕНД</v>
          </cell>
          <cell r="E5347">
            <v>37887</v>
          </cell>
        </row>
        <row r="5348">
          <cell r="D5348" t="str">
            <v>КАРТА Г. АСТАНА</v>
          </cell>
          <cell r="E5348">
            <v>37978</v>
          </cell>
        </row>
        <row r="5349">
          <cell r="D5349" t="str">
            <v>КАРТА ДЛЯ СЕРВИС-ЦЕНТРА</v>
          </cell>
          <cell r="E5349">
            <v>38005</v>
          </cell>
        </row>
        <row r="5350">
          <cell r="D5350" t="str">
            <v>КАРТА ДЛЯ СЕРВИС-ЦЕНТРА</v>
          </cell>
          <cell r="E5350">
            <v>38005</v>
          </cell>
        </row>
        <row r="5351">
          <cell r="D5351" t="str">
            <v>КАРТА ДЛЯ СЕРВИС-ЦЕНТРА ВИНИЛО</v>
          </cell>
          <cell r="E5351">
            <v>38005</v>
          </cell>
        </row>
        <row r="5352">
          <cell r="D5352" t="str">
            <v>K-cell вертикальный банер</v>
          </cell>
          <cell r="E5352">
            <v>38013</v>
          </cell>
        </row>
        <row r="5353">
          <cell r="D5353" t="str">
            <v>ФОТОСТЕНД KITELL</v>
          </cell>
          <cell r="E5353">
            <v>38145</v>
          </cell>
        </row>
        <row r="5354">
          <cell r="D5354" t="str">
            <v>ФОТОСТЕНД KITELL</v>
          </cell>
          <cell r="E5354">
            <v>38145</v>
          </cell>
        </row>
        <row r="5355">
          <cell r="D5355" t="str">
            <v>"ВЫВЕСКА ""ГЕРБ АСТАНЫ"""</v>
          </cell>
          <cell r="E5355">
            <v>38147</v>
          </cell>
        </row>
        <row r="5356">
          <cell r="D5356" t="str">
            <v>"ВЫВЕСКА ""АСТАНА"""</v>
          </cell>
          <cell r="E5356">
            <v>38147</v>
          </cell>
        </row>
        <row r="5357">
          <cell r="D5357" t="str">
            <v>"ВЫВЕСКА ""АСТАНА"""</v>
          </cell>
          <cell r="E5357">
            <v>38147</v>
          </cell>
        </row>
        <row r="5358">
          <cell r="D5358" t="str">
            <v>СТЕНД ЭКСПОЗИЦИОННЫЙ KITELL</v>
          </cell>
          <cell r="E5358">
            <v>38168</v>
          </cell>
        </row>
        <row r="5359">
          <cell r="D5359" t="str">
            <v>Световой короб</v>
          </cell>
          <cell r="E5359">
            <v>38342</v>
          </cell>
        </row>
        <row r="5360">
          <cell r="D5360" t="str">
            <v>Aktiv вертикальный банер</v>
          </cell>
          <cell r="E5360">
            <v>38342</v>
          </cell>
        </row>
        <row r="5361">
          <cell r="D5361" t="str">
            <v>K-cell Инфо-стенд</v>
          </cell>
          <cell r="E5361">
            <v>38342</v>
          </cell>
        </row>
        <row r="5362">
          <cell r="D5362" t="str">
            <v>K-cell вертикальный банер</v>
          </cell>
          <cell r="E5362">
            <v>38342</v>
          </cell>
        </row>
        <row r="5363">
          <cell r="D5363" t="str">
            <v>Aktiv круглый световой короб</v>
          </cell>
          <cell r="E5363">
            <v>38342</v>
          </cell>
        </row>
        <row r="5364">
          <cell r="D5364" t="str">
            <v>Aktiv информац световой короб</v>
          </cell>
          <cell r="E5364">
            <v>38342</v>
          </cell>
        </row>
        <row r="5365">
          <cell r="D5365" t="str">
            <v>Aktiv информац световой короб</v>
          </cell>
          <cell r="E5365">
            <v>38342</v>
          </cell>
        </row>
        <row r="5366">
          <cell r="D5366" t="str">
            <v>Наружный верх световой короб</v>
          </cell>
          <cell r="E5366">
            <v>38342</v>
          </cell>
        </row>
        <row r="5367">
          <cell r="D5367" t="str">
            <v>Наружный наземный световой кор</v>
          </cell>
          <cell r="E5367">
            <v>38342</v>
          </cell>
        </row>
        <row r="5368">
          <cell r="D5368" t="str">
            <v>K-cell 24  наружн свет короб</v>
          </cell>
          <cell r="E5368">
            <v>38342</v>
          </cell>
        </row>
        <row r="5369">
          <cell r="D5369" t="str">
            <v>Внутрен верх световой  короб</v>
          </cell>
          <cell r="E5369">
            <v>38342</v>
          </cell>
        </row>
        <row r="5370">
          <cell r="D5370" t="str">
            <v>Постер</v>
          </cell>
          <cell r="E5370">
            <v>38342</v>
          </cell>
        </row>
        <row r="5371">
          <cell r="D5371" t="str">
            <v>Постер</v>
          </cell>
          <cell r="E5371">
            <v>38342</v>
          </cell>
        </row>
        <row r="5372">
          <cell r="D5372" t="str">
            <v>Полка</v>
          </cell>
          <cell r="E5372">
            <v>38342</v>
          </cell>
        </row>
        <row r="5373">
          <cell r="D5373" t="str">
            <v>Полка</v>
          </cell>
          <cell r="E5373">
            <v>38342</v>
          </cell>
        </row>
        <row r="5374">
          <cell r="D5374" t="str">
            <v>Кресло д/посетителя</v>
          </cell>
          <cell r="E5374">
            <v>38342</v>
          </cell>
        </row>
        <row r="5375">
          <cell r="D5375" t="str">
            <v>Кресло д/посетителя</v>
          </cell>
          <cell r="E5375">
            <v>38342</v>
          </cell>
        </row>
        <row r="5376">
          <cell r="D5376" t="str">
            <v>Касса / Стойка</v>
          </cell>
          <cell r="E5376">
            <v>38342</v>
          </cell>
        </row>
        <row r="5377">
          <cell r="D5377" t="str">
            <v>Касса / Стойка</v>
          </cell>
          <cell r="E5377">
            <v>38342</v>
          </cell>
        </row>
        <row r="5378">
          <cell r="D5378" t="str">
            <v>Витрина KF01</v>
          </cell>
          <cell r="E5378">
            <v>38342</v>
          </cell>
        </row>
        <row r="5379">
          <cell r="D5379" t="str">
            <v>Витрина KF01</v>
          </cell>
          <cell r="E5379">
            <v>38342</v>
          </cell>
        </row>
        <row r="5380">
          <cell r="D5380" t="str">
            <v>Витрина KF 01</v>
          </cell>
          <cell r="E5380">
            <v>38342</v>
          </cell>
        </row>
        <row r="5381">
          <cell r="D5381" t="str">
            <v>Aktiv вертикальный банер</v>
          </cell>
          <cell r="E5381">
            <v>38342</v>
          </cell>
        </row>
        <row r="5382">
          <cell r="D5382" t="str">
            <v>Kcell инфо-стенд</v>
          </cell>
          <cell r="E5382">
            <v>38342</v>
          </cell>
        </row>
        <row r="5383">
          <cell r="D5383" t="str">
            <v>Kcell вертикальный банер</v>
          </cell>
          <cell r="E5383">
            <v>38342</v>
          </cell>
        </row>
        <row r="5384">
          <cell r="D5384" t="str">
            <v>Aktiv круглый св короб</v>
          </cell>
          <cell r="E5384">
            <v>38342</v>
          </cell>
        </row>
        <row r="5385">
          <cell r="D5385" t="str">
            <v>Наружный верх св короб</v>
          </cell>
          <cell r="E5385">
            <v>38342</v>
          </cell>
        </row>
        <row r="5386">
          <cell r="D5386" t="str">
            <v>Kcell 24 наружн св короб</v>
          </cell>
          <cell r="E5386">
            <v>38342</v>
          </cell>
        </row>
        <row r="5387">
          <cell r="D5387" t="str">
            <v>Постеры</v>
          </cell>
          <cell r="E5387">
            <v>38342</v>
          </cell>
        </row>
        <row r="5388">
          <cell r="D5388" t="str">
            <v>Полка</v>
          </cell>
          <cell r="E5388">
            <v>38342</v>
          </cell>
        </row>
        <row r="5389">
          <cell r="D5389" t="str">
            <v>Полка</v>
          </cell>
          <cell r="E5389">
            <v>38342</v>
          </cell>
        </row>
        <row r="5390">
          <cell r="D5390" t="str">
            <v>Кресло</v>
          </cell>
          <cell r="E5390">
            <v>38342</v>
          </cell>
        </row>
        <row r="5391">
          <cell r="D5391" t="str">
            <v>Кресло</v>
          </cell>
          <cell r="E5391">
            <v>38342</v>
          </cell>
        </row>
        <row r="5392">
          <cell r="D5392" t="str">
            <v>Касса</v>
          </cell>
          <cell r="E5392">
            <v>38342</v>
          </cell>
        </row>
        <row r="5393">
          <cell r="D5393" t="str">
            <v>Витрина</v>
          </cell>
          <cell r="E5393">
            <v>38342</v>
          </cell>
        </row>
        <row r="5394">
          <cell r="D5394" t="str">
            <v>Витрина</v>
          </cell>
          <cell r="E5394">
            <v>38342</v>
          </cell>
        </row>
        <row r="5395">
          <cell r="D5395" t="str">
            <v>Aktiv вертикальный банер</v>
          </cell>
          <cell r="E5395">
            <v>38342</v>
          </cell>
        </row>
        <row r="5396">
          <cell r="D5396" t="str">
            <v>Kcell инфо-стенд</v>
          </cell>
          <cell r="E5396">
            <v>38342</v>
          </cell>
        </row>
        <row r="5397">
          <cell r="D5397" t="str">
            <v>Kcell вертикальный банер</v>
          </cell>
          <cell r="E5397">
            <v>38342</v>
          </cell>
        </row>
        <row r="5398">
          <cell r="D5398" t="str">
            <v>Aktiv круглый св короб</v>
          </cell>
          <cell r="E5398">
            <v>38342</v>
          </cell>
        </row>
        <row r="5399">
          <cell r="D5399" t="str">
            <v>Наружный верх св короб</v>
          </cell>
          <cell r="E5399">
            <v>38342</v>
          </cell>
        </row>
        <row r="5400">
          <cell r="D5400" t="str">
            <v>Наружный наземный св короб</v>
          </cell>
          <cell r="E5400">
            <v>38342</v>
          </cell>
        </row>
        <row r="5401">
          <cell r="D5401" t="str">
            <v>Kcell 24 наружн св короб</v>
          </cell>
          <cell r="E5401">
            <v>38342</v>
          </cell>
        </row>
        <row r="5402">
          <cell r="D5402" t="str">
            <v>Постер</v>
          </cell>
          <cell r="E5402">
            <v>38342</v>
          </cell>
        </row>
        <row r="5403">
          <cell r="D5403" t="str">
            <v>Кресло</v>
          </cell>
          <cell r="E5403">
            <v>38342</v>
          </cell>
        </row>
        <row r="5404">
          <cell r="D5404" t="str">
            <v>Кресло</v>
          </cell>
          <cell r="E5404">
            <v>38342</v>
          </cell>
        </row>
        <row r="5405">
          <cell r="D5405" t="str">
            <v>Касса</v>
          </cell>
          <cell r="E5405">
            <v>38342</v>
          </cell>
        </row>
        <row r="5406">
          <cell r="D5406" t="str">
            <v>Касса</v>
          </cell>
          <cell r="E5406">
            <v>38342</v>
          </cell>
        </row>
        <row r="5407">
          <cell r="D5407" t="str">
            <v>Витрина</v>
          </cell>
          <cell r="E5407">
            <v>38342</v>
          </cell>
        </row>
        <row r="5408">
          <cell r="D5408" t="str">
            <v>Витрина</v>
          </cell>
          <cell r="E5408">
            <v>38342</v>
          </cell>
        </row>
        <row r="5409">
          <cell r="D5409" t="str">
            <v>Витрина</v>
          </cell>
          <cell r="E5409">
            <v>38342</v>
          </cell>
        </row>
        <row r="5410">
          <cell r="D5410" t="str">
            <v>Световой короб Activ KL 05</v>
          </cell>
          <cell r="E5410">
            <v>38349</v>
          </cell>
        </row>
        <row r="5411">
          <cell r="D5411" t="str">
            <v>Световой короб Activ KL 05</v>
          </cell>
          <cell r="E5411">
            <v>38349</v>
          </cell>
        </row>
        <row r="5412">
          <cell r="D5412" t="str">
            <v>Световой короб Activ KL 05</v>
          </cell>
          <cell r="E5412">
            <v>38349</v>
          </cell>
        </row>
        <row r="5413">
          <cell r="D5413" t="str">
            <v>Световой короб Activ KL 05</v>
          </cell>
          <cell r="E5413">
            <v>38349</v>
          </cell>
        </row>
        <row r="5414">
          <cell r="D5414" t="str">
            <v>Световой короб Activ KL 05</v>
          </cell>
          <cell r="E5414">
            <v>38349</v>
          </cell>
        </row>
        <row r="5415">
          <cell r="D5415" t="str">
            <v>Световой короб Activ KL 05</v>
          </cell>
          <cell r="E5415">
            <v>38349</v>
          </cell>
        </row>
        <row r="5416">
          <cell r="D5416" t="str">
            <v>Световой короб Activ KL 05</v>
          </cell>
          <cell r="E5416">
            <v>38349</v>
          </cell>
        </row>
        <row r="5417">
          <cell r="D5417" t="str">
            <v>Световой короб Activ KL 05</v>
          </cell>
          <cell r="E5417">
            <v>38349</v>
          </cell>
        </row>
        <row r="5418">
          <cell r="D5418" t="str">
            <v>Световой короб Activ KL 05</v>
          </cell>
          <cell r="E5418">
            <v>38349</v>
          </cell>
        </row>
        <row r="5419">
          <cell r="D5419" t="str">
            <v>Световой короб Activ KL 05</v>
          </cell>
          <cell r="E5419">
            <v>38349</v>
          </cell>
        </row>
        <row r="5420">
          <cell r="D5420" t="str">
            <v>Световой короб Activ KL 05</v>
          </cell>
          <cell r="E5420">
            <v>38349</v>
          </cell>
        </row>
        <row r="5421">
          <cell r="D5421" t="str">
            <v>Световой короб Activ KL 05</v>
          </cell>
          <cell r="E5421">
            <v>38349</v>
          </cell>
        </row>
        <row r="5422">
          <cell r="D5422" t="str">
            <v>Световой короб Activ KL 05</v>
          </cell>
          <cell r="E5422">
            <v>38349</v>
          </cell>
        </row>
        <row r="5423">
          <cell r="D5423" t="str">
            <v>Световой короб Activ KL 05</v>
          </cell>
          <cell r="E5423">
            <v>38349</v>
          </cell>
        </row>
        <row r="5424">
          <cell r="D5424" t="str">
            <v>Световой короб Activ KL 05</v>
          </cell>
          <cell r="E5424">
            <v>38349</v>
          </cell>
        </row>
        <row r="5425">
          <cell r="D5425" t="str">
            <v>Световой короб Activ KL 05</v>
          </cell>
          <cell r="E5425">
            <v>38349</v>
          </cell>
        </row>
        <row r="5426">
          <cell r="D5426" t="str">
            <v>Световой короб Activ KL 05</v>
          </cell>
          <cell r="E5426">
            <v>38349</v>
          </cell>
        </row>
        <row r="5427">
          <cell r="D5427" t="str">
            <v>Световой короб Activ KL 05</v>
          </cell>
          <cell r="E5427">
            <v>38349</v>
          </cell>
        </row>
        <row r="5428">
          <cell r="D5428" t="str">
            <v>Световой короб Activ KL 05</v>
          </cell>
          <cell r="E5428">
            <v>38349</v>
          </cell>
        </row>
        <row r="5429">
          <cell r="D5429" t="str">
            <v>Световой короб Activ KL 05</v>
          </cell>
          <cell r="E5429">
            <v>38349</v>
          </cell>
        </row>
        <row r="5430">
          <cell r="D5430" t="str">
            <v>Световой короб Activ KL 05</v>
          </cell>
          <cell r="E5430">
            <v>38349</v>
          </cell>
        </row>
        <row r="5431">
          <cell r="D5431" t="str">
            <v>Световой короб Activ KL 05</v>
          </cell>
          <cell r="E5431">
            <v>38349</v>
          </cell>
        </row>
        <row r="5432">
          <cell r="D5432" t="str">
            <v>Световой короб Activ KL 05</v>
          </cell>
          <cell r="E5432">
            <v>38349</v>
          </cell>
        </row>
        <row r="5433">
          <cell r="D5433" t="str">
            <v>Световой короб Activ KL 05</v>
          </cell>
          <cell r="E5433">
            <v>38349</v>
          </cell>
        </row>
        <row r="5434">
          <cell r="D5434" t="str">
            <v>Световой короб Activ KL 05</v>
          </cell>
          <cell r="E5434">
            <v>38349</v>
          </cell>
        </row>
        <row r="5435">
          <cell r="D5435" t="str">
            <v>Световой короб Activ KL 05</v>
          </cell>
          <cell r="E5435">
            <v>38349</v>
          </cell>
        </row>
        <row r="5436">
          <cell r="D5436" t="str">
            <v>Световой короб Activ KL 05</v>
          </cell>
          <cell r="E5436">
            <v>38349</v>
          </cell>
        </row>
        <row r="5437">
          <cell r="D5437" t="str">
            <v>Световой короб Activ KL 05</v>
          </cell>
          <cell r="E5437">
            <v>38349</v>
          </cell>
        </row>
        <row r="5438">
          <cell r="D5438" t="str">
            <v>Световой короб Activ KL 05</v>
          </cell>
          <cell r="E5438">
            <v>38349</v>
          </cell>
        </row>
        <row r="5439">
          <cell r="D5439" t="str">
            <v>Световой короб Activ KL 05</v>
          </cell>
          <cell r="E5439">
            <v>38349</v>
          </cell>
        </row>
        <row r="5440">
          <cell r="D5440" t="str">
            <v>Световой короб Activ KL 05</v>
          </cell>
          <cell r="E5440">
            <v>38349</v>
          </cell>
        </row>
        <row r="5441">
          <cell r="D5441" t="str">
            <v>Световой короб Activ KL 05</v>
          </cell>
          <cell r="E5441">
            <v>38349</v>
          </cell>
        </row>
        <row r="5442">
          <cell r="D5442" t="str">
            <v>Световой короб Activ KL 05</v>
          </cell>
          <cell r="E5442">
            <v>38349</v>
          </cell>
        </row>
        <row r="5443">
          <cell r="D5443" t="str">
            <v>Световой короб Activ KL 05</v>
          </cell>
          <cell r="E5443">
            <v>38349</v>
          </cell>
        </row>
        <row r="5444">
          <cell r="D5444" t="str">
            <v>Световой короб Activ KL 05</v>
          </cell>
          <cell r="E5444">
            <v>38349</v>
          </cell>
        </row>
        <row r="5445">
          <cell r="D5445" t="str">
            <v>Световой короб Activ KL 05</v>
          </cell>
          <cell r="E5445">
            <v>38349</v>
          </cell>
        </row>
        <row r="5446">
          <cell r="D5446" t="str">
            <v>Световой короб Activ KL 05</v>
          </cell>
          <cell r="E5446">
            <v>38349</v>
          </cell>
        </row>
        <row r="5447">
          <cell r="D5447" t="str">
            <v>Световой короб Activ KL 05</v>
          </cell>
          <cell r="E5447">
            <v>38349</v>
          </cell>
        </row>
        <row r="5448">
          <cell r="D5448" t="str">
            <v>Световой короб Activ KL 05</v>
          </cell>
          <cell r="E5448">
            <v>38349</v>
          </cell>
        </row>
        <row r="5449">
          <cell r="D5449" t="str">
            <v>Световой короб Activ KL 05</v>
          </cell>
          <cell r="E5449">
            <v>38349</v>
          </cell>
        </row>
        <row r="5450">
          <cell r="D5450" t="str">
            <v>Световой короб Activ KL 05</v>
          </cell>
          <cell r="E5450">
            <v>38349</v>
          </cell>
        </row>
        <row r="5451">
          <cell r="D5451" t="str">
            <v>Световой короб Activ KL 05</v>
          </cell>
          <cell r="E5451">
            <v>38349</v>
          </cell>
        </row>
        <row r="5452">
          <cell r="D5452" t="str">
            <v>Световой короб Activ KL 05</v>
          </cell>
          <cell r="E5452">
            <v>38349</v>
          </cell>
        </row>
        <row r="5453">
          <cell r="D5453" t="str">
            <v>Световой короб Activ KL 05</v>
          </cell>
          <cell r="E5453">
            <v>38349</v>
          </cell>
        </row>
        <row r="5454">
          <cell r="D5454" t="str">
            <v>Световой короб Activ KL 05</v>
          </cell>
          <cell r="E5454">
            <v>38349</v>
          </cell>
        </row>
        <row r="5455">
          <cell r="D5455" t="str">
            <v>Световой короб Activ KL 05</v>
          </cell>
          <cell r="E5455">
            <v>38349</v>
          </cell>
        </row>
        <row r="5456">
          <cell r="D5456" t="str">
            <v>Световой короб Activ KL 05</v>
          </cell>
          <cell r="E5456">
            <v>38349</v>
          </cell>
        </row>
        <row r="5457">
          <cell r="D5457" t="str">
            <v>Световой короб Activ KL 05</v>
          </cell>
          <cell r="E5457">
            <v>38349</v>
          </cell>
        </row>
        <row r="5458">
          <cell r="D5458" t="str">
            <v>Световой короб Activ KL 05</v>
          </cell>
          <cell r="E5458">
            <v>38349</v>
          </cell>
        </row>
        <row r="5459">
          <cell r="D5459" t="str">
            <v>Световой короб Activ KL 05</v>
          </cell>
          <cell r="E5459">
            <v>38349</v>
          </cell>
        </row>
        <row r="5460">
          <cell r="D5460" t="str">
            <v>Световой короб K-cell 24 KL 04</v>
          </cell>
          <cell r="E5460">
            <v>38349</v>
          </cell>
        </row>
        <row r="5461">
          <cell r="D5461" t="str">
            <v>Световой короб K-cell 24 KL 04</v>
          </cell>
          <cell r="E5461">
            <v>38349</v>
          </cell>
        </row>
        <row r="5462">
          <cell r="D5462" t="str">
            <v>Световой короб K-cell 24 KL 04</v>
          </cell>
          <cell r="E5462">
            <v>38349</v>
          </cell>
        </row>
        <row r="5463">
          <cell r="D5463" t="str">
            <v>Световой короб K-cell 24 KL 04</v>
          </cell>
          <cell r="E5463">
            <v>38349</v>
          </cell>
        </row>
        <row r="5464">
          <cell r="D5464" t="str">
            <v>Световой короб K-cell 24 KL 04</v>
          </cell>
          <cell r="E5464">
            <v>38349</v>
          </cell>
        </row>
        <row r="5465">
          <cell r="D5465" t="str">
            <v>Световой короб K-cell 24 KL 04</v>
          </cell>
          <cell r="E5465">
            <v>38349</v>
          </cell>
        </row>
        <row r="5466">
          <cell r="D5466" t="str">
            <v>Световой короб K-cell 24 KL 04</v>
          </cell>
          <cell r="E5466">
            <v>38349</v>
          </cell>
        </row>
        <row r="5467">
          <cell r="D5467" t="str">
            <v>Световой короб K-cell 24 KL 04</v>
          </cell>
          <cell r="E5467">
            <v>38349</v>
          </cell>
        </row>
        <row r="5468">
          <cell r="D5468" t="str">
            <v>Световой короб K-cell 24 KL 04</v>
          </cell>
          <cell r="E5468">
            <v>38349</v>
          </cell>
        </row>
        <row r="5469">
          <cell r="D5469" t="str">
            <v>Световой короб K-cell 24 KL 04</v>
          </cell>
          <cell r="E5469">
            <v>38349</v>
          </cell>
        </row>
        <row r="5470">
          <cell r="D5470" t="str">
            <v>Световой короб K-cell 24 KL 04</v>
          </cell>
          <cell r="E5470">
            <v>38349</v>
          </cell>
        </row>
        <row r="5471">
          <cell r="D5471" t="str">
            <v>Световой короб K-cell 24 KL 04</v>
          </cell>
          <cell r="E5471">
            <v>38349</v>
          </cell>
        </row>
        <row r="5472">
          <cell r="D5472" t="str">
            <v>Световой короб K-cell 24 KL 04</v>
          </cell>
          <cell r="E5472">
            <v>38349</v>
          </cell>
        </row>
        <row r="5473">
          <cell r="D5473" t="str">
            <v>Световой короб K-cell 24 KL 04</v>
          </cell>
          <cell r="E5473">
            <v>38349</v>
          </cell>
        </row>
        <row r="5474">
          <cell r="D5474" t="str">
            <v>Световой короб K-cell 24 KL 04</v>
          </cell>
          <cell r="E5474">
            <v>38349</v>
          </cell>
        </row>
        <row r="5475">
          <cell r="D5475" t="str">
            <v>Световой короб K-cell 24 KL 04</v>
          </cell>
          <cell r="E5475">
            <v>38349</v>
          </cell>
        </row>
        <row r="5476">
          <cell r="D5476" t="str">
            <v>Световой короб K-cell 24 KL 04</v>
          </cell>
          <cell r="E5476">
            <v>38349</v>
          </cell>
        </row>
        <row r="5477">
          <cell r="D5477" t="str">
            <v>Световой короб K-cell 24 KL 04</v>
          </cell>
          <cell r="E5477">
            <v>38349</v>
          </cell>
        </row>
        <row r="5478">
          <cell r="D5478" t="str">
            <v>Световой короб K-cell 24 KL 04</v>
          </cell>
          <cell r="E5478">
            <v>38349</v>
          </cell>
        </row>
        <row r="5479">
          <cell r="D5479" t="str">
            <v>Световой короб K-cell 24 KL 04</v>
          </cell>
          <cell r="E5479">
            <v>38349</v>
          </cell>
        </row>
        <row r="5480">
          <cell r="D5480" t="str">
            <v>Световой короб K-cell 24 KL 04</v>
          </cell>
          <cell r="E5480">
            <v>38349</v>
          </cell>
        </row>
        <row r="5481">
          <cell r="D5481" t="str">
            <v>Световой короб K-cell 24 KL 04</v>
          </cell>
          <cell r="E5481">
            <v>38349</v>
          </cell>
        </row>
        <row r="5482">
          <cell r="D5482" t="str">
            <v>Световой короб K-cell 24 KL 04</v>
          </cell>
          <cell r="E5482">
            <v>38349</v>
          </cell>
        </row>
        <row r="5483">
          <cell r="D5483" t="str">
            <v>Световой короб K-cell 24 KL 04</v>
          </cell>
          <cell r="E5483">
            <v>38349</v>
          </cell>
        </row>
        <row r="5484">
          <cell r="D5484" t="str">
            <v>Световой короб K-cell 24 KL 04</v>
          </cell>
          <cell r="E5484">
            <v>38349</v>
          </cell>
        </row>
        <row r="5485">
          <cell r="D5485" t="str">
            <v>Световой короб K-cell 24 KL 04</v>
          </cell>
          <cell r="E5485">
            <v>38349</v>
          </cell>
        </row>
        <row r="5486">
          <cell r="D5486" t="str">
            <v>Световой короб K-cell 24 KL 04</v>
          </cell>
          <cell r="E5486">
            <v>38349</v>
          </cell>
        </row>
        <row r="5487">
          <cell r="D5487" t="str">
            <v>Световой короб K-cell 24 KL 04</v>
          </cell>
          <cell r="E5487">
            <v>38349</v>
          </cell>
        </row>
        <row r="5488">
          <cell r="D5488" t="str">
            <v>Световой короб K-cell 24 KL 04</v>
          </cell>
          <cell r="E5488">
            <v>38349</v>
          </cell>
        </row>
        <row r="5489">
          <cell r="D5489" t="str">
            <v>Световой короб K-cell 24 KL 04</v>
          </cell>
          <cell r="E5489">
            <v>38349</v>
          </cell>
        </row>
        <row r="5490">
          <cell r="D5490" t="str">
            <v>Световой короб Kcell KL 03</v>
          </cell>
          <cell r="E5490">
            <v>38349</v>
          </cell>
        </row>
        <row r="5491">
          <cell r="D5491" t="str">
            <v>Световой короб Kcell KL 03</v>
          </cell>
          <cell r="E5491">
            <v>38349</v>
          </cell>
        </row>
        <row r="5492">
          <cell r="D5492" t="str">
            <v>Световой короб Kcell KL 03</v>
          </cell>
          <cell r="E5492">
            <v>38349</v>
          </cell>
        </row>
        <row r="5493">
          <cell r="D5493" t="str">
            <v>Световой короб Kcell KL 03</v>
          </cell>
          <cell r="E5493">
            <v>38349</v>
          </cell>
        </row>
        <row r="5494">
          <cell r="D5494" t="str">
            <v>Световой короб Kcell KL 03</v>
          </cell>
          <cell r="E5494">
            <v>38349</v>
          </cell>
        </row>
        <row r="5495">
          <cell r="D5495" t="str">
            <v>Световой короб Kcell KL 03</v>
          </cell>
          <cell r="E5495">
            <v>38349</v>
          </cell>
        </row>
        <row r="5496">
          <cell r="D5496" t="str">
            <v>Световой короб Kcell KL 03</v>
          </cell>
          <cell r="E5496">
            <v>38349</v>
          </cell>
        </row>
        <row r="5497">
          <cell r="D5497" t="str">
            <v>Световой короб Kcell KL 03</v>
          </cell>
          <cell r="E5497">
            <v>38349</v>
          </cell>
        </row>
        <row r="5498">
          <cell r="D5498" t="str">
            <v>Световой короб Kcell KL 03</v>
          </cell>
          <cell r="E5498">
            <v>38349</v>
          </cell>
        </row>
        <row r="5499">
          <cell r="D5499" t="str">
            <v>Световой короб Kcell KL 03</v>
          </cell>
          <cell r="E5499">
            <v>38349</v>
          </cell>
        </row>
        <row r="5500">
          <cell r="D5500" t="str">
            <v>Световой короб Kcell KL 03</v>
          </cell>
          <cell r="E5500">
            <v>38349</v>
          </cell>
        </row>
        <row r="5501">
          <cell r="D5501" t="str">
            <v>Световой короб Kcell KL 03</v>
          </cell>
          <cell r="E5501">
            <v>38349</v>
          </cell>
        </row>
        <row r="5502">
          <cell r="D5502" t="str">
            <v>Световой короб Kcell KL 03</v>
          </cell>
          <cell r="E5502">
            <v>38349</v>
          </cell>
        </row>
        <row r="5503">
          <cell r="D5503" t="str">
            <v>Световой короб Kcell KL 03</v>
          </cell>
          <cell r="E5503">
            <v>38349</v>
          </cell>
        </row>
        <row r="5504">
          <cell r="D5504" t="str">
            <v>Световой короб Kcell KL 03</v>
          </cell>
          <cell r="E5504">
            <v>38349</v>
          </cell>
        </row>
        <row r="5505">
          <cell r="D5505" t="str">
            <v>Световой короб Kcell KL 03</v>
          </cell>
          <cell r="E5505">
            <v>38349</v>
          </cell>
        </row>
        <row r="5506">
          <cell r="D5506" t="str">
            <v>Световой короб Kcell KL 03</v>
          </cell>
          <cell r="E5506">
            <v>38349</v>
          </cell>
        </row>
        <row r="5507">
          <cell r="D5507" t="str">
            <v>Световой короб Kcell KL 03</v>
          </cell>
          <cell r="E5507">
            <v>38349</v>
          </cell>
        </row>
        <row r="5508">
          <cell r="D5508" t="str">
            <v>Световой короб Kcell KL 03</v>
          </cell>
          <cell r="E5508">
            <v>38349</v>
          </cell>
        </row>
        <row r="5509">
          <cell r="D5509" t="str">
            <v>Световой короб Kcell KL 03</v>
          </cell>
          <cell r="E5509">
            <v>38349</v>
          </cell>
        </row>
        <row r="5510">
          <cell r="D5510" t="str">
            <v>Световой короб Kcell KL 03</v>
          </cell>
          <cell r="E5510">
            <v>38349</v>
          </cell>
        </row>
        <row r="5511">
          <cell r="D5511" t="str">
            <v>Световой короб Kcell KL 03</v>
          </cell>
          <cell r="E5511">
            <v>38349</v>
          </cell>
        </row>
        <row r="5512">
          <cell r="D5512" t="str">
            <v>Световой короб Kcell KL 03</v>
          </cell>
          <cell r="E5512">
            <v>38349</v>
          </cell>
        </row>
        <row r="5513">
          <cell r="D5513" t="str">
            <v>Световой короб Kcell KL 03</v>
          </cell>
          <cell r="E5513">
            <v>38349</v>
          </cell>
        </row>
        <row r="5514">
          <cell r="D5514" t="str">
            <v>Световой короб Kcell KL 03</v>
          </cell>
          <cell r="E5514">
            <v>38349</v>
          </cell>
        </row>
        <row r="5515">
          <cell r="D5515" t="str">
            <v>Световой короб Kcell KL 03</v>
          </cell>
          <cell r="E5515">
            <v>38349</v>
          </cell>
        </row>
        <row r="5516">
          <cell r="D5516" t="str">
            <v>Световой короб Kcell KL 03</v>
          </cell>
          <cell r="E5516">
            <v>38349</v>
          </cell>
        </row>
        <row r="5517">
          <cell r="D5517" t="str">
            <v>Световой короб Kcell KL 03</v>
          </cell>
          <cell r="E5517">
            <v>38349</v>
          </cell>
        </row>
        <row r="5518">
          <cell r="D5518" t="str">
            <v>Световой короб Kcell KL 03</v>
          </cell>
          <cell r="E5518">
            <v>38349</v>
          </cell>
        </row>
        <row r="5519">
          <cell r="D5519" t="str">
            <v>Световой короб Kcell KL 03</v>
          </cell>
          <cell r="E5519">
            <v>38349</v>
          </cell>
        </row>
        <row r="5520">
          <cell r="D5520" t="str">
            <v>Световой короб Kcell KL 03</v>
          </cell>
          <cell r="E5520">
            <v>38349</v>
          </cell>
        </row>
        <row r="5521">
          <cell r="D5521" t="str">
            <v>Световой короб Kcell KL 03</v>
          </cell>
          <cell r="E5521">
            <v>38349</v>
          </cell>
        </row>
        <row r="5522">
          <cell r="D5522" t="str">
            <v>Световой короб Kcell KL 03</v>
          </cell>
          <cell r="E5522">
            <v>38349</v>
          </cell>
        </row>
        <row r="5523">
          <cell r="D5523" t="str">
            <v>Световой короб Kcell KL 03</v>
          </cell>
          <cell r="E5523">
            <v>38349</v>
          </cell>
        </row>
        <row r="5524">
          <cell r="D5524" t="str">
            <v>Световой короб Kcell KL 03</v>
          </cell>
          <cell r="E5524">
            <v>38349</v>
          </cell>
        </row>
        <row r="5525">
          <cell r="D5525" t="str">
            <v>Световой короб Kcell KL 03</v>
          </cell>
          <cell r="E5525">
            <v>38349</v>
          </cell>
        </row>
        <row r="5526">
          <cell r="D5526" t="str">
            <v>Световой короб Kcell KL 03</v>
          </cell>
          <cell r="E5526">
            <v>38349</v>
          </cell>
        </row>
        <row r="5527">
          <cell r="D5527" t="str">
            <v>Световой короб Kcell KL 03</v>
          </cell>
          <cell r="E5527">
            <v>38349</v>
          </cell>
        </row>
        <row r="5528">
          <cell r="D5528" t="str">
            <v>Световой короб Kcell KL 03</v>
          </cell>
          <cell r="E5528">
            <v>38349</v>
          </cell>
        </row>
        <row r="5529">
          <cell r="D5529" t="str">
            <v>Световой короб Kcell KL 03</v>
          </cell>
          <cell r="E5529">
            <v>38349</v>
          </cell>
        </row>
        <row r="5530">
          <cell r="D5530" t="str">
            <v>Световой короб Kcell KL 03</v>
          </cell>
          <cell r="E5530">
            <v>38349</v>
          </cell>
        </row>
        <row r="5531">
          <cell r="D5531" t="str">
            <v>Световой короб Kcell KL 03</v>
          </cell>
          <cell r="E5531">
            <v>38349</v>
          </cell>
        </row>
        <row r="5532">
          <cell r="D5532" t="str">
            <v>Световой короб Kcell KL 03</v>
          </cell>
          <cell r="E5532">
            <v>38349</v>
          </cell>
        </row>
        <row r="5533">
          <cell r="D5533" t="str">
            <v>Световой короб Kcell KL 03</v>
          </cell>
          <cell r="E5533">
            <v>38349</v>
          </cell>
        </row>
        <row r="5534">
          <cell r="D5534" t="str">
            <v>Световой короб Kcell KL 03</v>
          </cell>
          <cell r="E5534">
            <v>38349</v>
          </cell>
        </row>
        <row r="5535">
          <cell r="D5535" t="str">
            <v>Световой короб Kcell KL 03</v>
          </cell>
          <cell r="E5535">
            <v>38349</v>
          </cell>
        </row>
        <row r="5536">
          <cell r="D5536" t="str">
            <v>Световой короб Kcell KL 03</v>
          </cell>
          <cell r="E5536">
            <v>38349</v>
          </cell>
        </row>
        <row r="5537">
          <cell r="D5537" t="str">
            <v>Световой короб Kcell KL 03</v>
          </cell>
          <cell r="E5537">
            <v>38349</v>
          </cell>
        </row>
        <row r="5538">
          <cell r="D5538" t="str">
            <v>Световой короб Kcell KL 03</v>
          </cell>
          <cell r="E5538">
            <v>38349</v>
          </cell>
        </row>
        <row r="5539">
          <cell r="D5539" t="str">
            <v>Световой короб Kcell KL 03</v>
          </cell>
          <cell r="E5539">
            <v>38349</v>
          </cell>
        </row>
        <row r="5540">
          <cell r="D5540" t="str">
            <v>ВИТРИНА KF 01</v>
          </cell>
          <cell r="E5540">
            <v>38349</v>
          </cell>
        </row>
        <row r="5541">
          <cell r="D5541" t="str">
            <v>ВИТРИНА KF 01</v>
          </cell>
          <cell r="E5541">
            <v>38349</v>
          </cell>
        </row>
        <row r="5542">
          <cell r="D5542" t="str">
            <v>ВИТРИНА KF 01</v>
          </cell>
          <cell r="E5542">
            <v>38349</v>
          </cell>
        </row>
        <row r="5543">
          <cell r="D5543" t="str">
            <v>ВИТРИНА KF 01</v>
          </cell>
          <cell r="E5543">
            <v>38349</v>
          </cell>
        </row>
        <row r="5544">
          <cell r="D5544" t="str">
            <v>ВИТРИНА KF 01</v>
          </cell>
          <cell r="E5544">
            <v>38349</v>
          </cell>
        </row>
        <row r="5545">
          <cell r="D5545" t="str">
            <v>ВИТРИНА KF 01</v>
          </cell>
          <cell r="E5545">
            <v>38349</v>
          </cell>
        </row>
        <row r="5546">
          <cell r="D5546" t="str">
            <v>ВИТРИНА KF 01</v>
          </cell>
          <cell r="E5546">
            <v>38349</v>
          </cell>
        </row>
        <row r="5547">
          <cell r="D5547" t="str">
            <v>ВИТРИНА KF 01</v>
          </cell>
          <cell r="E5547">
            <v>38349</v>
          </cell>
        </row>
        <row r="5548">
          <cell r="D5548" t="str">
            <v>ВИТРИНА KF 01</v>
          </cell>
          <cell r="E5548">
            <v>38349</v>
          </cell>
        </row>
        <row r="5549">
          <cell r="D5549" t="str">
            <v>ВИТРИНА KF 01</v>
          </cell>
          <cell r="E5549">
            <v>38349</v>
          </cell>
        </row>
        <row r="5550">
          <cell r="D5550" t="str">
            <v>ВИТРИНА KF 01</v>
          </cell>
          <cell r="E5550">
            <v>38349</v>
          </cell>
        </row>
        <row r="5551">
          <cell r="D5551" t="str">
            <v>ВИТРИНА KF 01</v>
          </cell>
          <cell r="E5551">
            <v>38349</v>
          </cell>
        </row>
        <row r="5552">
          <cell r="D5552" t="str">
            <v>ВИТРИНА KF 01</v>
          </cell>
          <cell r="E5552">
            <v>38349</v>
          </cell>
        </row>
        <row r="5553">
          <cell r="D5553" t="str">
            <v>ВИТРИНА KF 01</v>
          </cell>
          <cell r="E5553">
            <v>38349</v>
          </cell>
        </row>
        <row r="5554">
          <cell r="D5554" t="str">
            <v>ВИТРИНА KF 01</v>
          </cell>
          <cell r="E5554">
            <v>38349</v>
          </cell>
        </row>
        <row r="5555">
          <cell r="D5555" t="str">
            <v>ВИТРИНА KF 01</v>
          </cell>
          <cell r="E5555">
            <v>38349</v>
          </cell>
        </row>
        <row r="5556">
          <cell r="D5556" t="str">
            <v>ВИТРИНА KF 01</v>
          </cell>
          <cell r="E5556">
            <v>38349</v>
          </cell>
        </row>
        <row r="5557">
          <cell r="D5557" t="str">
            <v>ВИТРИНА KF 01</v>
          </cell>
          <cell r="E5557">
            <v>38349</v>
          </cell>
        </row>
        <row r="5558">
          <cell r="D5558" t="str">
            <v>ВИТРИНА KF 01</v>
          </cell>
          <cell r="E5558">
            <v>38349</v>
          </cell>
        </row>
        <row r="5559">
          <cell r="D5559" t="str">
            <v>ВИТРИНА KF 01</v>
          </cell>
          <cell r="E5559">
            <v>38349</v>
          </cell>
        </row>
        <row r="5560">
          <cell r="D5560" t="str">
            <v>ВИТРИНА KF 01</v>
          </cell>
          <cell r="E5560">
            <v>38349</v>
          </cell>
        </row>
        <row r="5561">
          <cell r="D5561" t="str">
            <v>ВИТРИНА KF 01</v>
          </cell>
          <cell r="E5561">
            <v>38349</v>
          </cell>
        </row>
        <row r="5562">
          <cell r="D5562" t="str">
            <v>ВИТРИНА KF 01</v>
          </cell>
          <cell r="E5562">
            <v>38349</v>
          </cell>
        </row>
        <row r="5563">
          <cell r="D5563" t="str">
            <v>ВИТРИНА KF 01</v>
          </cell>
          <cell r="E5563">
            <v>38349</v>
          </cell>
        </row>
        <row r="5564">
          <cell r="D5564" t="str">
            <v>ВИТРИНА KF 01</v>
          </cell>
          <cell r="E5564">
            <v>38349</v>
          </cell>
        </row>
        <row r="5565">
          <cell r="D5565" t="str">
            <v>ВИТРИНА KF 01</v>
          </cell>
          <cell r="E5565">
            <v>38349</v>
          </cell>
        </row>
        <row r="5566">
          <cell r="D5566" t="str">
            <v>ВИТРИНА KF 01</v>
          </cell>
          <cell r="E5566">
            <v>38349</v>
          </cell>
        </row>
        <row r="5567">
          <cell r="D5567" t="str">
            <v>ВИТРИНА KF 01</v>
          </cell>
          <cell r="E5567">
            <v>38349</v>
          </cell>
        </row>
        <row r="5568">
          <cell r="D5568" t="str">
            <v>ВИТРИНА KF 01</v>
          </cell>
          <cell r="E5568">
            <v>38349</v>
          </cell>
        </row>
        <row r="5569">
          <cell r="D5569" t="str">
            <v>ВИТРИНА KF 01</v>
          </cell>
          <cell r="E5569">
            <v>38349</v>
          </cell>
        </row>
        <row r="5570">
          <cell r="D5570" t="str">
            <v>ВИТРИНА KF 01</v>
          </cell>
          <cell r="E5570">
            <v>38349</v>
          </cell>
        </row>
        <row r="5571">
          <cell r="D5571" t="str">
            <v>ВИТРИНА KF 01</v>
          </cell>
          <cell r="E5571">
            <v>38349</v>
          </cell>
        </row>
        <row r="5572">
          <cell r="D5572" t="str">
            <v>ВИТРИНА KF 01</v>
          </cell>
          <cell r="E5572">
            <v>38349</v>
          </cell>
        </row>
        <row r="5573">
          <cell r="D5573" t="str">
            <v>ВИТРИНА KF 01</v>
          </cell>
          <cell r="E5573">
            <v>38349</v>
          </cell>
        </row>
        <row r="5574">
          <cell r="D5574" t="str">
            <v>ВИТРИНА KF 01</v>
          </cell>
          <cell r="E5574">
            <v>38349</v>
          </cell>
        </row>
        <row r="5575">
          <cell r="D5575" t="str">
            <v>ВИТРИНА KF 01</v>
          </cell>
          <cell r="E5575">
            <v>38349</v>
          </cell>
        </row>
        <row r="5576">
          <cell r="D5576" t="str">
            <v>ВИТРИНА KF 01</v>
          </cell>
          <cell r="E5576">
            <v>38349</v>
          </cell>
        </row>
        <row r="5577">
          <cell r="D5577" t="str">
            <v>ВИТРИНА KF 01</v>
          </cell>
          <cell r="E5577">
            <v>38349</v>
          </cell>
        </row>
        <row r="5578">
          <cell r="D5578" t="str">
            <v>ВИТРИНА KF 01</v>
          </cell>
          <cell r="E5578">
            <v>38349</v>
          </cell>
        </row>
        <row r="5579">
          <cell r="D5579" t="str">
            <v>ВИТРИНА KF 01</v>
          </cell>
          <cell r="E5579">
            <v>38349</v>
          </cell>
        </row>
        <row r="5580">
          <cell r="D5580" t="str">
            <v>ВИТРИНА KF 01</v>
          </cell>
          <cell r="E5580">
            <v>38349</v>
          </cell>
        </row>
        <row r="5581">
          <cell r="D5581" t="str">
            <v>ВИТРИНА KF 01</v>
          </cell>
          <cell r="E5581">
            <v>38349</v>
          </cell>
        </row>
        <row r="5582">
          <cell r="D5582" t="str">
            <v>ВИТРИНА KF 01</v>
          </cell>
          <cell r="E5582">
            <v>38349</v>
          </cell>
        </row>
        <row r="5583">
          <cell r="D5583" t="str">
            <v>ВИТРИНА KF 01</v>
          </cell>
          <cell r="E5583">
            <v>38349</v>
          </cell>
        </row>
        <row r="5584">
          <cell r="D5584" t="str">
            <v>ВИТРИНА KF 01</v>
          </cell>
          <cell r="E5584">
            <v>38349</v>
          </cell>
        </row>
        <row r="5585">
          <cell r="D5585" t="str">
            <v>ВИТРИНА KF 01</v>
          </cell>
          <cell r="E5585">
            <v>38349</v>
          </cell>
        </row>
        <row r="5586">
          <cell r="D5586" t="str">
            <v>ВИТРИНА KF 01</v>
          </cell>
          <cell r="E5586">
            <v>38349</v>
          </cell>
        </row>
        <row r="5587">
          <cell r="D5587" t="str">
            <v>ВИТРИНА KF 01</v>
          </cell>
          <cell r="E5587">
            <v>38349</v>
          </cell>
        </row>
        <row r="5588">
          <cell r="D5588" t="str">
            <v>ВИТРИНА KF 01</v>
          </cell>
          <cell r="E5588">
            <v>38349</v>
          </cell>
        </row>
        <row r="5589">
          <cell r="D5589" t="str">
            <v>ВИТРИНА KF 01</v>
          </cell>
          <cell r="E5589">
            <v>38349</v>
          </cell>
        </row>
        <row r="5590">
          <cell r="D5590" t="str">
            <v>ВИТРИНА KF 01</v>
          </cell>
          <cell r="E5590">
            <v>38349</v>
          </cell>
        </row>
        <row r="5591">
          <cell r="D5591" t="str">
            <v>ВИТРИНА KF 01</v>
          </cell>
          <cell r="E5591">
            <v>38349</v>
          </cell>
        </row>
        <row r="5592">
          <cell r="D5592" t="str">
            <v>ВИТРИНА KF 01</v>
          </cell>
          <cell r="E5592">
            <v>38349</v>
          </cell>
        </row>
        <row r="5593">
          <cell r="D5593" t="str">
            <v>ВИТРИНА KF 01</v>
          </cell>
          <cell r="E5593">
            <v>38349</v>
          </cell>
        </row>
        <row r="5594">
          <cell r="D5594" t="str">
            <v>ВИТРИНА KF 01</v>
          </cell>
          <cell r="E5594">
            <v>38349</v>
          </cell>
        </row>
        <row r="5595">
          <cell r="D5595" t="str">
            <v>ВИТРИНА KF 01</v>
          </cell>
          <cell r="E5595">
            <v>38349</v>
          </cell>
        </row>
        <row r="5596">
          <cell r="D5596" t="str">
            <v>ВИТРИНА KF 01</v>
          </cell>
          <cell r="E5596">
            <v>38349</v>
          </cell>
        </row>
        <row r="5597">
          <cell r="D5597" t="str">
            <v>ВИТРИНА KF 01</v>
          </cell>
          <cell r="E5597">
            <v>38349</v>
          </cell>
        </row>
        <row r="5598">
          <cell r="D5598" t="str">
            <v>ВИТРИНА KF 01</v>
          </cell>
          <cell r="E5598">
            <v>38349</v>
          </cell>
        </row>
        <row r="5599">
          <cell r="D5599" t="str">
            <v>ВИТРИНА KF 01</v>
          </cell>
          <cell r="E5599">
            <v>38349</v>
          </cell>
        </row>
        <row r="5600">
          <cell r="D5600" t="str">
            <v>ВИТРИНА KF 01</v>
          </cell>
          <cell r="E5600">
            <v>38349</v>
          </cell>
        </row>
        <row r="5601">
          <cell r="D5601" t="str">
            <v>ВИТРИНА KF 01</v>
          </cell>
          <cell r="E5601">
            <v>38349</v>
          </cell>
        </row>
        <row r="5602">
          <cell r="D5602" t="str">
            <v>ВИТРИНА KF 01</v>
          </cell>
          <cell r="E5602">
            <v>38349</v>
          </cell>
        </row>
        <row r="5603">
          <cell r="D5603" t="str">
            <v>ВИТРИНА KF 01</v>
          </cell>
          <cell r="E5603">
            <v>38349</v>
          </cell>
        </row>
        <row r="5604">
          <cell r="D5604" t="str">
            <v>ВИТРИНА KF 01</v>
          </cell>
          <cell r="E5604">
            <v>38349</v>
          </cell>
        </row>
        <row r="5605">
          <cell r="D5605" t="str">
            <v>ВИТРИНА KF 01</v>
          </cell>
          <cell r="E5605">
            <v>38349</v>
          </cell>
        </row>
        <row r="5606">
          <cell r="D5606" t="str">
            <v>ВИТРИНА KF 01</v>
          </cell>
          <cell r="E5606">
            <v>38349</v>
          </cell>
        </row>
        <row r="5607">
          <cell r="D5607" t="str">
            <v>ВИТРИНА KF 01</v>
          </cell>
          <cell r="E5607">
            <v>38349</v>
          </cell>
        </row>
        <row r="5608">
          <cell r="D5608" t="str">
            <v>ВИТРИНА KF 01</v>
          </cell>
          <cell r="E5608">
            <v>38349</v>
          </cell>
        </row>
        <row r="5609">
          <cell r="D5609" t="str">
            <v>ВИТРИНА KF 01</v>
          </cell>
          <cell r="E5609">
            <v>38349</v>
          </cell>
        </row>
        <row r="5610">
          <cell r="D5610" t="str">
            <v>ВИТРИНА KF 01</v>
          </cell>
          <cell r="E5610">
            <v>38349</v>
          </cell>
        </row>
        <row r="5611">
          <cell r="D5611" t="str">
            <v>ВИТРИНА KF 01</v>
          </cell>
          <cell r="E5611">
            <v>38349</v>
          </cell>
        </row>
        <row r="5612">
          <cell r="D5612" t="str">
            <v>ВИТРИНА KF 01</v>
          </cell>
          <cell r="E5612">
            <v>38349</v>
          </cell>
        </row>
        <row r="5613">
          <cell r="D5613" t="str">
            <v>ВИТРИНА KF 01</v>
          </cell>
          <cell r="E5613">
            <v>38349</v>
          </cell>
        </row>
        <row r="5614">
          <cell r="D5614" t="str">
            <v>ВИТРИНА KF 01</v>
          </cell>
          <cell r="E5614">
            <v>38349</v>
          </cell>
        </row>
        <row r="5615">
          <cell r="D5615" t="str">
            <v>ВИТРИНА KF 01</v>
          </cell>
          <cell r="E5615">
            <v>38349</v>
          </cell>
        </row>
        <row r="5616">
          <cell r="D5616" t="str">
            <v>ВИТРИНА KF 01</v>
          </cell>
          <cell r="E5616">
            <v>38349</v>
          </cell>
        </row>
        <row r="5617">
          <cell r="D5617" t="str">
            <v>ВИТРИНА KF 01</v>
          </cell>
          <cell r="E5617">
            <v>38349</v>
          </cell>
        </row>
        <row r="5618">
          <cell r="D5618" t="str">
            <v>ВИТРИНА KF 01</v>
          </cell>
          <cell r="E5618">
            <v>38349</v>
          </cell>
        </row>
        <row r="5619">
          <cell r="D5619" t="str">
            <v>ВИТРИНА KF 01</v>
          </cell>
          <cell r="E5619">
            <v>38349</v>
          </cell>
        </row>
        <row r="5620">
          <cell r="D5620" t="str">
            <v>ВИТРИНА KF 01</v>
          </cell>
          <cell r="E5620">
            <v>38349</v>
          </cell>
        </row>
        <row r="5621">
          <cell r="D5621" t="str">
            <v>ВИТРИНА KF 01</v>
          </cell>
          <cell r="E5621">
            <v>38349</v>
          </cell>
        </row>
        <row r="5622">
          <cell r="D5622" t="str">
            <v>ВИТРИНА KF 01</v>
          </cell>
          <cell r="E5622">
            <v>38349</v>
          </cell>
        </row>
        <row r="5623">
          <cell r="D5623" t="str">
            <v>ВИТРИНА KF 01</v>
          </cell>
          <cell r="E5623">
            <v>38349</v>
          </cell>
        </row>
        <row r="5624">
          <cell r="D5624" t="str">
            <v>ВИТРИНА KF 01</v>
          </cell>
          <cell r="E5624">
            <v>38349</v>
          </cell>
        </row>
        <row r="5625">
          <cell r="D5625" t="str">
            <v>ВИТРИНА KF 01</v>
          </cell>
          <cell r="E5625">
            <v>38349</v>
          </cell>
        </row>
        <row r="5626">
          <cell r="D5626" t="str">
            <v>ВИТРИНА KF 01</v>
          </cell>
          <cell r="E5626">
            <v>38349</v>
          </cell>
        </row>
        <row r="5627">
          <cell r="D5627" t="str">
            <v>ВИТРИНА KF 01</v>
          </cell>
          <cell r="E5627">
            <v>38349</v>
          </cell>
        </row>
        <row r="5628">
          <cell r="D5628" t="str">
            <v>ВИТРИНА KF 01</v>
          </cell>
          <cell r="E5628">
            <v>38349</v>
          </cell>
        </row>
        <row r="5629">
          <cell r="D5629" t="str">
            <v>ВИТРИНА KF 01</v>
          </cell>
          <cell r="E5629">
            <v>38349</v>
          </cell>
        </row>
        <row r="5630">
          <cell r="D5630" t="str">
            <v>ВИТРИНА KF 01</v>
          </cell>
          <cell r="E5630">
            <v>38349</v>
          </cell>
        </row>
        <row r="5631">
          <cell r="D5631" t="str">
            <v>ВИТРИНА KF 01</v>
          </cell>
          <cell r="E5631">
            <v>38349</v>
          </cell>
        </row>
        <row r="5632">
          <cell r="D5632" t="str">
            <v>ВИТРИНА KF 01</v>
          </cell>
          <cell r="E5632">
            <v>38349</v>
          </cell>
        </row>
        <row r="5633">
          <cell r="D5633" t="str">
            <v>ВИТРИНА KF 01</v>
          </cell>
          <cell r="E5633">
            <v>38349</v>
          </cell>
        </row>
        <row r="5634">
          <cell r="D5634" t="str">
            <v>ВИТРИНА KF 01</v>
          </cell>
          <cell r="E5634">
            <v>38349</v>
          </cell>
        </row>
        <row r="5635">
          <cell r="D5635" t="str">
            <v>ВИТРИНА KF 01</v>
          </cell>
          <cell r="E5635">
            <v>38349</v>
          </cell>
        </row>
        <row r="5636">
          <cell r="D5636" t="str">
            <v>ВИТРИНА KF 01</v>
          </cell>
          <cell r="E5636">
            <v>38349</v>
          </cell>
        </row>
        <row r="5637">
          <cell r="D5637" t="str">
            <v>ВИТРИНА KF 01</v>
          </cell>
          <cell r="E5637">
            <v>38349</v>
          </cell>
        </row>
        <row r="5638">
          <cell r="D5638" t="str">
            <v>ВИТРИНА KF 01</v>
          </cell>
          <cell r="E5638">
            <v>38349</v>
          </cell>
        </row>
        <row r="5639">
          <cell r="D5639" t="str">
            <v>ВИТРИНА KF 01</v>
          </cell>
          <cell r="E5639">
            <v>38349</v>
          </cell>
        </row>
        <row r="5640">
          <cell r="D5640" t="str">
            <v>Световой короб Activ KL 05</v>
          </cell>
          <cell r="E5640">
            <v>38349</v>
          </cell>
        </row>
        <row r="5641">
          <cell r="D5641" t="str">
            <v>Световой короб Activ KL 05</v>
          </cell>
          <cell r="E5641">
            <v>38349</v>
          </cell>
        </row>
        <row r="5642">
          <cell r="D5642" t="str">
            <v>Световой короб Activ KL 05</v>
          </cell>
          <cell r="E5642">
            <v>38349</v>
          </cell>
        </row>
        <row r="5643">
          <cell r="D5643" t="str">
            <v>Световой короб Activ KL 05</v>
          </cell>
          <cell r="E5643">
            <v>38349</v>
          </cell>
        </row>
        <row r="5644">
          <cell r="D5644" t="str">
            <v>Световой короб Activ KL 05</v>
          </cell>
          <cell r="E5644">
            <v>38349</v>
          </cell>
        </row>
        <row r="5645">
          <cell r="D5645" t="str">
            <v>Световой короб Activ KL 05</v>
          </cell>
          <cell r="E5645">
            <v>38349</v>
          </cell>
        </row>
        <row r="5646">
          <cell r="D5646" t="str">
            <v>Световой короб Activ KL 05</v>
          </cell>
          <cell r="E5646">
            <v>38349</v>
          </cell>
        </row>
        <row r="5647">
          <cell r="D5647" t="str">
            <v>Световой короб Activ KL 05</v>
          </cell>
          <cell r="E5647">
            <v>38349</v>
          </cell>
        </row>
        <row r="5648">
          <cell r="D5648" t="str">
            <v>Световой короб Activ KL 05</v>
          </cell>
          <cell r="E5648">
            <v>38349</v>
          </cell>
        </row>
        <row r="5649">
          <cell r="D5649" t="str">
            <v>Световой короб Activ KL 05</v>
          </cell>
          <cell r="E5649">
            <v>38349</v>
          </cell>
        </row>
        <row r="5650">
          <cell r="D5650" t="str">
            <v>Световой короб Activ KL 05</v>
          </cell>
          <cell r="E5650">
            <v>38349</v>
          </cell>
        </row>
        <row r="5651">
          <cell r="D5651" t="str">
            <v>Световой короб Activ KL 05</v>
          </cell>
          <cell r="E5651">
            <v>38349</v>
          </cell>
        </row>
        <row r="5652">
          <cell r="D5652" t="str">
            <v>Световой короб Activ KL 05</v>
          </cell>
          <cell r="E5652">
            <v>38349</v>
          </cell>
        </row>
        <row r="5653">
          <cell r="D5653" t="str">
            <v>Световой короб Activ KL 05</v>
          </cell>
          <cell r="E5653">
            <v>38349</v>
          </cell>
        </row>
        <row r="5654">
          <cell r="D5654" t="str">
            <v>Световой короб Activ KL 05</v>
          </cell>
          <cell r="E5654">
            <v>38349</v>
          </cell>
        </row>
        <row r="5655">
          <cell r="D5655" t="str">
            <v>Световой короб Activ KL 05</v>
          </cell>
          <cell r="E5655">
            <v>38349</v>
          </cell>
        </row>
        <row r="5656">
          <cell r="D5656" t="str">
            <v>Световой короб Activ KL 05</v>
          </cell>
          <cell r="E5656">
            <v>38349</v>
          </cell>
        </row>
        <row r="5657">
          <cell r="D5657" t="str">
            <v>Световой короб Activ KL 05</v>
          </cell>
          <cell r="E5657">
            <v>38349</v>
          </cell>
        </row>
        <row r="5658">
          <cell r="D5658" t="str">
            <v>Световой короб Activ KL 05</v>
          </cell>
          <cell r="E5658">
            <v>38349</v>
          </cell>
        </row>
        <row r="5659">
          <cell r="D5659" t="str">
            <v>Световой короб Activ KL 05</v>
          </cell>
          <cell r="E5659">
            <v>38349</v>
          </cell>
        </row>
        <row r="5660">
          <cell r="D5660" t="str">
            <v>Световой короб Activ KL 05</v>
          </cell>
          <cell r="E5660">
            <v>38349</v>
          </cell>
        </row>
        <row r="5661">
          <cell r="D5661" t="str">
            <v>Световой короб Activ KL 05</v>
          </cell>
          <cell r="E5661">
            <v>38349</v>
          </cell>
        </row>
        <row r="5662">
          <cell r="D5662" t="str">
            <v>Световой короб Activ KL 05</v>
          </cell>
          <cell r="E5662">
            <v>38349</v>
          </cell>
        </row>
        <row r="5663">
          <cell r="D5663" t="str">
            <v>Световой короб Activ KL 05</v>
          </cell>
          <cell r="E5663">
            <v>38349</v>
          </cell>
        </row>
        <row r="5664">
          <cell r="D5664" t="str">
            <v>Световой короб Activ KL 05</v>
          </cell>
          <cell r="E5664">
            <v>38349</v>
          </cell>
        </row>
        <row r="5665">
          <cell r="D5665" t="str">
            <v>Световой короб Activ KL 05</v>
          </cell>
          <cell r="E5665">
            <v>38349</v>
          </cell>
        </row>
        <row r="5666">
          <cell r="D5666" t="str">
            <v>Световой короб Activ KL 05</v>
          </cell>
          <cell r="E5666">
            <v>38349</v>
          </cell>
        </row>
        <row r="5667">
          <cell r="D5667" t="str">
            <v>Световой короб Activ KL 05</v>
          </cell>
          <cell r="E5667">
            <v>38349</v>
          </cell>
        </row>
        <row r="5668">
          <cell r="D5668" t="str">
            <v>Световой короб Activ KL 05</v>
          </cell>
          <cell r="E5668">
            <v>38349</v>
          </cell>
        </row>
        <row r="5669">
          <cell r="D5669" t="str">
            <v>Световой короб Activ KL 05</v>
          </cell>
          <cell r="E5669">
            <v>38349</v>
          </cell>
        </row>
        <row r="5670">
          <cell r="D5670" t="str">
            <v>Световой короб Activ KL 05</v>
          </cell>
          <cell r="E5670">
            <v>38349</v>
          </cell>
        </row>
        <row r="5671">
          <cell r="D5671" t="str">
            <v>Световой короб Activ KL 05</v>
          </cell>
          <cell r="E5671">
            <v>38349</v>
          </cell>
        </row>
        <row r="5672">
          <cell r="D5672" t="str">
            <v>Световой короб Activ KL 05</v>
          </cell>
          <cell r="E5672">
            <v>38349</v>
          </cell>
        </row>
        <row r="5673">
          <cell r="D5673" t="str">
            <v>Световой короб Activ KL 05</v>
          </cell>
          <cell r="E5673">
            <v>38349</v>
          </cell>
        </row>
        <row r="5674">
          <cell r="D5674" t="str">
            <v>Световой короб Activ KL 05</v>
          </cell>
          <cell r="E5674">
            <v>38349</v>
          </cell>
        </row>
        <row r="5675">
          <cell r="D5675" t="str">
            <v>Световой короб Activ KL 05</v>
          </cell>
          <cell r="E5675">
            <v>38349</v>
          </cell>
        </row>
        <row r="5676">
          <cell r="D5676" t="str">
            <v>Световой короб Activ KL 05</v>
          </cell>
          <cell r="E5676">
            <v>38349</v>
          </cell>
        </row>
        <row r="5677">
          <cell r="D5677" t="str">
            <v>Световой короб Activ KL 05</v>
          </cell>
          <cell r="E5677">
            <v>38349</v>
          </cell>
        </row>
        <row r="5678">
          <cell r="D5678" t="str">
            <v>Световой короб Activ KL 05</v>
          </cell>
          <cell r="E5678">
            <v>38349</v>
          </cell>
        </row>
        <row r="5679">
          <cell r="D5679" t="str">
            <v>Световой короб Activ KL 05</v>
          </cell>
          <cell r="E5679">
            <v>38349</v>
          </cell>
        </row>
        <row r="5680">
          <cell r="D5680" t="str">
            <v>Световой короб Activ KL 05</v>
          </cell>
          <cell r="E5680">
            <v>38349</v>
          </cell>
        </row>
        <row r="5681">
          <cell r="D5681" t="str">
            <v>Световой короб Activ KL 05</v>
          </cell>
          <cell r="E5681">
            <v>38349</v>
          </cell>
        </row>
        <row r="5682">
          <cell r="D5682" t="str">
            <v>Световой короб Activ KL 05</v>
          </cell>
          <cell r="E5682">
            <v>38349</v>
          </cell>
        </row>
        <row r="5683">
          <cell r="D5683" t="str">
            <v>Световой короб Activ KL 05</v>
          </cell>
          <cell r="E5683">
            <v>38349</v>
          </cell>
        </row>
        <row r="5684">
          <cell r="D5684" t="str">
            <v>Световой короб Activ KL 05</v>
          </cell>
          <cell r="E5684">
            <v>38349</v>
          </cell>
        </row>
        <row r="5685">
          <cell r="D5685" t="str">
            <v>Световой короб Activ KL 05</v>
          </cell>
          <cell r="E5685">
            <v>38349</v>
          </cell>
        </row>
        <row r="5686">
          <cell r="D5686" t="str">
            <v>Световой короб Activ KL 05</v>
          </cell>
          <cell r="E5686">
            <v>38349</v>
          </cell>
        </row>
        <row r="5687">
          <cell r="D5687" t="str">
            <v>Световой короб Activ KL 05</v>
          </cell>
          <cell r="E5687">
            <v>38349</v>
          </cell>
        </row>
        <row r="5688">
          <cell r="D5688" t="str">
            <v>Световой короб Activ KL 05</v>
          </cell>
          <cell r="E5688">
            <v>38349</v>
          </cell>
        </row>
        <row r="5689">
          <cell r="D5689" t="str">
            <v>Световой короб Activ KL 05</v>
          </cell>
          <cell r="E5689">
            <v>38349</v>
          </cell>
        </row>
        <row r="5690">
          <cell r="D5690" t="str">
            <v>Световой короб Kcell 24 KL 04</v>
          </cell>
          <cell r="E5690">
            <v>38349</v>
          </cell>
        </row>
        <row r="5691">
          <cell r="D5691" t="str">
            <v>Световой короб Kcell 24 KL 04</v>
          </cell>
          <cell r="E5691">
            <v>38349</v>
          </cell>
        </row>
        <row r="5692">
          <cell r="D5692" t="str">
            <v>Световой короб Kcell 24 KL 04</v>
          </cell>
          <cell r="E5692">
            <v>38349</v>
          </cell>
        </row>
        <row r="5693">
          <cell r="D5693" t="str">
            <v>Световой короб Kcell 24 KL 04</v>
          </cell>
          <cell r="E5693">
            <v>38349</v>
          </cell>
        </row>
        <row r="5694">
          <cell r="D5694" t="str">
            <v>Световой короб Kcell 24 KL 04</v>
          </cell>
          <cell r="E5694">
            <v>38349</v>
          </cell>
        </row>
        <row r="5695">
          <cell r="D5695" t="str">
            <v>Световой короб Kcell 24 KL 04</v>
          </cell>
          <cell r="E5695">
            <v>38349</v>
          </cell>
        </row>
        <row r="5696">
          <cell r="D5696" t="str">
            <v>Световой короб Kcell 24 KL 04</v>
          </cell>
          <cell r="E5696">
            <v>38349</v>
          </cell>
        </row>
        <row r="5697">
          <cell r="D5697" t="str">
            <v>Световой короб Kcell 24 KL 04</v>
          </cell>
          <cell r="E5697">
            <v>38349</v>
          </cell>
        </row>
        <row r="5698">
          <cell r="D5698" t="str">
            <v>Световой короб Kcell 24 KL 04</v>
          </cell>
          <cell r="E5698">
            <v>38349</v>
          </cell>
        </row>
        <row r="5699">
          <cell r="D5699" t="str">
            <v>Световой короб Kcell 24 KL 04</v>
          </cell>
          <cell r="E5699">
            <v>38349</v>
          </cell>
        </row>
        <row r="5700">
          <cell r="D5700" t="str">
            <v>Световой короб Kcell KL 03</v>
          </cell>
          <cell r="E5700">
            <v>38349</v>
          </cell>
        </row>
        <row r="5701">
          <cell r="D5701" t="str">
            <v>Световой короб Kcell KL 03</v>
          </cell>
          <cell r="E5701">
            <v>38349</v>
          </cell>
        </row>
        <row r="5702">
          <cell r="D5702" t="str">
            <v>Световой короб Kcell KL 03</v>
          </cell>
          <cell r="E5702">
            <v>38349</v>
          </cell>
        </row>
        <row r="5703">
          <cell r="D5703" t="str">
            <v>Световой короб Kcell KL 03</v>
          </cell>
          <cell r="E5703">
            <v>38349</v>
          </cell>
        </row>
        <row r="5704">
          <cell r="D5704" t="str">
            <v>Световой короб Kcell KL 03</v>
          </cell>
          <cell r="E5704">
            <v>38349</v>
          </cell>
        </row>
        <row r="5705">
          <cell r="D5705" t="str">
            <v>Световой короб Kcell KL 03</v>
          </cell>
          <cell r="E5705">
            <v>38349</v>
          </cell>
        </row>
        <row r="5706">
          <cell r="D5706" t="str">
            <v>Световой короб Kcell KL 03</v>
          </cell>
          <cell r="E5706">
            <v>38349</v>
          </cell>
        </row>
        <row r="5707">
          <cell r="D5707" t="str">
            <v>Световой короб Kcell KL 03</v>
          </cell>
          <cell r="E5707">
            <v>38349</v>
          </cell>
        </row>
        <row r="5708">
          <cell r="D5708" t="str">
            <v>Световой короб Kcell KL 03</v>
          </cell>
          <cell r="E5708">
            <v>38349</v>
          </cell>
        </row>
        <row r="5709">
          <cell r="D5709" t="str">
            <v>Световой короб Kcell KL 03</v>
          </cell>
          <cell r="E5709">
            <v>38349</v>
          </cell>
        </row>
        <row r="5710">
          <cell r="D5710" t="str">
            <v>Световой короб Kcell KL 03</v>
          </cell>
          <cell r="E5710">
            <v>38349</v>
          </cell>
        </row>
        <row r="5711">
          <cell r="D5711" t="str">
            <v>Световой короб Kcell KL 03</v>
          </cell>
          <cell r="E5711">
            <v>38349</v>
          </cell>
        </row>
        <row r="5712">
          <cell r="D5712" t="str">
            <v>Световой короб Kcell KL 03</v>
          </cell>
          <cell r="E5712">
            <v>38349</v>
          </cell>
        </row>
        <row r="5713">
          <cell r="D5713" t="str">
            <v>Световой короб Kcell KL 03</v>
          </cell>
          <cell r="E5713">
            <v>38349</v>
          </cell>
        </row>
        <row r="5714">
          <cell r="D5714" t="str">
            <v>Световой короб Kcell KL 03</v>
          </cell>
          <cell r="E5714">
            <v>38349</v>
          </cell>
        </row>
        <row r="5715">
          <cell r="D5715" t="str">
            <v>Световой короб Kcell KL 03</v>
          </cell>
          <cell r="E5715">
            <v>38349</v>
          </cell>
        </row>
        <row r="5716">
          <cell r="D5716" t="str">
            <v>Световой короб Kcell KL 03</v>
          </cell>
          <cell r="E5716">
            <v>38349</v>
          </cell>
        </row>
        <row r="5717">
          <cell r="D5717" t="str">
            <v>Световой короб Kcell KL 03</v>
          </cell>
          <cell r="E5717">
            <v>38349</v>
          </cell>
        </row>
        <row r="5718">
          <cell r="D5718" t="str">
            <v>Световой короб Kcell KL 03</v>
          </cell>
          <cell r="E5718">
            <v>38349</v>
          </cell>
        </row>
        <row r="5719">
          <cell r="D5719" t="str">
            <v>Световой короб Kcell KL 03</v>
          </cell>
          <cell r="E5719">
            <v>38349</v>
          </cell>
        </row>
        <row r="5720">
          <cell r="D5720" t="str">
            <v>Световой короб Kcell KL 03</v>
          </cell>
          <cell r="E5720">
            <v>38349</v>
          </cell>
        </row>
        <row r="5721">
          <cell r="D5721" t="str">
            <v>Световой короб Kcell KL 03</v>
          </cell>
          <cell r="E5721">
            <v>38349</v>
          </cell>
        </row>
        <row r="5722">
          <cell r="D5722" t="str">
            <v>Световой короб Kcell KL 03</v>
          </cell>
          <cell r="E5722">
            <v>38349</v>
          </cell>
        </row>
        <row r="5723">
          <cell r="D5723" t="str">
            <v>Световой короб Kcell KL 03</v>
          </cell>
          <cell r="E5723">
            <v>38349</v>
          </cell>
        </row>
        <row r="5724">
          <cell r="D5724" t="str">
            <v>Световой короб Kcell KL 03</v>
          </cell>
          <cell r="E5724">
            <v>38349</v>
          </cell>
        </row>
        <row r="5725">
          <cell r="D5725" t="str">
            <v>Световой короб Kcell KL 03</v>
          </cell>
          <cell r="E5725">
            <v>38349</v>
          </cell>
        </row>
        <row r="5726">
          <cell r="D5726" t="str">
            <v>Световой короб Kcell KL 03</v>
          </cell>
          <cell r="E5726">
            <v>38349</v>
          </cell>
        </row>
        <row r="5727">
          <cell r="D5727" t="str">
            <v>Световой короб Kcell KL 03</v>
          </cell>
          <cell r="E5727">
            <v>38349</v>
          </cell>
        </row>
        <row r="5728">
          <cell r="D5728" t="str">
            <v>Световой короб Kcell KL 03</v>
          </cell>
          <cell r="E5728">
            <v>38349</v>
          </cell>
        </row>
        <row r="5729">
          <cell r="D5729" t="str">
            <v>Световой короб Kcell KL 03</v>
          </cell>
          <cell r="E5729">
            <v>38349</v>
          </cell>
        </row>
        <row r="5730">
          <cell r="D5730" t="str">
            <v>Световой короб Kcell KL 03</v>
          </cell>
          <cell r="E5730">
            <v>38349</v>
          </cell>
        </row>
        <row r="5731">
          <cell r="D5731" t="str">
            <v>Световой короб Kcell KL 03</v>
          </cell>
          <cell r="E5731">
            <v>38349</v>
          </cell>
        </row>
        <row r="5732">
          <cell r="D5732" t="str">
            <v>Световой короб Kcell KL 03</v>
          </cell>
          <cell r="E5732">
            <v>38349</v>
          </cell>
        </row>
        <row r="5733">
          <cell r="D5733" t="str">
            <v>Световой короб Kcell KL 03</v>
          </cell>
          <cell r="E5733">
            <v>38349</v>
          </cell>
        </row>
        <row r="5734">
          <cell r="D5734" t="str">
            <v>Световой короб Kcell KL 03</v>
          </cell>
          <cell r="E5734">
            <v>38349</v>
          </cell>
        </row>
        <row r="5735">
          <cell r="D5735" t="str">
            <v>Световой короб Kcell KL 03</v>
          </cell>
          <cell r="E5735">
            <v>38349</v>
          </cell>
        </row>
        <row r="5736">
          <cell r="D5736" t="str">
            <v>Световой короб Kcell KL 03</v>
          </cell>
          <cell r="E5736">
            <v>38349</v>
          </cell>
        </row>
        <row r="5737">
          <cell r="D5737" t="str">
            <v>Световой короб Kcell KL 03</v>
          </cell>
          <cell r="E5737">
            <v>38349</v>
          </cell>
        </row>
        <row r="5738">
          <cell r="D5738" t="str">
            <v>Световой короб Kcell KL 03</v>
          </cell>
          <cell r="E5738">
            <v>38349</v>
          </cell>
        </row>
        <row r="5739">
          <cell r="D5739" t="str">
            <v>Световой короб Kcell KL 03</v>
          </cell>
          <cell r="E5739">
            <v>38349</v>
          </cell>
        </row>
        <row r="5740">
          <cell r="D5740" t="str">
            <v>Световой короб Kcell KL 03</v>
          </cell>
          <cell r="E5740">
            <v>38349</v>
          </cell>
        </row>
        <row r="5741">
          <cell r="D5741" t="str">
            <v>Световой короб Kcell KL 03</v>
          </cell>
          <cell r="E5741">
            <v>38349</v>
          </cell>
        </row>
        <row r="5742">
          <cell r="D5742" t="str">
            <v>Световой короб Kcell KL 03</v>
          </cell>
          <cell r="E5742">
            <v>38349</v>
          </cell>
        </row>
        <row r="5743">
          <cell r="D5743" t="str">
            <v>Световой короб Kcell KL 03</v>
          </cell>
          <cell r="E5743">
            <v>38349</v>
          </cell>
        </row>
        <row r="5744">
          <cell r="D5744" t="str">
            <v>Световой короб Kcell KL 03</v>
          </cell>
          <cell r="E5744">
            <v>38349</v>
          </cell>
        </row>
        <row r="5745">
          <cell r="D5745" t="str">
            <v>Световой короб Kcell KL 03</v>
          </cell>
          <cell r="E5745">
            <v>38349</v>
          </cell>
        </row>
        <row r="5746">
          <cell r="D5746" t="str">
            <v>Световой короб Kcell KL 03</v>
          </cell>
          <cell r="E5746">
            <v>38349</v>
          </cell>
        </row>
        <row r="5747">
          <cell r="D5747" t="str">
            <v>Световой короб Kcell KL 03</v>
          </cell>
          <cell r="E5747">
            <v>38349</v>
          </cell>
        </row>
        <row r="5748">
          <cell r="D5748" t="str">
            <v>Световой короб Kcell KL 03</v>
          </cell>
          <cell r="E5748">
            <v>38349</v>
          </cell>
        </row>
        <row r="5749">
          <cell r="D5749" t="str">
            <v>Световой короб Kcell KL 03</v>
          </cell>
          <cell r="E5749">
            <v>38349</v>
          </cell>
        </row>
        <row r="5750">
          <cell r="D5750" t="str">
            <v>ВИНИЛОВЫЙ БИЛБОРД 9,6*27,4</v>
          </cell>
          <cell r="E5750">
            <v>36524</v>
          </cell>
        </row>
        <row r="5751">
          <cell r="D5751" t="str">
            <v>ОПТИКОВОЛОКОННАЯ КАРТА</v>
          </cell>
          <cell r="E5751">
            <v>36628</v>
          </cell>
        </row>
        <row r="5752">
          <cell r="D5752" t="str">
            <v>"NEON LIGHT LETTER""KCELL ACTIV"""</v>
          </cell>
          <cell r="E5752">
            <v>36776</v>
          </cell>
        </row>
        <row r="5753">
          <cell r="D5753" t="str">
            <v>ОБЪЕМН СВЕТ ЛОГОТИП AKTIV</v>
          </cell>
          <cell r="E5753">
            <v>36480</v>
          </cell>
        </row>
        <row r="5754">
          <cell r="D5754" t="str">
            <v>Световой короб</v>
          </cell>
          <cell r="E5754">
            <v>38366</v>
          </cell>
        </row>
        <row r="5755">
          <cell r="D5755" t="str">
            <v>Световой короб/Аэропорт VIP-зал</v>
          </cell>
          <cell r="E5755">
            <v>38366</v>
          </cell>
        </row>
        <row r="5756">
          <cell r="D5756" t="str">
            <v>Световой короб</v>
          </cell>
          <cell r="E5756">
            <v>38366</v>
          </cell>
        </row>
        <row r="5757">
          <cell r="D5757" t="str">
            <v>Световой короб/Аэропорт VIP-зал</v>
          </cell>
          <cell r="E5757">
            <v>38366</v>
          </cell>
        </row>
        <row r="5758">
          <cell r="D5758" t="str">
            <v>Световой короб KL 06</v>
          </cell>
          <cell r="E5758">
            <v>38441</v>
          </cell>
        </row>
        <row r="5759">
          <cell r="D5759" t="str">
            <v>Световой Короб KL 06</v>
          </cell>
          <cell r="E5759">
            <v>38441</v>
          </cell>
        </row>
        <row r="5760">
          <cell r="D5760" t="str">
            <v>Световой короб KL 06</v>
          </cell>
          <cell r="E5760">
            <v>38440</v>
          </cell>
        </row>
        <row r="5761">
          <cell r="D5761" t="str">
            <v>METAL RACK- TWO SIDES</v>
          </cell>
          <cell r="E5761">
            <v>36987</v>
          </cell>
        </row>
        <row r="5762">
          <cell r="D5762" t="str">
            <v>METAL RACK- ONE SIDES</v>
          </cell>
          <cell r="E5762">
            <v>36987</v>
          </cell>
        </row>
        <row r="5763">
          <cell r="D5763" t="str">
            <v>METAL RACK- 25 SECTION</v>
          </cell>
          <cell r="E5763">
            <v>37041</v>
          </cell>
        </row>
        <row r="5764">
          <cell r="D5764" t="str">
            <v>METAL RACK- 13 SECTION</v>
          </cell>
          <cell r="E5764">
            <v>37062</v>
          </cell>
        </row>
        <row r="5765">
          <cell r="D5765" t="str">
            <v>DESK 160*80*72</v>
          </cell>
          <cell r="E5765">
            <v>37069</v>
          </cell>
        </row>
        <row r="5766">
          <cell r="D5766" t="str">
            <v>КОНТЕЙНЕР РОЛИКОВЫЙ  42*57*61</v>
          </cell>
          <cell r="E5766">
            <v>37069</v>
          </cell>
        </row>
        <row r="5767">
          <cell r="D5767" t="str">
            <v>УГЛОВОЕ СОЕДИНЕНИЕ  80*80*2.5</v>
          </cell>
          <cell r="E5767">
            <v>37069</v>
          </cell>
        </row>
        <row r="5768">
          <cell r="D5768" t="str">
            <v>СТОЛ КОМЬЮТЕРНЫЙ 80*80*72</v>
          </cell>
          <cell r="E5768">
            <v>37069</v>
          </cell>
        </row>
        <row r="5769">
          <cell r="D5769" t="str">
            <v>CONFERENCE DESKTOP 101*108*72</v>
          </cell>
          <cell r="E5769">
            <v>37069</v>
          </cell>
        </row>
        <row r="5770">
          <cell r="D5770" t="str">
            <v>ШКАФ ГАРДЕРОБ  82*49*198</v>
          </cell>
          <cell r="E5770">
            <v>37069</v>
          </cell>
        </row>
        <row r="5771">
          <cell r="D5771" t="str">
            <v>ШКАФ ФАЙЛ СТЕКЛЯН  82*49*198</v>
          </cell>
          <cell r="E5771">
            <v>37069</v>
          </cell>
        </row>
        <row r="5772">
          <cell r="D5772" t="str">
            <v>ОТКРЫТЫЙ ШКАФ 82*49*198</v>
          </cell>
          <cell r="E5772">
            <v>37069</v>
          </cell>
        </row>
        <row r="5773">
          <cell r="D5773" t="str">
            <v>ШКАФ ЗАКРЫТЫЙ 82*49*144</v>
          </cell>
          <cell r="E5773">
            <v>37069</v>
          </cell>
        </row>
        <row r="5774">
          <cell r="D5774" t="str">
            <v>ШКАФ ЗАКРЫТЫЙ 82*49*144</v>
          </cell>
          <cell r="E5774">
            <v>37069</v>
          </cell>
        </row>
        <row r="5775">
          <cell r="D5775" t="str">
            <v>КРЕСЛО КОЖАНОЕ</v>
          </cell>
          <cell r="E5775">
            <v>37069</v>
          </cell>
        </row>
        <row r="5776">
          <cell r="D5776" t="str">
            <v>КРЕСЛО КОНФЕРЕНЦ</v>
          </cell>
          <cell r="E5776">
            <v>37069</v>
          </cell>
        </row>
        <row r="5777">
          <cell r="D5777" t="str">
            <v>КРЕСЛО КОНФЕРЕНЦ</v>
          </cell>
          <cell r="E5777">
            <v>37069</v>
          </cell>
        </row>
        <row r="5778">
          <cell r="D5778" t="str">
            <v>КРЕСЛО МЯГКОЕ</v>
          </cell>
          <cell r="E5778">
            <v>37069</v>
          </cell>
        </row>
        <row r="5779">
          <cell r="D5779" t="str">
            <v>КРЕСЛО МЯГКОЕ</v>
          </cell>
          <cell r="E5779">
            <v>37069</v>
          </cell>
        </row>
        <row r="5780">
          <cell r="D5780" t="str">
            <v>ЖУРНАЛЬНЫЙ СТОЛИК 80*60*40</v>
          </cell>
          <cell r="E5780">
            <v>37069</v>
          </cell>
        </row>
        <row r="5781">
          <cell r="D5781" t="str">
            <v>ПИСЬМ СТОЛ 60*80*72+КОНТ+ПЕР-2</v>
          </cell>
          <cell r="E5781">
            <v>37069</v>
          </cell>
        </row>
        <row r="5782">
          <cell r="D5782" t="str">
            <v>ПИСЬМ СТОЛ 160*80*72+КОНТ</v>
          </cell>
          <cell r="E5782">
            <v>37069</v>
          </cell>
        </row>
        <row r="5783">
          <cell r="D5783" t="str">
            <v>ПИСЬМ СТОЛ160*80*72+КОНТ+ПЕР-2</v>
          </cell>
          <cell r="E5783">
            <v>37069</v>
          </cell>
        </row>
        <row r="5784">
          <cell r="D5784" t="str">
            <v>ПИСЬМ СТОЛ160*80*72+КОНТ+ПЕР-2</v>
          </cell>
          <cell r="E5784">
            <v>37069</v>
          </cell>
        </row>
        <row r="5785">
          <cell r="D5785" t="str">
            <v>ПИСЬМ СТОЛ140*80*72+КОНТ+ПЕР-2</v>
          </cell>
          <cell r="E5785">
            <v>37069</v>
          </cell>
        </row>
        <row r="5786">
          <cell r="D5786" t="str">
            <v>ШКАФ ПЕНАЛ 42*49*144</v>
          </cell>
          <cell r="E5786">
            <v>37069</v>
          </cell>
        </row>
        <row r="5787">
          <cell r="D5787" t="str">
            <v>СТОЛ ПРИСТАВНОЙ 100*60*65</v>
          </cell>
          <cell r="E5787">
            <v>37069</v>
          </cell>
        </row>
        <row r="5788">
          <cell r="D5788" t="str">
            <v>ВЕШАЛКА</v>
          </cell>
          <cell r="E5788">
            <v>37069</v>
          </cell>
        </row>
        <row r="5789">
          <cell r="D5789" t="str">
            <v>ВЕШАЛКА</v>
          </cell>
          <cell r="E5789">
            <v>37069</v>
          </cell>
        </row>
        <row r="5790">
          <cell r="D5790" t="str">
            <v>ВЕШАЛКА</v>
          </cell>
          <cell r="E5790">
            <v>37069</v>
          </cell>
        </row>
        <row r="5791">
          <cell r="D5791" t="str">
            <v>КРЕСЛО РОЛИКОВОЕ</v>
          </cell>
          <cell r="E5791">
            <v>37069</v>
          </cell>
        </row>
        <row r="5792">
          <cell r="D5792" t="str">
            <v>КРЕСЛО РОЛИКОВОЕ</v>
          </cell>
          <cell r="E5792">
            <v>37069</v>
          </cell>
        </row>
        <row r="5793">
          <cell r="D5793" t="str">
            <v>КРЕСЛО РОЛИКОВОЕ</v>
          </cell>
          <cell r="E5793">
            <v>37069</v>
          </cell>
        </row>
        <row r="5794">
          <cell r="D5794" t="str">
            <v>КРЕСЛО РОЛИКОВОЕ</v>
          </cell>
          <cell r="E5794">
            <v>37069</v>
          </cell>
        </row>
        <row r="5795">
          <cell r="D5795" t="str">
            <v>КРЕСЛО РОЛИКОВОЕ</v>
          </cell>
          <cell r="E5795">
            <v>37069</v>
          </cell>
        </row>
        <row r="5796">
          <cell r="D5796" t="str">
            <v>КРЕСЛО РОЛИКОВОЕ</v>
          </cell>
          <cell r="E5796">
            <v>37069</v>
          </cell>
        </row>
        <row r="5797">
          <cell r="D5797" t="str">
            <v>КРЕСЛО РОЛИКОВОЕ</v>
          </cell>
          <cell r="E5797">
            <v>37069</v>
          </cell>
        </row>
        <row r="5798">
          <cell r="D5798" t="str">
            <v>КОНТЕЙНЕР РОЛИКОВЫЙ  42*57*61</v>
          </cell>
          <cell r="E5798">
            <v>37069</v>
          </cell>
        </row>
        <row r="5799">
          <cell r="D5799" t="str">
            <v>КОНТЕЙНЕР РОЛИКОВЫЙ 42*57*61</v>
          </cell>
          <cell r="E5799">
            <v>37069</v>
          </cell>
        </row>
        <row r="5800">
          <cell r="D5800" t="str">
            <v>ШКАФ ФАЙЛОВЫЙ 82*49*73</v>
          </cell>
          <cell r="E5800">
            <v>37069</v>
          </cell>
        </row>
        <row r="5801">
          <cell r="D5801" t="str">
            <v>ШКАФ ФАЙЛОВЫЙ 82*49*73</v>
          </cell>
          <cell r="E5801">
            <v>37069</v>
          </cell>
        </row>
        <row r="5802">
          <cell r="D5802" t="str">
            <v>СТОЛ ПИСЬМ 42*57*36+КОНТ</v>
          </cell>
          <cell r="E5802">
            <v>37069</v>
          </cell>
        </row>
        <row r="5803">
          <cell r="D5803" t="str">
            <v>СТОЛ ПИСЬМ 42*57*36+КОНТ</v>
          </cell>
          <cell r="E5803">
            <v>37069</v>
          </cell>
        </row>
        <row r="5804">
          <cell r="D5804" t="str">
            <v>СТОЛ ПИСЬМ 42*57*36+КОНТ</v>
          </cell>
          <cell r="E5804">
            <v>37069</v>
          </cell>
        </row>
        <row r="5805">
          <cell r="D5805" t="str">
            <v>СТОЛ ПИСЬМ 42*57*36+КОНТ</v>
          </cell>
          <cell r="E5805">
            <v>37069</v>
          </cell>
        </row>
        <row r="5806">
          <cell r="D5806" t="str">
            <v>СТОЛ ПИСЬМ 42*57*36+КОНТ</v>
          </cell>
          <cell r="E5806">
            <v>37069</v>
          </cell>
        </row>
        <row r="5807">
          <cell r="D5807" t="str">
            <v>СТОЛ ПИСЬМ 42*57*36+КОНТ</v>
          </cell>
          <cell r="E5807">
            <v>37069</v>
          </cell>
        </row>
        <row r="5808">
          <cell r="D5808" t="str">
            <v>СТОЛ ПИСЬМ 42*57*36+КОНТ</v>
          </cell>
          <cell r="E5808">
            <v>37069</v>
          </cell>
        </row>
        <row r="5809">
          <cell r="D5809" t="str">
            <v>СТОЛ ПИСЬМ 2*57*36+КОНТ+ПЕР-1</v>
          </cell>
          <cell r="E5809">
            <v>37069</v>
          </cell>
        </row>
        <row r="5810">
          <cell r="D5810" t="str">
            <v>ПИСЬМ СТОЛ 42*57*36+КОНТ+ПЕР-1</v>
          </cell>
          <cell r="E5810">
            <v>37069</v>
          </cell>
        </row>
        <row r="5811">
          <cell r="D5811" t="str">
            <v>ПИСЬМ СТОЛ42*57*36+КОНТ+ПЕР-1</v>
          </cell>
          <cell r="E5811">
            <v>37069</v>
          </cell>
        </row>
        <row r="5812">
          <cell r="D5812" t="str">
            <v>ВЕШАЛКА</v>
          </cell>
          <cell r="E5812">
            <v>37069</v>
          </cell>
        </row>
        <row r="5813">
          <cell r="D5813" t="str">
            <v>ВЕШАЛКА</v>
          </cell>
          <cell r="E5813">
            <v>37069</v>
          </cell>
        </row>
        <row r="5814">
          <cell r="D5814" t="str">
            <v>СТОЛ ПРИСТАВНОЙ 100*60*65</v>
          </cell>
          <cell r="E5814">
            <v>37069</v>
          </cell>
        </row>
        <row r="5815">
          <cell r="D5815" t="str">
            <v>СТОЛ ПРИСТАВНОЙ 100*60*65</v>
          </cell>
          <cell r="E5815">
            <v>37069</v>
          </cell>
        </row>
        <row r="5816">
          <cell r="D5816" t="str">
            <v>СТОЛ ПРИСТАВНОЙ 100*60*65</v>
          </cell>
          <cell r="E5816">
            <v>37069</v>
          </cell>
        </row>
        <row r="5817">
          <cell r="D5817" t="str">
            <v>КРЕСЛО РОЛИКОВОЕ С ПОДЛОК</v>
          </cell>
          <cell r="E5817">
            <v>37069</v>
          </cell>
        </row>
        <row r="5818">
          <cell r="D5818" t="str">
            <v>КРЕСЛО РОЛИКОВОЕ С ПОДЛОК</v>
          </cell>
          <cell r="E5818">
            <v>37069</v>
          </cell>
        </row>
        <row r="5819">
          <cell r="D5819" t="str">
            <v>КРЕСЛО РОЛИКОВОЕ С ПОДЛОК</v>
          </cell>
          <cell r="E5819">
            <v>37069</v>
          </cell>
        </row>
        <row r="5820">
          <cell r="D5820" t="str">
            <v>КРЕСЛО РОЛИКОВОЕ С ПОДЛОК</v>
          </cell>
          <cell r="E5820">
            <v>37069</v>
          </cell>
        </row>
        <row r="5821">
          <cell r="D5821" t="str">
            <v>КРЕСЛО РОЛИКОВОЕ С ПОДЛОК</v>
          </cell>
          <cell r="E5821">
            <v>37069</v>
          </cell>
        </row>
        <row r="5822">
          <cell r="D5822" t="str">
            <v>КРЕСЛО РОЛИКОВОЕ С ПОДЛОК</v>
          </cell>
          <cell r="E5822">
            <v>37069</v>
          </cell>
        </row>
        <row r="5823">
          <cell r="D5823" t="str">
            <v>КРЕСЛО РОЛИКОВОЕ С ПОДЛОК</v>
          </cell>
          <cell r="E5823">
            <v>37069</v>
          </cell>
        </row>
        <row r="5824">
          <cell r="D5824" t="str">
            <v>КРЕСЛО РОЛИКОВЕО С ПОДЛОК</v>
          </cell>
          <cell r="E5824">
            <v>37069</v>
          </cell>
        </row>
        <row r="5825">
          <cell r="D5825" t="str">
            <v>КРЕСЛО РОЛИКОВОЕ С ПОДЛОК</v>
          </cell>
          <cell r="E5825">
            <v>37069</v>
          </cell>
        </row>
        <row r="5826">
          <cell r="D5826" t="str">
            <v>КРЕСЛО РОЛИКОВОЕ С ПОДЛОК</v>
          </cell>
          <cell r="E5826">
            <v>37069</v>
          </cell>
        </row>
        <row r="5827">
          <cell r="D5827" t="str">
            <v>КРЕСЛО РОЛИКОВОЕ С ПОДЛОК</v>
          </cell>
          <cell r="E5827">
            <v>37069</v>
          </cell>
        </row>
        <row r="5828">
          <cell r="D5828" t="str">
            <v>КРЕСЛО РОЛИКОВОЕ С ПОДЛОК</v>
          </cell>
          <cell r="E5828">
            <v>37069</v>
          </cell>
        </row>
        <row r="5829">
          <cell r="D5829" t="str">
            <v>КРЕСЛО РОЛИКОВОЕ С ПОДЛОК</v>
          </cell>
          <cell r="E5829">
            <v>37069</v>
          </cell>
        </row>
        <row r="5830">
          <cell r="D5830" t="str">
            <v>КРЕСЛО РОЛИКОВОЕ С ПОДЛОК</v>
          </cell>
          <cell r="E5830">
            <v>37069</v>
          </cell>
        </row>
        <row r="5831">
          <cell r="D5831" t="str">
            <v>КРЕСЛО РОЛИКОВОЕ С ПОДЛОК</v>
          </cell>
          <cell r="E5831">
            <v>37069</v>
          </cell>
        </row>
        <row r="5832">
          <cell r="D5832" t="str">
            <v>КРЕСЛО РОЛИКОВОЕ С ПОДЛОК</v>
          </cell>
          <cell r="E5832">
            <v>37069</v>
          </cell>
        </row>
        <row r="5833">
          <cell r="D5833" t="str">
            <v>ШКАФ ЗАКРЫТЫЙ 82*49*109</v>
          </cell>
          <cell r="E5833">
            <v>37069</v>
          </cell>
        </row>
        <row r="5834">
          <cell r="D5834" t="str">
            <v>ШКАФ ЗАКРЫТЫЙ 82*49*109</v>
          </cell>
          <cell r="E5834">
            <v>37069</v>
          </cell>
        </row>
        <row r="5835">
          <cell r="D5835" t="str">
            <v>КРЕСЛО КОЛИКОВОЕ С ПОДЛОК</v>
          </cell>
          <cell r="E5835">
            <v>37069</v>
          </cell>
        </row>
        <row r="5836">
          <cell r="D5836" t="str">
            <v>КРЕСЛО РОЛИКОВОЕ С ПОДЛОК</v>
          </cell>
          <cell r="E5836">
            <v>37069</v>
          </cell>
        </row>
        <row r="5837">
          <cell r="D5837" t="str">
            <v>КРЕСЛО РОЛИКОВОЕ С ПОДЛОК</v>
          </cell>
          <cell r="E5837">
            <v>37069</v>
          </cell>
        </row>
        <row r="5838">
          <cell r="D5838" t="str">
            <v>КРЕСЛО РОЛИКОВОЕ С ПОДЛОК</v>
          </cell>
          <cell r="E5838">
            <v>37069</v>
          </cell>
        </row>
        <row r="5839">
          <cell r="D5839" t="str">
            <v>СТОЛ ПИСЬМ 160*80*72+КОНТ</v>
          </cell>
          <cell r="E5839">
            <v>37069</v>
          </cell>
        </row>
        <row r="5840">
          <cell r="D5840" t="str">
            <v>СТОЛ ПИСЬМ 160*80*72+КОНТ</v>
          </cell>
          <cell r="E5840">
            <v>37069</v>
          </cell>
        </row>
        <row r="5841">
          <cell r="D5841" t="str">
            <v>ПИСЬМ СТОЛ160*80*72+КОНТ+ПЕР-1</v>
          </cell>
          <cell r="E5841">
            <v>37069</v>
          </cell>
        </row>
        <row r="5842">
          <cell r="D5842" t="str">
            <v>ПИСЬМ СТОЛ160*80*72+КОНТ+ПЕР-1</v>
          </cell>
          <cell r="E5842">
            <v>37069</v>
          </cell>
        </row>
        <row r="5843">
          <cell r="D5843" t="str">
            <v>ПИСЬМ СТОЛ160*80*72+КОНТ+ПЕР-1</v>
          </cell>
          <cell r="E5843">
            <v>37069</v>
          </cell>
        </row>
        <row r="5844">
          <cell r="D5844" t="str">
            <v>ПИСЬМ СТОЛ160*80*72+КОНТ+ПЕР-1</v>
          </cell>
          <cell r="E5844">
            <v>37069</v>
          </cell>
        </row>
        <row r="5845">
          <cell r="D5845" t="str">
            <v>СТОЛ ПИСЬМ 160*80*72+КОНТ</v>
          </cell>
          <cell r="E5845">
            <v>37069</v>
          </cell>
        </row>
        <row r="5846">
          <cell r="D5846" t="str">
            <v>СТОЛ ПИСЬМ 160*80*72+КОНТ</v>
          </cell>
          <cell r="E5846">
            <v>37069</v>
          </cell>
        </row>
        <row r="5847">
          <cell r="D5847" t="str">
            <v>КРЕСЛО РОЛИКОВОЕ С ПОДЛОК</v>
          </cell>
          <cell r="E5847">
            <v>37069</v>
          </cell>
        </row>
        <row r="5848">
          <cell r="D5848" t="str">
            <v>КРЕСЛО РОЛИКОВОЕ С ПОДЛОКОТ</v>
          </cell>
          <cell r="E5848">
            <v>37069</v>
          </cell>
        </row>
        <row r="5849">
          <cell r="D5849" t="str">
            <v>КРЕСЛО РОЛИКОВОЕ С ПОДЛОК</v>
          </cell>
          <cell r="E5849">
            <v>37069</v>
          </cell>
        </row>
        <row r="5850">
          <cell r="D5850" t="str">
            <v>КРЕСЛО РОЛИКОВОЕ С ПОДЛОК</v>
          </cell>
          <cell r="E5850">
            <v>37069</v>
          </cell>
        </row>
        <row r="5851">
          <cell r="D5851" t="str">
            <v>СТОЛ ПИСЬМ 160*80*72</v>
          </cell>
          <cell r="E5851">
            <v>37069</v>
          </cell>
        </row>
        <row r="5852">
          <cell r="D5852" t="str">
            <v>КРЕСЛО РОЛИКОВОЕ С ПОДЛОКОТН</v>
          </cell>
          <cell r="E5852">
            <v>37069</v>
          </cell>
        </row>
        <row r="5853">
          <cell r="D5853" t="str">
            <v>КРЕСЛО РОЛИКОВОЕ С ПОДЛОКОТН</v>
          </cell>
          <cell r="E5853">
            <v>37069</v>
          </cell>
        </row>
        <row r="5854">
          <cell r="D5854" t="str">
            <v>КРЕСЛО РОЛИКОВОЕ С ПОДЛОКОТ</v>
          </cell>
          <cell r="E5854">
            <v>37069</v>
          </cell>
        </row>
        <row r="5855">
          <cell r="D5855" t="str">
            <v>СТОЛ140*80*107+НАДСТ+СТЕКЛ ПАН</v>
          </cell>
          <cell r="E5855">
            <v>37069</v>
          </cell>
        </row>
        <row r="5856">
          <cell r="D5856" t="str">
            <v>СТОЛ140*80*107+НАДС+СТЕКЛ ПАН</v>
          </cell>
          <cell r="E5856">
            <v>37069</v>
          </cell>
        </row>
        <row r="5857">
          <cell r="D5857" t="str">
            <v>СТОЛ ПИСЬМ 140*80*72</v>
          </cell>
          <cell r="E5857">
            <v>37069</v>
          </cell>
        </row>
        <row r="5858">
          <cell r="D5858" t="str">
            <v>DESK (115CM) 140*80*72</v>
          </cell>
          <cell r="E5858">
            <v>37069</v>
          </cell>
        </row>
        <row r="5859">
          <cell r="D5859" t="str">
            <v>СТОЛ ПИСЬМ (115CM) 160*80*72</v>
          </cell>
          <cell r="E5859">
            <v>37069</v>
          </cell>
        </row>
        <row r="5860">
          <cell r="D5860" t="str">
            <v>УГЛОВОЕ СОЕДИНЕНИЕ 90ГР</v>
          </cell>
          <cell r="E5860">
            <v>37069</v>
          </cell>
        </row>
        <row r="5861">
          <cell r="D5861" t="str">
            <v>ПРИСТАВНОЙ СТОЛ 80*60*72</v>
          </cell>
          <cell r="E5861">
            <v>37069</v>
          </cell>
        </row>
        <row r="5862">
          <cell r="D5862" t="str">
            <v>ПРИСТАВНОЙ СТОЛ 80*60*72</v>
          </cell>
          <cell r="E5862">
            <v>37069</v>
          </cell>
        </row>
        <row r="5863">
          <cell r="D5863" t="str">
            <v>СТОЛ ПРИСТАВНОЙ 80*60*72</v>
          </cell>
          <cell r="E5863">
            <v>37069</v>
          </cell>
        </row>
        <row r="5864">
          <cell r="D5864" t="str">
            <v>КОНТЕЙНЕР РОЛИКОВЫЙ  42*57*61</v>
          </cell>
          <cell r="E5864">
            <v>37069</v>
          </cell>
        </row>
        <row r="5865">
          <cell r="D5865" t="str">
            <v>КОНТЕЙНЕР РОЛИКОВЫЙ 42*57*61</v>
          </cell>
          <cell r="E5865">
            <v>37069</v>
          </cell>
        </row>
        <row r="5866">
          <cell r="D5866" t="str">
            <v>КОНТЕЙНЕР РОЛИКОВЫЙ  42*57*61</v>
          </cell>
          <cell r="E5866">
            <v>37069</v>
          </cell>
        </row>
        <row r="5867">
          <cell r="D5867" t="str">
            <v>КОНТЕЙНЕР РОЛИКОВЫЙ 42*57*61</v>
          </cell>
          <cell r="E5867">
            <v>37069</v>
          </cell>
        </row>
        <row r="5868">
          <cell r="D5868" t="str">
            <v>ШКАФ СРЕДН ЗАКР 82*49*144</v>
          </cell>
          <cell r="E5868">
            <v>37069</v>
          </cell>
        </row>
        <row r="5869">
          <cell r="D5869" t="str">
            <v>ШКАФ СРЕДНИЙ ЗАКРЫТЫ 82*49*144</v>
          </cell>
          <cell r="E5869">
            <v>37069</v>
          </cell>
        </row>
        <row r="5870">
          <cell r="D5870" t="str">
            <v>ШКАФ ГАРДЕРОБ 82*49*198</v>
          </cell>
          <cell r="E5870">
            <v>37069</v>
          </cell>
        </row>
        <row r="5871">
          <cell r="D5871" t="str">
            <v>КРЕСЛО РОЛИК СО СТРЕДН СПИНК</v>
          </cell>
          <cell r="E5871">
            <v>37069</v>
          </cell>
        </row>
        <row r="5872">
          <cell r="D5872" t="str">
            <v>КРЕСЛО РОЛИК СО СРЕДН СПИНК</v>
          </cell>
          <cell r="E5872">
            <v>37069</v>
          </cell>
        </row>
        <row r="5873">
          <cell r="D5873" t="str">
            <v>КРЕСЛО РОЛИК СО СРЕДН СПИНК</v>
          </cell>
          <cell r="E5873">
            <v>37069</v>
          </cell>
        </row>
        <row r="5874">
          <cell r="D5874" t="str">
            <v>КРЕСАЛО РОЛИК СО СРЕДН СПИНК</v>
          </cell>
          <cell r="E5874">
            <v>37069</v>
          </cell>
        </row>
        <row r="5875">
          <cell r="D5875" t="str">
            <v>КРЕСЛО РОЛИК СО СРЕДН СПИНК</v>
          </cell>
          <cell r="E5875">
            <v>37069</v>
          </cell>
        </row>
        <row r="5876">
          <cell r="D5876" t="str">
            <v>КРЕСЛО ДЛЯ ПОСИТЕТЕЛЕЙ</v>
          </cell>
          <cell r="E5876">
            <v>37069</v>
          </cell>
        </row>
        <row r="5877">
          <cell r="D5877" t="str">
            <v>КРЕСЛО ДЛЯ ПОСИТИТЕЛЕЙ</v>
          </cell>
          <cell r="E5877">
            <v>37069</v>
          </cell>
        </row>
        <row r="5878">
          <cell r="D5878" t="str">
            <v>КРЕСЛО ДЛЯ ПОСИТИТЕЛЕЙ</v>
          </cell>
          <cell r="E5878">
            <v>37069</v>
          </cell>
        </row>
        <row r="5879">
          <cell r="D5879" t="str">
            <v>КРЕСЛО ДЛЯ ПОСИТИТЕЛЕЙ</v>
          </cell>
          <cell r="E5879">
            <v>37069</v>
          </cell>
        </row>
        <row r="5880">
          <cell r="D5880" t="str">
            <v>КРЕСЛО ДЛЯ ПОСЕТИТЕЛЕЙ</v>
          </cell>
          <cell r="E5880">
            <v>37069</v>
          </cell>
        </row>
        <row r="5881">
          <cell r="D5881" t="str">
            <v>СТОЛ ПИСЬМ 140*80*72+КОНТ</v>
          </cell>
          <cell r="E5881">
            <v>37069</v>
          </cell>
        </row>
        <row r="5882">
          <cell r="D5882" t="str">
            <v>КРЕСЛО РОЛИК СО СТРЕДН СПИНК</v>
          </cell>
          <cell r="E5882">
            <v>37069</v>
          </cell>
        </row>
        <row r="5883">
          <cell r="D5883" t="str">
            <v>ШКАФ СРЕНД ЗАКРЫТЫЙ 82*49*109</v>
          </cell>
          <cell r="E5883">
            <v>37069</v>
          </cell>
        </row>
        <row r="5884">
          <cell r="D5884" t="str">
            <v>ШКАФ СРЕДН ЗАКР 82*49*109</v>
          </cell>
          <cell r="E5884">
            <v>37069</v>
          </cell>
        </row>
        <row r="5885">
          <cell r="D5885" t="str">
            <v>ШКАФ СРЕДН ЗАКР 82*49*109</v>
          </cell>
          <cell r="E5885">
            <v>37069</v>
          </cell>
        </row>
        <row r="5886">
          <cell r="D5886" t="str">
            <v>ШКАФ СРЕДН ЗАКР 82*49*109</v>
          </cell>
          <cell r="E5886">
            <v>37069</v>
          </cell>
        </row>
        <row r="5887">
          <cell r="D5887" t="str">
            <v>ШКАФ СРЕДН ЗАКР 82*49*109</v>
          </cell>
          <cell r="E5887">
            <v>37069</v>
          </cell>
        </row>
        <row r="5888">
          <cell r="D5888" t="str">
            <v>ШКАФ СРЕНД ЗАКР 82*49*109</v>
          </cell>
          <cell r="E5888">
            <v>37069</v>
          </cell>
        </row>
        <row r="5889">
          <cell r="D5889" t="str">
            <v>РАБ СТ160*160*72+КОНТ+ПЕР</v>
          </cell>
          <cell r="E5889">
            <v>37069</v>
          </cell>
        </row>
        <row r="5890">
          <cell r="D5890" t="str">
            <v>РАБ СТ160*160*72+КОНТ+ПЕР</v>
          </cell>
          <cell r="E5890">
            <v>37069</v>
          </cell>
        </row>
        <row r="5891">
          <cell r="D5891" t="str">
            <v>РАБ СТ160*160*72+КОНТ</v>
          </cell>
          <cell r="E5891">
            <v>37069</v>
          </cell>
        </row>
        <row r="5892">
          <cell r="D5892" t="str">
            <v>РАБ СТ160*160*72+КОНТ</v>
          </cell>
          <cell r="E5892">
            <v>37069</v>
          </cell>
        </row>
        <row r="5893">
          <cell r="D5893" t="str">
            <v>ШКАФ ФАЙЛ 50*50*91 2СЕКЦ</v>
          </cell>
          <cell r="E5893">
            <v>37069</v>
          </cell>
        </row>
        <row r="5894">
          <cell r="D5894" t="str">
            <v>ШКАФ ФАЙЛ 50*50*91 2СЕКЦ</v>
          </cell>
          <cell r="E5894">
            <v>37069</v>
          </cell>
        </row>
        <row r="5895">
          <cell r="D5895" t="str">
            <v>СТОЛ ПИСЬМ 160*80*72+КОНТ</v>
          </cell>
          <cell r="E5895">
            <v>37069</v>
          </cell>
        </row>
        <row r="5896">
          <cell r="D5896" t="str">
            <v>СТОЛ ПИСЬМ 160*80*72+КОНТ</v>
          </cell>
          <cell r="E5896">
            <v>37069</v>
          </cell>
        </row>
        <row r="5897">
          <cell r="D5897" t="str">
            <v>СТОЛ ПИСЬМ 160*80*72+КОНТ</v>
          </cell>
          <cell r="E5897">
            <v>37069</v>
          </cell>
        </row>
        <row r="5898">
          <cell r="D5898" t="str">
            <v>СТОЛ ПИСЬМ 160*80*72+КОНТ</v>
          </cell>
          <cell r="E5898">
            <v>37069</v>
          </cell>
        </row>
        <row r="5899">
          <cell r="D5899" t="str">
            <v>СТОЛ ПИСЬМ 160*80*72+КОНТ+ПЕР</v>
          </cell>
          <cell r="E5899">
            <v>37069</v>
          </cell>
        </row>
        <row r="5900">
          <cell r="D5900" t="str">
            <v>СТОЛ ПИСЬМ 160*80*72+КОНТ+ПЕР</v>
          </cell>
          <cell r="E5900">
            <v>37069</v>
          </cell>
        </row>
        <row r="5901">
          <cell r="D5901" t="str">
            <v>СТОЛ ПИСЬ 160*80*72+КОНТ+2ПЕР</v>
          </cell>
          <cell r="E5901">
            <v>37069</v>
          </cell>
        </row>
        <row r="5902">
          <cell r="D5902" t="str">
            <v>СТОЛ ПИСЬМ160*80*72+КОНТ+2ПЕР</v>
          </cell>
          <cell r="E5902">
            <v>37069</v>
          </cell>
        </row>
        <row r="5903">
          <cell r="D5903" t="str">
            <v>СТОЛ ПИСЬМ160*80*72+КОНТ+2ПЕР</v>
          </cell>
          <cell r="E5903">
            <v>37069</v>
          </cell>
        </row>
        <row r="5904">
          <cell r="D5904" t="str">
            <v>СТОЛ ПИСЬМ160*80*72+КОНТ+2ПЕР</v>
          </cell>
          <cell r="E5904">
            <v>37069</v>
          </cell>
        </row>
        <row r="5905">
          <cell r="D5905" t="str">
            <v>СТОЛ ПИСЬМ160*80*72+КОНТ+2ПЕР</v>
          </cell>
          <cell r="E5905">
            <v>37069</v>
          </cell>
        </row>
        <row r="5906">
          <cell r="D5906" t="str">
            <v>СТОЛ ПИСЬМ160*80*72+КОНТ+2ПЕР</v>
          </cell>
          <cell r="E5906">
            <v>37069</v>
          </cell>
        </row>
        <row r="5907">
          <cell r="D5907" t="str">
            <v>СТОЛ ПИСЬМ 160*80*72+КОНТ</v>
          </cell>
          <cell r="E5907">
            <v>37069</v>
          </cell>
        </row>
        <row r="5908">
          <cell r="D5908" t="str">
            <v>СТОЛ ПИСЬМ 160*80*72+КОНТ</v>
          </cell>
          <cell r="E5908">
            <v>37069</v>
          </cell>
        </row>
        <row r="5909">
          <cell r="D5909" t="str">
            <v>СТОЛ ПИСЬМ 160*80*72+КОНТ</v>
          </cell>
          <cell r="E5909">
            <v>37069</v>
          </cell>
        </row>
        <row r="5910">
          <cell r="D5910" t="str">
            <v>СТОЛ ПИСЬМ 160*80*72+КОНТ</v>
          </cell>
          <cell r="E5910">
            <v>37069</v>
          </cell>
        </row>
        <row r="5911">
          <cell r="D5911" t="str">
            <v>СТОЛ ПИСЬМ160*80*72+КОНТ+ПЕР</v>
          </cell>
          <cell r="E5911">
            <v>37069</v>
          </cell>
        </row>
        <row r="5912">
          <cell r="D5912" t="str">
            <v>СТОЛ ПИСЬ160*80*72+КОНТ+ПЕР</v>
          </cell>
          <cell r="E5912">
            <v>37069</v>
          </cell>
        </row>
        <row r="5913">
          <cell r="D5913" t="str">
            <v>СТОЛ ПИСЬМ160*80*72+КОНТ+ПЕР2</v>
          </cell>
          <cell r="E5913">
            <v>37069</v>
          </cell>
        </row>
        <row r="5914">
          <cell r="D5914" t="str">
            <v>СТОЛЛ ПИСЬМ160*80*72+КОНТ+ПЕР2</v>
          </cell>
          <cell r="E5914">
            <v>37069</v>
          </cell>
        </row>
        <row r="5915">
          <cell r="D5915" t="str">
            <v>СТОЛ ПИСЬМ160*80*72+КОНТ+ПЕР2</v>
          </cell>
          <cell r="E5915">
            <v>37069</v>
          </cell>
        </row>
        <row r="5916">
          <cell r="D5916" t="str">
            <v>СТОЛ ПИСЬМ160*80*72+КОНТ+ПЕР2</v>
          </cell>
          <cell r="E5916">
            <v>37069</v>
          </cell>
        </row>
        <row r="5917">
          <cell r="D5917" t="str">
            <v>СТОЛ ПИСЬМ160*80*72+КОНТ+ПЕР2</v>
          </cell>
          <cell r="E5917">
            <v>37069</v>
          </cell>
        </row>
        <row r="5918">
          <cell r="D5918" t="str">
            <v>СТОЛ ПИСМЬ160*80*72+КОНТ+ПЕР2</v>
          </cell>
          <cell r="E5918">
            <v>37069</v>
          </cell>
        </row>
        <row r="5919">
          <cell r="D5919" t="str">
            <v>СТОЛ ПРИСТАВН 100*60*65</v>
          </cell>
          <cell r="E5919">
            <v>37069</v>
          </cell>
        </row>
        <row r="5920">
          <cell r="D5920" t="str">
            <v>СТОЛ ПРИСТАВН 100*60*65</v>
          </cell>
          <cell r="E5920">
            <v>37069</v>
          </cell>
        </row>
        <row r="5921">
          <cell r="D5921" t="str">
            <v>СТОЛ ПРИСТАВН 100*60*65</v>
          </cell>
          <cell r="E5921">
            <v>37069</v>
          </cell>
        </row>
        <row r="5922">
          <cell r="D5922" t="str">
            <v>СТОЛ ПРИСТАВН 100*60*65</v>
          </cell>
          <cell r="E5922">
            <v>37069</v>
          </cell>
        </row>
        <row r="5923">
          <cell r="D5923" t="str">
            <v>СТОЛ ПРИСТАВН 100*60*65</v>
          </cell>
          <cell r="E5923">
            <v>37069</v>
          </cell>
        </row>
        <row r="5924">
          <cell r="D5924" t="str">
            <v>СТОЛ ПРИСТАВН 100*60*65</v>
          </cell>
          <cell r="E5924">
            <v>37069</v>
          </cell>
        </row>
        <row r="5925">
          <cell r="D5925" t="str">
            <v>УГЛОВОЕ СОЕДИН 90 ГР 80*80</v>
          </cell>
          <cell r="E5925">
            <v>37069</v>
          </cell>
        </row>
        <row r="5926">
          <cell r="D5926" t="str">
            <v>УГЛОВОЕ СОЕДИН 90ГР 80*80</v>
          </cell>
          <cell r="E5926">
            <v>37069</v>
          </cell>
        </row>
        <row r="5927">
          <cell r="D5927" t="str">
            <v>ШКАФ ФАЙЛОВЫЙ 42*49*73 2СЕКЦ</v>
          </cell>
          <cell r="E5927">
            <v>37069</v>
          </cell>
        </row>
        <row r="5928">
          <cell r="D5928" t="str">
            <v>ШКАФ ФАЙЛОВЫЙ 42*49*73 2СЕКЦ</v>
          </cell>
          <cell r="E5928">
            <v>37069</v>
          </cell>
        </row>
        <row r="5929">
          <cell r="D5929" t="str">
            <v>ШКАФ ФАЙЛОВЫЙ 42*49*73 2СЕКЦ</v>
          </cell>
          <cell r="E5929">
            <v>37069</v>
          </cell>
        </row>
        <row r="5930">
          <cell r="D5930" t="str">
            <v>ШКАФ ФАЙЛОВЫЙ 42*49*73 2СЕКЦ</v>
          </cell>
          <cell r="E5930">
            <v>37069</v>
          </cell>
        </row>
        <row r="5931">
          <cell r="D5931" t="str">
            <v>ШКАФ ФАЙЛОВЫЙ 42*49*73 2СЕКЦ</v>
          </cell>
          <cell r="E5931">
            <v>37069</v>
          </cell>
        </row>
        <row r="5932">
          <cell r="D5932" t="str">
            <v>ШКАФ ФАЙЛОВЫЙ 42*49*73 2СЕКЦ</v>
          </cell>
          <cell r="E5932">
            <v>37069</v>
          </cell>
        </row>
        <row r="5933">
          <cell r="D5933" t="str">
            <v>ШКАФ ФАЙЛОВЫЙ 42*49*73 2СЕКЦ</v>
          </cell>
          <cell r="E5933">
            <v>37069</v>
          </cell>
        </row>
        <row r="5934">
          <cell r="D5934" t="str">
            <v>ШКАФ ФАЙЛОВЫЙ 42*49*73 2СЕКЦ</v>
          </cell>
          <cell r="E5934">
            <v>37069</v>
          </cell>
        </row>
        <row r="5935">
          <cell r="D5935" t="str">
            <v>ШКАФ ФАЙЛОВЫЙ 42*49*73 2СЕКЦ</v>
          </cell>
          <cell r="E5935">
            <v>37069</v>
          </cell>
        </row>
        <row r="5936">
          <cell r="D5936" t="str">
            <v>ШКАФ ФАЙЛОВЫЙ 42*49*73 2СЕКЦ</v>
          </cell>
          <cell r="E5936">
            <v>37069</v>
          </cell>
        </row>
        <row r="5937">
          <cell r="D5937" t="str">
            <v>ШКАФ ФАЙЛОВЫЙ 42*49*73 2СЕКЦ</v>
          </cell>
          <cell r="E5937">
            <v>37069</v>
          </cell>
        </row>
        <row r="5938">
          <cell r="D5938" t="str">
            <v>ШКАФ ФАЙЛОВЫЙ 42*49*73 2СЕКЦ</v>
          </cell>
          <cell r="E5938">
            <v>37069</v>
          </cell>
        </row>
        <row r="5939">
          <cell r="D5939" t="str">
            <v>ШКАФ СРЕДНИЙ 82*49*144</v>
          </cell>
          <cell r="E5939">
            <v>37069</v>
          </cell>
        </row>
        <row r="5940">
          <cell r="D5940" t="str">
            <v>ШКАФ СРЕДНИЙ 82*49*144</v>
          </cell>
          <cell r="E5940">
            <v>37069</v>
          </cell>
        </row>
        <row r="5941">
          <cell r="D5941" t="str">
            <v>ШКАФ СРЕДНИЙ 82*49*144</v>
          </cell>
          <cell r="E5941">
            <v>37069</v>
          </cell>
        </row>
        <row r="5942">
          <cell r="D5942" t="str">
            <v>ШКАФ СРЕДНИЙ 82*49*144</v>
          </cell>
          <cell r="E5942">
            <v>37069</v>
          </cell>
        </row>
        <row r="5943">
          <cell r="D5943" t="str">
            <v>ШКАФ СРЕДНИЙ 82*49*144</v>
          </cell>
          <cell r="E5943">
            <v>37069</v>
          </cell>
        </row>
        <row r="5944">
          <cell r="D5944" t="str">
            <v>ШКАФ СРЕДНИЙ 82*49*144</v>
          </cell>
          <cell r="E5944">
            <v>37069</v>
          </cell>
        </row>
        <row r="5945">
          <cell r="D5945" t="str">
            <v>ШКАФ СРЕДНИЙ 82*49*144</v>
          </cell>
          <cell r="E5945">
            <v>37069</v>
          </cell>
        </row>
        <row r="5946">
          <cell r="D5946" t="str">
            <v>ШКАФ СРЕДНИЙ 82*49*144</v>
          </cell>
          <cell r="E5946">
            <v>37069</v>
          </cell>
        </row>
        <row r="5947">
          <cell r="D5947" t="str">
            <v>ШКАФ СРЕДНИЙ 82*49*144</v>
          </cell>
          <cell r="E5947">
            <v>37069</v>
          </cell>
        </row>
        <row r="5948">
          <cell r="D5948" t="str">
            <v>ШКАФ СРЕДНИЙ 82*49*144</v>
          </cell>
          <cell r="E5948">
            <v>37069</v>
          </cell>
        </row>
        <row r="5949">
          <cell r="D5949" t="str">
            <v>ШКАФ СРЕДНИЙ 82*49*144</v>
          </cell>
          <cell r="E5949">
            <v>37069</v>
          </cell>
        </row>
        <row r="5950">
          <cell r="D5950" t="str">
            <v>ШКАФ СРЕДНИЙ 82*49*144</v>
          </cell>
          <cell r="E5950">
            <v>37069</v>
          </cell>
        </row>
        <row r="5951">
          <cell r="D5951" t="str">
            <v>ШКАФ СРЕДНИЙ 82*49*144</v>
          </cell>
          <cell r="E5951">
            <v>37069</v>
          </cell>
        </row>
        <row r="5952">
          <cell r="D5952" t="str">
            <v>ШКАФ ВЫСОКИЙ УЗКИЙ 41.5*49*198</v>
          </cell>
          <cell r="E5952">
            <v>37069</v>
          </cell>
        </row>
        <row r="5953">
          <cell r="D5953" t="str">
            <v>ШКАФ ГАРДЕРОБ 82*49*198</v>
          </cell>
          <cell r="E5953">
            <v>37069</v>
          </cell>
        </row>
        <row r="5954">
          <cell r="D5954" t="str">
            <v>ШКАФ ГАРДЕРОБ 82*49*198</v>
          </cell>
          <cell r="E5954">
            <v>37069</v>
          </cell>
        </row>
        <row r="5955">
          <cell r="D5955" t="str">
            <v>ШКАФ ГАРДЕРОБ 82*49*198</v>
          </cell>
          <cell r="E5955">
            <v>37069</v>
          </cell>
        </row>
        <row r="5956">
          <cell r="D5956" t="str">
            <v>ШКАФ ГАРДЕРОБ 82*49*198</v>
          </cell>
          <cell r="E5956">
            <v>37069</v>
          </cell>
        </row>
        <row r="5957">
          <cell r="D5957" t="str">
            <v>ШКАФ ГАРДЕРОБ 82*49*198</v>
          </cell>
          <cell r="E5957">
            <v>37069</v>
          </cell>
        </row>
        <row r="5958">
          <cell r="D5958" t="str">
            <v>КРЕСЛО РОЛИКОВОЕ С ПОДЛОК ЧЕРН</v>
          </cell>
          <cell r="E5958">
            <v>37069</v>
          </cell>
        </row>
        <row r="5959">
          <cell r="D5959" t="str">
            <v>КРЕСЛО РОЛИКОВОЕ СПОДЛОК ЧЕРН</v>
          </cell>
          <cell r="E5959">
            <v>37069</v>
          </cell>
        </row>
        <row r="5960">
          <cell r="D5960" t="str">
            <v>КРЕСЛО РОЛИКОВ С ПОДЛОК ЧЕРН</v>
          </cell>
          <cell r="E5960">
            <v>37069</v>
          </cell>
        </row>
        <row r="5961">
          <cell r="D5961" t="str">
            <v>КРЕСЛО РОЛИКОВ С ПОДЛОК ЧЕРН</v>
          </cell>
          <cell r="E5961">
            <v>37069</v>
          </cell>
        </row>
        <row r="5962">
          <cell r="D5962" t="str">
            <v>КРЕСЛО РОЛИКОВ С ПОДЛОК ЧЕРН</v>
          </cell>
          <cell r="E5962">
            <v>37069</v>
          </cell>
        </row>
        <row r="5963">
          <cell r="D5963" t="str">
            <v>КРЕСЛО РОЛИКОВ С ПОДЛОК ЧЕРН</v>
          </cell>
          <cell r="E5963">
            <v>37069</v>
          </cell>
        </row>
        <row r="5964">
          <cell r="D5964" t="str">
            <v>КРЕСЛО РОЛИКОВ С ПОДЛОК ЧЕРН</v>
          </cell>
          <cell r="E5964">
            <v>37069</v>
          </cell>
        </row>
        <row r="5965">
          <cell r="D5965" t="str">
            <v>КРЕСЛО РОЛИКОВ С ПОДЛОК ЧЕРН</v>
          </cell>
          <cell r="E5965">
            <v>37069</v>
          </cell>
        </row>
        <row r="5966">
          <cell r="D5966" t="str">
            <v>КРЕСЛО РОЛИКОВ С ПОДЛОК ЧЕРН</v>
          </cell>
          <cell r="E5966">
            <v>37069</v>
          </cell>
        </row>
        <row r="5967">
          <cell r="D5967" t="str">
            <v>КРЕСЛО РОЛИКОВ С ПОДЛОК ЧЕРН</v>
          </cell>
          <cell r="E5967">
            <v>37069</v>
          </cell>
        </row>
        <row r="5968">
          <cell r="D5968" t="str">
            <v>КРЕСЛО РОЛИКОВ С ПОДЛОК ЧЕРН</v>
          </cell>
          <cell r="E5968">
            <v>37069</v>
          </cell>
        </row>
        <row r="5969">
          <cell r="D5969" t="str">
            <v>КРЕСЛО РОЛИКОВ С ПОДЛОК ЧЕРН</v>
          </cell>
          <cell r="E5969">
            <v>37069</v>
          </cell>
        </row>
        <row r="5970">
          <cell r="D5970" t="str">
            <v>КРЕСЛО РОЛИКОВ С ПОДЛОК ЧЕРН</v>
          </cell>
          <cell r="E5970">
            <v>37069</v>
          </cell>
        </row>
        <row r="5971">
          <cell r="D5971" t="str">
            <v>КРЕСЛО РОЛИКОВ С ПОДЛОК ЧЕРН</v>
          </cell>
          <cell r="E5971">
            <v>37069</v>
          </cell>
        </row>
        <row r="5972">
          <cell r="D5972" t="str">
            <v>КРЕСЛО РОЛОКОВ С ПОДЛОК ЧЕРН</v>
          </cell>
          <cell r="E5972">
            <v>37069</v>
          </cell>
        </row>
        <row r="5973">
          <cell r="D5973" t="str">
            <v>КРЕСЛО РОЛИКОВ С ПОДЛОК ЧЕРН</v>
          </cell>
          <cell r="E5973">
            <v>37069</v>
          </cell>
        </row>
        <row r="5974">
          <cell r="D5974" t="str">
            <v>КРЕСЛО РОЛИКОВ С ПОДЛОК ЧЕРН</v>
          </cell>
          <cell r="E5974">
            <v>37069</v>
          </cell>
        </row>
        <row r="5975">
          <cell r="D5975" t="str">
            <v>КРЕСЛО РОЛИКОВ С ПОДЛОК ЧЕРН</v>
          </cell>
          <cell r="E5975">
            <v>37069</v>
          </cell>
        </row>
        <row r="5976">
          <cell r="D5976" t="str">
            <v>КРЕСЛО РОЛИКОВ С ПОДЛОК ЧЕРН</v>
          </cell>
          <cell r="E5976">
            <v>37069</v>
          </cell>
        </row>
        <row r="5977">
          <cell r="D5977" t="str">
            <v>КРЕСЛО РОЛИКОВ С ПОЛОК ЧЕРН</v>
          </cell>
          <cell r="E5977">
            <v>37069</v>
          </cell>
        </row>
        <row r="5978">
          <cell r="D5978" t="str">
            <v>КРЕСЛО РОЛИКОВ С ПОДЛОК ЧЕРН</v>
          </cell>
          <cell r="E5978">
            <v>37069</v>
          </cell>
        </row>
        <row r="5979">
          <cell r="D5979" t="str">
            <v>КРЕСЛО РОЛИКОВ С ПОДЛОК ЧЕРН</v>
          </cell>
          <cell r="E5979">
            <v>37069</v>
          </cell>
        </row>
        <row r="5980">
          <cell r="D5980" t="str">
            <v>КРЕСЛО РОЛИКОВ С ПОДЛОК ЧЕРН</v>
          </cell>
          <cell r="E5980">
            <v>37069</v>
          </cell>
        </row>
        <row r="5981">
          <cell r="D5981" t="str">
            <v>КРЕСЛО РОЛИКОВ С ПОДЛОК ЧЕРН</v>
          </cell>
          <cell r="E5981">
            <v>37069</v>
          </cell>
        </row>
        <row r="5982">
          <cell r="D5982" t="str">
            <v>КРЕСЛО РОЛИКОВ С ПОДЛОК ЧЕРН</v>
          </cell>
          <cell r="E5982">
            <v>37069</v>
          </cell>
        </row>
        <row r="5983">
          <cell r="D5983" t="str">
            <v>КРЕСЛО РОЛИКОВ С ПОДЛОК ЧЕРН</v>
          </cell>
          <cell r="E5983">
            <v>37069</v>
          </cell>
        </row>
        <row r="5984">
          <cell r="D5984" t="str">
            <v>КРЕСЛО РОЛИКОВ С ПОДЛОК ЧЕРН</v>
          </cell>
          <cell r="E5984">
            <v>37069</v>
          </cell>
        </row>
        <row r="5985">
          <cell r="D5985" t="str">
            <v>КРЕСЛО РОЛИКОВ С ПОДЛОК ЧЕРН</v>
          </cell>
          <cell r="E5985">
            <v>37069</v>
          </cell>
        </row>
        <row r="5986">
          <cell r="D5986" t="str">
            <v>СТОЛ ПИСЬМ160*80*72+КОНТ</v>
          </cell>
          <cell r="E5986">
            <v>37069</v>
          </cell>
        </row>
        <row r="5987">
          <cell r="D5987" t="str">
            <v>ШКАФ СТЕЛЛАЖ 90*45*198</v>
          </cell>
          <cell r="E5987">
            <v>37069</v>
          </cell>
        </row>
        <row r="5988">
          <cell r="D5988" t="str">
            <v>ШКАФ СТЕЛЛАЖ 90*45*198</v>
          </cell>
          <cell r="E5988">
            <v>37069</v>
          </cell>
        </row>
        <row r="5989">
          <cell r="D5989" t="str">
            <v>ШКАФ СТЕЛЛАЖ 90*45*198</v>
          </cell>
          <cell r="E5989">
            <v>37069</v>
          </cell>
        </row>
        <row r="5990">
          <cell r="D5990" t="str">
            <v>ШКАФ СТЕЛЛАЖ 90*45*198</v>
          </cell>
          <cell r="E5990">
            <v>37069</v>
          </cell>
        </row>
        <row r="5991">
          <cell r="D5991" t="str">
            <v>ШКАФ СТЕЛЛАЖ 90*45*198</v>
          </cell>
          <cell r="E5991">
            <v>37069</v>
          </cell>
        </row>
        <row r="5992">
          <cell r="D5992" t="str">
            <v>КРЕСЛО РОЛИКОВОЕ С ПОДЛОКОТ</v>
          </cell>
          <cell r="E5992">
            <v>37069</v>
          </cell>
        </row>
        <row r="5993">
          <cell r="D5993" t="str">
            <v>СТОЛ ПИСЬМ 140*80*72+КОНТ</v>
          </cell>
          <cell r="E5993">
            <v>37069</v>
          </cell>
        </row>
        <row r="5994">
          <cell r="D5994" t="str">
            <v>СТОЛ ПИСЬМ140*80*72+КОНТ+ПЕР</v>
          </cell>
          <cell r="E5994">
            <v>37069</v>
          </cell>
        </row>
        <row r="5995">
          <cell r="D5995" t="str">
            <v>КРЕСЛО РОЛИКОВ С ПОДЛОК</v>
          </cell>
          <cell r="E5995">
            <v>37069</v>
          </cell>
        </row>
        <row r="5996">
          <cell r="D5996" t="str">
            <v>ШКАФ ФАЙЛ МЕТАЛ 4СЕКЦ</v>
          </cell>
          <cell r="E5996">
            <v>37116</v>
          </cell>
        </row>
        <row r="5997">
          <cell r="D5997" t="str">
            <v>ШКАФ ФАЙЛ МЕТАЛ 4СЕКЦ</v>
          </cell>
          <cell r="E5997">
            <v>37116</v>
          </cell>
        </row>
        <row r="5998">
          <cell r="D5998" t="str">
            <v>КОФЕЙНЫЙ СТОЛИК/СТЕКЛ СТОЛЕШН</v>
          </cell>
          <cell r="E5998">
            <v>37117</v>
          </cell>
        </row>
        <row r="5999">
          <cell r="D5999" t="str">
            <v>ШКАФ НИЖНИЙ 2/A 90*48*87.5</v>
          </cell>
          <cell r="E5999">
            <v>37136</v>
          </cell>
        </row>
        <row r="6000">
          <cell r="D6000" t="str">
            <v>ШКАФ НИЖНИЙ 2/A 90*48*87.5</v>
          </cell>
          <cell r="E6000">
            <v>37136</v>
          </cell>
        </row>
        <row r="6001">
          <cell r="D6001" t="str">
            <v>ШКАФ 90*48*135.4</v>
          </cell>
          <cell r="E6001">
            <v>37136</v>
          </cell>
        </row>
        <row r="6002">
          <cell r="D6002" t="str">
            <v>ШКАФ 2/A СТЕКЛ 90*48H135.5</v>
          </cell>
          <cell r="E6002">
            <v>37136</v>
          </cell>
        </row>
        <row r="6003">
          <cell r="D6003" t="str">
            <v>СТОЛ ПИСЬ 160*80*72+КОНТ+ПЕР-2</v>
          </cell>
          <cell r="E6003">
            <v>37136</v>
          </cell>
        </row>
        <row r="6004">
          <cell r="D6004" t="str">
            <v>СТОЛ ПИСМ 160*80*72+КОНТ+ПЕР-2</v>
          </cell>
          <cell r="E6004">
            <v>37136</v>
          </cell>
        </row>
        <row r="6005">
          <cell r="D6005" t="str">
            <v>СТОЛ ПИСМ160*80*72+КОНТ+ПЕР-2</v>
          </cell>
          <cell r="E6005">
            <v>37136</v>
          </cell>
        </row>
        <row r="6006">
          <cell r="D6006" t="str">
            <v>СТОЛ ПИСМ160*80*72+КОНТ+ПЕР-2</v>
          </cell>
          <cell r="E6006">
            <v>37136</v>
          </cell>
        </row>
        <row r="6007">
          <cell r="D6007" t="str">
            <v>СТОЛ ПИСМ160*80*72+КОНТ+ПЕР-2</v>
          </cell>
          <cell r="E6007">
            <v>37136</v>
          </cell>
        </row>
        <row r="6008">
          <cell r="D6008" t="str">
            <v>СТОЛ ПИСМ 160*80*72+КОНТ+ПЕР</v>
          </cell>
          <cell r="E6008">
            <v>37136</v>
          </cell>
        </row>
        <row r="6009">
          <cell r="D6009" t="str">
            <v>СТОЛ ПИСМ160*80*72+КОНТ+НАДСТА</v>
          </cell>
          <cell r="E6009">
            <v>37136</v>
          </cell>
        </row>
        <row r="6010">
          <cell r="D6010" t="str">
            <v>СТОЛ ПИСМ160*80*72+КОНТ</v>
          </cell>
          <cell r="E6010">
            <v>37136</v>
          </cell>
        </row>
        <row r="6011">
          <cell r="D6011" t="str">
            <v>СТОЛ140*80*107+НАДСТА+СТЕКЛ ПА</v>
          </cell>
          <cell r="E6011">
            <v>37136</v>
          </cell>
        </row>
        <row r="6012">
          <cell r="D6012" t="str">
            <v>ADD DESK 80*60*72</v>
          </cell>
          <cell r="E6012">
            <v>37136</v>
          </cell>
        </row>
        <row r="6013">
          <cell r="D6013" t="str">
            <v>КОНТЕЙНЕР РОЛИКОВЫЙ MIX-2</v>
          </cell>
          <cell r="E6013">
            <v>37138</v>
          </cell>
        </row>
        <row r="6014">
          <cell r="D6014" t="str">
            <v>СТЕЛЛАЖ ДЛЯ КОМПЬЮТЕРА</v>
          </cell>
          <cell r="E6014">
            <v>37144</v>
          </cell>
        </row>
        <row r="6015">
          <cell r="D6015" t="str">
            <v>ФАЙЛ-КАБИНЕТ 4СЕКЦ A/4DF-90A</v>
          </cell>
          <cell r="E6015">
            <v>37152</v>
          </cell>
        </row>
        <row r="6016">
          <cell r="D6016" t="str">
            <v>СТУЛ</v>
          </cell>
          <cell r="E6016">
            <v>37152</v>
          </cell>
        </row>
        <row r="6017">
          <cell r="D6017" t="str">
            <v>СТУЛ</v>
          </cell>
          <cell r="E6017">
            <v>37152</v>
          </cell>
        </row>
        <row r="6018">
          <cell r="D6018" t="str">
            <v>СТОЛ СК-90</v>
          </cell>
          <cell r="E6018">
            <v>37152</v>
          </cell>
        </row>
        <row r="6019">
          <cell r="D6019" t="str">
            <v>СЕЙФ МОД.PS-3CLIS</v>
          </cell>
          <cell r="E6019">
            <v>37169</v>
          </cell>
        </row>
        <row r="6020">
          <cell r="D6020" t="str">
            <v>EURO-ВИТРИНА 1/А 54*45*172</v>
          </cell>
          <cell r="E6020">
            <v>37183</v>
          </cell>
        </row>
        <row r="6021">
          <cell r="D6021" t="str">
            <v>КРЕСЛО ПРЕЗИДЕНТ</v>
          </cell>
          <cell r="E6021">
            <v>37214</v>
          </cell>
        </row>
        <row r="6022">
          <cell r="D6022" t="str">
            <v>КРЕСЛО ПРЕЗИДЕНТ</v>
          </cell>
          <cell r="E6022">
            <v>37214</v>
          </cell>
        </row>
        <row r="6023">
          <cell r="D6023" t="str">
            <v>ГАРДЕРОБ</v>
          </cell>
          <cell r="E6023">
            <v>37214</v>
          </cell>
        </row>
        <row r="6024">
          <cell r="D6024" t="str">
            <v>ВЕШАЛКА</v>
          </cell>
          <cell r="E6024">
            <v>37214</v>
          </cell>
        </row>
        <row r="6025">
          <cell r="D6025" t="str">
            <v>ВЕШАЛКА</v>
          </cell>
          <cell r="E6025">
            <v>37214</v>
          </cell>
        </row>
        <row r="6026">
          <cell r="D6026" t="str">
            <v>ВЕШАЛКА</v>
          </cell>
          <cell r="E6026">
            <v>37214</v>
          </cell>
        </row>
        <row r="6027">
          <cell r="D6027" t="str">
            <v>СТУЛ</v>
          </cell>
          <cell r="E6027">
            <v>37214</v>
          </cell>
        </row>
        <row r="6028">
          <cell r="D6028" t="str">
            <v>СТУЛ</v>
          </cell>
          <cell r="E6028">
            <v>37214</v>
          </cell>
        </row>
        <row r="6029">
          <cell r="D6029" t="str">
            <v>СТУЛ</v>
          </cell>
          <cell r="E6029">
            <v>37214</v>
          </cell>
        </row>
        <row r="6030">
          <cell r="D6030" t="str">
            <v>СТУЛ</v>
          </cell>
          <cell r="E6030">
            <v>37214</v>
          </cell>
        </row>
        <row r="6031">
          <cell r="D6031" t="str">
            <v>СТУЛ</v>
          </cell>
          <cell r="E6031">
            <v>37214</v>
          </cell>
        </row>
        <row r="6032">
          <cell r="D6032" t="str">
            <v>СТУЛ ЧЕРНЫЙ</v>
          </cell>
          <cell r="E6032">
            <v>37219</v>
          </cell>
        </row>
        <row r="6033">
          <cell r="D6033" t="str">
            <v>СТУЛ ЧЕРНЫЙ</v>
          </cell>
          <cell r="E6033">
            <v>37219</v>
          </cell>
        </row>
        <row r="6034">
          <cell r="D6034" t="str">
            <v>СТУЛ ЧЕРНЫЙ</v>
          </cell>
          <cell r="E6034">
            <v>37219</v>
          </cell>
        </row>
        <row r="6035">
          <cell r="D6035" t="str">
            <v>СТУЛ ЧЕРНЫЙ</v>
          </cell>
          <cell r="E6035">
            <v>37219</v>
          </cell>
        </row>
        <row r="6036">
          <cell r="D6036" t="str">
            <v>СТУЛ ЧЕРНЫЙ</v>
          </cell>
          <cell r="E6036">
            <v>37219</v>
          </cell>
        </row>
        <row r="6037">
          <cell r="D6037" t="str">
            <v>СТУЛ ЧЕРНЫЙ</v>
          </cell>
          <cell r="E6037">
            <v>37219</v>
          </cell>
        </row>
        <row r="6038">
          <cell r="D6038" t="str">
            <v>СТУЛ ЧЕРНЫЙ</v>
          </cell>
          <cell r="E6038">
            <v>37219</v>
          </cell>
        </row>
        <row r="6039">
          <cell r="D6039" t="str">
            <v>СТУЛ ЧЕРНЫЙ</v>
          </cell>
          <cell r="E6039">
            <v>37219</v>
          </cell>
        </row>
        <row r="6040">
          <cell r="D6040" t="str">
            <v>СТУЛ ЧЕРНЫЙ</v>
          </cell>
          <cell r="E6040">
            <v>37219</v>
          </cell>
        </row>
        <row r="6041">
          <cell r="D6041" t="str">
            <v>СТУЛ ЧЕРНЫЙ</v>
          </cell>
          <cell r="E6041">
            <v>37219</v>
          </cell>
        </row>
        <row r="6042">
          <cell r="D6042" t="str">
            <v>СТУЛ ЧЕРНЫЙ</v>
          </cell>
          <cell r="E6042">
            <v>37219</v>
          </cell>
        </row>
        <row r="6043">
          <cell r="D6043" t="str">
            <v>СТОЛ 160*80*72</v>
          </cell>
          <cell r="E6043">
            <v>37223</v>
          </cell>
        </row>
        <row r="6044">
          <cell r="D6044" t="str">
            <v>СТОЛ 160*80*72</v>
          </cell>
          <cell r="E6044">
            <v>37223</v>
          </cell>
        </row>
        <row r="6045">
          <cell r="D6045" t="str">
            <v>СТОЛ 160*80*72</v>
          </cell>
          <cell r="E6045">
            <v>37223</v>
          </cell>
        </row>
        <row r="6046">
          <cell r="D6046" t="str">
            <v>СТОЛ 160*80*72</v>
          </cell>
          <cell r="E6046">
            <v>37223</v>
          </cell>
        </row>
        <row r="6047">
          <cell r="D6047" t="str">
            <v>СТОЛ 160*80*72</v>
          </cell>
          <cell r="E6047">
            <v>37223</v>
          </cell>
        </row>
        <row r="6048">
          <cell r="D6048" t="str">
            <v>СТОЛ 160*80*72</v>
          </cell>
          <cell r="E6048">
            <v>37223</v>
          </cell>
        </row>
        <row r="6049">
          <cell r="D6049" t="str">
            <v>СТОЛ 160*80*72</v>
          </cell>
          <cell r="E6049">
            <v>37223</v>
          </cell>
        </row>
        <row r="6050">
          <cell r="D6050" t="str">
            <v>ВЕШАЛКА</v>
          </cell>
          <cell r="E6050">
            <v>37226</v>
          </cell>
        </row>
        <row r="6051">
          <cell r="D6051" t="str">
            <v>СЕЙФ 80*40*40</v>
          </cell>
          <cell r="E6051">
            <v>37238</v>
          </cell>
        </row>
        <row r="6052">
          <cell r="D6052" t="str">
            <v>КРЕСЛО PETRA</v>
          </cell>
          <cell r="E6052">
            <v>37249</v>
          </cell>
        </row>
        <row r="6053">
          <cell r="D6053" t="str">
            <v>КРЕСЛО PETRA</v>
          </cell>
          <cell r="E6053">
            <v>37249</v>
          </cell>
        </row>
        <row r="6054">
          <cell r="D6054" t="str">
            <v>КРЕСЛО PETRA</v>
          </cell>
          <cell r="E6054">
            <v>37249</v>
          </cell>
        </row>
        <row r="6055">
          <cell r="D6055" t="str">
            <v>КРЕСЛО PETRA</v>
          </cell>
          <cell r="E6055">
            <v>37249</v>
          </cell>
        </row>
        <row r="6056">
          <cell r="D6056" t="str">
            <v>КРЕСЛО PETRA</v>
          </cell>
          <cell r="E6056">
            <v>37249</v>
          </cell>
        </row>
        <row r="6057">
          <cell r="D6057" t="str">
            <v>СТОЛ ДЛЯ КАССИРА</v>
          </cell>
          <cell r="E6057">
            <v>37254</v>
          </cell>
        </row>
        <row r="6058">
          <cell r="D6058" t="str">
            <v>ШКАФ STYLE 1200*400*380</v>
          </cell>
          <cell r="E6058">
            <v>37264</v>
          </cell>
        </row>
        <row r="6059">
          <cell r="D6059" t="str">
            <v>ВЕШАЛКА</v>
          </cell>
          <cell r="E6059">
            <v>37294</v>
          </cell>
        </row>
        <row r="6060">
          <cell r="D6060" t="str">
            <v>ВЕШАЛКА</v>
          </cell>
          <cell r="E6060">
            <v>37294</v>
          </cell>
        </row>
        <row r="6061">
          <cell r="D6061" t="str">
            <v>ВЕШАЛКА</v>
          </cell>
          <cell r="E6061">
            <v>37294</v>
          </cell>
        </row>
        <row r="6062">
          <cell r="D6062" t="str">
            <v>СЕЙФ МОД.BS-D670</v>
          </cell>
          <cell r="E6062">
            <v>37295</v>
          </cell>
        </row>
        <row r="6063">
          <cell r="D6063" t="str">
            <v>СТЕЛЛАЖ Астана коммутатор</v>
          </cell>
          <cell r="E6063">
            <v>37297</v>
          </cell>
        </row>
        <row r="6064">
          <cell r="D6064" t="str">
            <v>СТОЛ</v>
          </cell>
          <cell r="E6064">
            <v>37347</v>
          </cell>
        </row>
        <row r="6065">
          <cell r="D6065" t="str">
            <v>СТУЛ ИЗО Ч-Н</v>
          </cell>
          <cell r="E6065">
            <v>37347</v>
          </cell>
        </row>
        <row r="6066">
          <cell r="D6066" t="str">
            <v>СТУЛ ИЗО Ч-Н</v>
          </cell>
          <cell r="E6066">
            <v>37347</v>
          </cell>
        </row>
        <row r="6067">
          <cell r="D6067" t="str">
            <v>КРЕСЛО РОЛИКОВОЕ</v>
          </cell>
          <cell r="E6067">
            <v>37361</v>
          </cell>
        </row>
        <row r="6068">
          <cell r="D6068" t="str">
            <v>КРЕСЛО РОЛИКОВОЕ</v>
          </cell>
          <cell r="E6068">
            <v>37365</v>
          </cell>
        </row>
        <row r="6069">
          <cell r="D6069" t="str">
            <v>СТОЛ КОМПЬЮТЕРНЫЙ</v>
          </cell>
          <cell r="E6069">
            <v>37390</v>
          </cell>
        </row>
        <row r="6070">
          <cell r="D6070" t="str">
            <v>СТОЛ КОМПЬЮТЕРНЫЙ</v>
          </cell>
          <cell r="E6070">
            <v>37390</v>
          </cell>
        </row>
        <row r="6071">
          <cell r="D6071" t="str">
            <v>СТУЛ</v>
          </cell>
          <cell r="E6071">
            <v>37390</v>
          </cell>
        </row>
        <row r="6072">
          <cell r="D6072" t="str">
            <v>СТУЛ</v>
          </cell>
          <cell r="E6072">
            <v>37390</v>
          </cell>
        </row>
        <row r="6073">
          <cell r="D6073" t="str">
            <v>СТУЛ</v>
          </cell>
          <cell r="E6073">
            <v>37390</v>
          </cell>
        </row>
        <row r="6074">
          <cell r="D6074" t="str">
            <v>СТУЛ</v>
          </cell>
          <cell r="E6074">
            <v>37390</v>
          </cell>
        </row>
        <row r="6075">
          <cell r="D6075" t="str">
            <v>СТОЛ 140*80,КЛЕН+80*80</v>
          </cell>
          <cell r="E6075">
            <v>37453</v>
          </cell>
        </row>
        <row r="6076">
          <cell r="D6076" t="str">
            <v>СТОЛ 140*80 КЛЕН +080*80</v>
          </cell>
          <cell r="E6076">
            <v>37453</v>
          </cell>
        </row>
        <row r="6077">
          <cell r="D6077" t="str">
            <v>КОНТЕЙНЕР РОЛИКОВ, КЛЕН</v>
          </cell>
          <cell r="E6077">
            <v>37453</v>
          </cell>
        </row>
        <row r="6078">
          <cell r="D6078" t="str">
            <v>СЕЙФ МОД.BS-T750</v>
          </cell>
          <cell r="E6078">
            <v>37455</v>
          </cell>
        </row>
        <row r="6079">
          <cell r="D6079" t="str">
            <v>СТОЛ РАБОЧИЙ  22 ШТ</v>
          </cell>
          <cell r="E6079">
            <v>37459</v>
          </cell>
        </row>
        <row r="6080">
          <cell r="D6080" t="str">
            <v>КОНТЕЙНЕР ПОДВ. С ЗАМКОМ 22 ШТ</v>
          </cell>
          <cell r="E6080">
            <v>37459</v>
          </cell>
        </row>
        <row r="6081">
          <cell r="D6081" t="str">
            <v>ПЕРЕГОРОДКА ТКАНЕВАЯ 16 ШТ</v>
          </cell>
          <cell r="E6081">
            <v>37459</v>
          </cell>
        </row>
        <row r="6082">
          <cell r="D6082" t="str">
            <v>ПЕРЕГОРОДКА ТКАНЕВАЯ 2 ШТ</v>
          </cell>
          <cell r="E6082">
            <v>37459</v>
          </cell>
        </row>
        <row r="6083">
          <cell r="D6083" t="str">
            <v>ШКАФ СРЕДН.ЗАКР.С ЗАМКОМ 5 ШТ</v>
          </cell>
          <cell r="E6083">
            <v>37459</v>
          </cell>
        </row>
        <row r="6084">
          <cell r="D6084" t="str">
            <v>КРЕСЛО РОЛИК.С ПОДЛОК 22 ШТ</v>
          </cell>
          <cell r="E6084">
            <v>37459</v>
          </cell>
        </row>
        <row r="6085">
          <cell r="D6085" t="str">
            <v>РАБОЧАЯ СТАНЦ.160*120  8 ШТ</v>
          </cell>
          <cell r="E6085">
            <v>37459</v>
          </cell>
        </row>
        <row r="6086">
          <cell r="D6086" t="str">
            <v>КОНТЕЙНЕР РОЛИК. СИНИЙ 8 ШТ</v>
          </cell>
          <cell r="E6086">
            <v>37459</v>
          </cell>
        </row>
        <row r="6087">
          <cell r="D6087" t="str">
            <v>ПЕРЕГОРОДКА НАСТОЛЬНАЯ 4 ШТ</v>
          </cell>
          <cell r="E6087">
            <v>37459</v>
          </cell>
        </row>
        <row r="6088">
          <cell r="D6088" t="str">
            <v>ПЕРЕГОРОДКА НАСТОЛЬН. 6 ШТ</v>
          </cell>
          <cell r="E6088">
            <v>37459</v>
          </cell>
        </row>
        <row r="6089">
          <cell r="D6089" t="str">
            <v>КОНФ.СТОЛ НА МЕТАЛ КАРКАСЕ</v>
          </cell>
          <cell r="E6089">
            <v>37459</v>
          </cell>
        </row>
        <row r="6090">
          <cell r="D6090" t="str">
            <v>ШКАФ НИЗКИЙ ЗАКРЫТЫЙ 10 ШТ</v>
          </cell>
          <cell r="E6090">
            <v>37459</v>
          </cell>
        </row>
        <row r="6091">
          <cell r="D6091" t="str">
            <v>ШКАФ СРЕДНИЙ ЗАКРЫТ 4 ШТ</v>
          </cell>
          <cell r="E6091">
            <v>37459</v>
          </cell>
        </row>
        <row r="6092">
          <cell r="D6092" t="str">
            <v>КРЕСЛО РОЛИК. С ПОДЛОК. 8 ШТ</v>
          </cell>
          <cell r="E6092">
            <v>37459</v>
          </cell>
        </row>
        <row r="6093">
          <cell r="D6093" t="str">
            <v>КРЕСЛО РОЛИК.БЕЗ ПОДЛОК 8 ШТ</v>
          </cell>
          <cell r="E6093">
            <v>37459</v>
          </cell>
        </row>
        <row r="6094">
          <cell r="D6094" t="str">
            <v>РАБОЧАЯ СТАНЦИЯ 160*120 16 ШТ</v>
          </cell>
          <cell r="E6094">
            <v>37459</v>
          </cell>
        </row>
        <row r="6095">
          <cell r="D6095" t="str">
            <v>КОНТЕЙНЕР РОЛИК.СИНИЙ 24 ШТ</v>
          </cell>
          <cell r="E6095">
            <v>37459</v>
          </cell>
        </row>
        <row r="6096">
          <cell r="D6096" t="str">
            <v>ПЕРЕГОРОДКА НАСТОЛЬН. 10 ШТ</v>
          </cell>
          <cell r="E6096">
            <v>37459</v>
          </cell>
        </row>
        <row r="6097">
          <cell r="D6097" t="str">
            <v>ПЕРЕГОРОДКА НАСТОЛЬНАЯ 10 ШТ</v>
          </cell>
          <cell r="E6097">
            <v>37459</v>
          </cell>
        </row>
        <row r="6098">
          <cell r="D6098" t="str">
            <v>ШКАФ НИЗКИЙ ЗАКРЫТЫЙ 10 ШТ</v>
          </cell>
          <cell r="E6098">
            <v>37459</v>
          </cell>
        </row>
        <row r="6099">
          <cell r="D6099" t="str">
            <v>ШКАФ СРЕДНЮЗАКР. С ЗАМК. 4 ШТ</v>
          </cell>
          <cell r="E6099">
            <v>37459</v>
          </cell>
        </row>
        <row r="6100">
          <cell r="D6100" t="str">
            <v>КРЕСЛО РОЛИК С ПОДЛОК   24 ШТ</v>
          </cell>
          <cell r="E6100">
            <v>37459</v>
          </cell>
        </row>
        <row r="6101">
          <cell r="D6101" t="str">
            <v>РАБОЧАЯ СТАНЦИЯ 160*120</v>
          </cell>
          <cell r="E6101">
            <v>37459</v>
          </cell>
        </row>
        <row r="6102">
          <cell r="D6102" t="str">
            <v>КОНТЕЙНЕР РОЛИКОВЫЙ</v>
          </cell>
          <cell r="E6102">
            <v>37459</v>
          </cell>
        </row>
        <row r="6103">
          <cell r="D6103" t="str">
            <v>ПРИСТАВНОЙ СТОЛ НА МЕТ.НОЖКАХ</v>
          </cell>
          <cell r="E6103">
            <v>37459</v>
          </cell>
        </row>
        <row r="6104">
          <cell r="D6104" t="str">
            <v>ШКАФ СРЕДН.ЗАКР. С ЗАМКОМ 2 ШТ</v>
          </cell>
          <cell r="E6104">
            <v>37459</v>
          </cell>
        </row>
        <row r="6105">
          <cell r="D6105" t="str">
            <v>КРЕСЛО МЕНЕДЖЕРА КОЖАН</v>
          </cell>
          <cell r="E6105">
            <v>37459</v>
          </cell>
        </row>
        <row r="6106">
          <cell r="D6106" t="str">
            <v>КРЕСЛО ДЛЯ ПОСЕТИТЕЛЕЙ 2 ШТ</v>
          </cell>
          <cell r="E6106">
            <v>37459</v>
          </cell>
        </row>
        <row r="6107">
          <cell r="D6107" t="str">
            <v>РАБОЧАЯ СТАНЦ.160*120  32 ШТ</v>
          </cell>
          <cell r="E6107">
            <v>37459</v>
          </cell>
        </row>
        <row r="6108">
          <cell r="D6108" t="str">
            <v>КОНТЕЙНЕР РОЛИКОВЫЙ 32 ШТ</v>
          </cell>
          <cell r="E6108">
            <v>37459</v>
          </cell>
        </row>
        <row r="6109">
          <cell r="D6109" t="str">
            <v>ПЕРЕГОРОДКА НАСТОЛЬН. 16 ШТ</v>
          </cell>
          <cell r="E6109">
            <v>37459</v>
          </cell>
        </row>
        <row r="6110">
          <cell r="D6110" t="str">
            <v>ПЕРЕГОРОДКА НАСТОЛЬНАЯ 14 ШТ</v>
          </cell>
          <cell r="E6110">
            <v>37459</v>
          </cell>
        </row>
        <row r="6111">
          <cell r="D6111" t="str">
            <v>КОНФЕРЕНЦ.СТОЛ НА МЕТАЛ.КАРКАС</v>
          </cell>
          <cell r="E6111">
            <v>37459</v>
          </cell>
        </row>
        <row r="6112">
          <cell r="D6112" t="str">
            <v>ШКАФ НИЗКИЙ ЗАКРЫТЫЙ 24 ШТ</v>
          </cell>
          <cell r="E6112">
            <v>37459</v>
          </cell>
        </row>
        <row r="6113">
          <cell r="D6113" t="str">
            <v>ШКАФ СРЕДНИЙ ЗАКРЫТЫЙ 8 ШТ</v>
          </cell>
          <cell r="E6113">
            <v>37459</v>
          </cell>
        </row>
        <row r="6114">
          <cell r="D6114" t="str">
            <v>КРЕСЛО РОЛИКОВ С ПОДЛ. 32 ШТ</v>
          </cell>
          <cell r="E6114">
            <v>37459</v>
          </cell>
        </row>
        <row r="6115">
          <cell r="D6115" t="str">
            <v>КРЕСЛО РОЛИК.К КОНФ.СТОЛ 8 ШТ</v>
          </cell>
          <cell r="E6115">
            <v>37459</v>
          </cell>
        </row>
        <row r="6116">
          <cell r="D6116" t="str">
            <v>РАБОЧАЯ СТАНЦИЯ 160*140</v>
          </cell>
          <cell r="E6116">
            <v>37459</v>
          </cell>
        </row>
        <row r="6117">
          <cell r="D6117" t="str">
            <v>КОНТЕЙНЕР РОЛИК</v>
          </cell>
          <cell r="E6117">
            <v>37459</v>
          </cell>
        </row>
        <row r="6118">
          <cell r="D6118" t="str">
            <v>ПРИСТАВНОЙ СТОЛ НА МЕТАЛ.НОЖКА</v>
          </cell>
          <cell r="E6118">
            <v>37459</v>
          </cell>
        </row>
        <row r="6119">
          <cell r="D6119" t="str">
            <v>ШКАФ СРЕДНИЙ ЗАКРЫТЫЙ 2 ШТ</v>
          </cell>
          <cell r="E6119">
            <v>37459</v>
          </cell>
        </row>
        <row r="6120">
          <cell r="D6120" t="str">
            <v>КРЕСЛО МЕНЕДЖЕРА КОЖАН</v>
          </cell>
          <cell r="E6120">
            <v>37459</v>
          </cell>
        </row>
        <row r="6121">
          <cell r="D6121" t="str">
            <v>КРЕСЛО ДЛЯ ПОСЕТИТЕЛЕЙ 2 ШТ</v>
          </cell>
          <cell r="E6121">
            <v>37459</v>
          </cell>
        </row>
        <row r="6122">
          <cell r="D6122" t="str">
            <v>РАБОЧАЯ СТАНЦИЯ 160*120  8 ШТ</v>
          </cell>
          <cell r="E6122">
            <v>37459</v>
          </cell>
        </row>
        <row r="6123">
          <cell r="D6123" t="str">
            <v>ВЕШАЛКА НАПОЛЬНАЯ</v>
          </cell>
          <cell r="E6123">
            <v>37459</v>
          </cell>
        </row>
        <row r="6124">
          <cell r="D6124" t="str">
            <v>ВЕШАЛКА НАПОЛЬНАЯ</v>
          </cell>
          <cell r="E6124">
            <v>37459</v>
          </cell>
        </row>
        <row r="6125">
          <cell r="D6125" t="str">
            <v>ШКАФ БОЛЬШ.А/72СВ-918 МЕТАЛ.</v>
          </cell>
          <cell r="E6125">
            <v>37463</v>
          </cell>
        </row>
        <row r="6126">
          <cell r="D6126" t="str">
            <v>СТЕЛЛАЖИ 2 ШТ</v>
          </cell>
          <cell r="E6126">
            <v>37463</v>
          </cell>
        </row>
        <row r="6127">
          <cell r="D6127" t="str">
            <v>ШКАФ МЕТАЛ.СЕРЫЙ</v>
          </cell>
          <cell r="E6127">
            <v>37466</v>
          </cell>
        </row>
        <row r="6128">
          <cell r="D6128" t="str">
            <v>ФАЙЛ КАБИНЕТ 4 СЕКЦИОН.</v>
          </cell>
          <cell r="E6128">
            <v>37470</v>
          </cell>
        </row>
        <row r="6129">
          <cell r="D6129" t="str">
            <v>ФАЙЛ КАБИНЕТ 4 СЕКЦИОН.</v>
          </cell>
          <cell r="E6129">
            <v>37470</v>
          </cell>
        </row>
        <row r="6130">
          <cell r="D6130" t="str">
            <v>ФАЙЛ КАБИНЕТ 4 СЕКЦИОН.</v>
          </cell>
          <cell r="E6130">
            <v>37470</v>
          </cell>
        </row>
        <row r="6131">
          <cell r="D6131" t="str">
            <v>ФАЙЛ КАБИНЕТ 4 СЕКЦИОН.</v>
          </cell>
          <cell r="E6131">
            <v>37470</v>
          </cell>
        </row>
        <row r="6132">
          <cell r="D6132" t="str">
            <v>ФАЙЛ КАБИНЕТ 4 СЕКЦИОН.</v>
          </cell>
          <cell r="E6132">
            <v>37470</v>
          </cell>
        </row>
        <row r="6133">
          <cell r="D6133" t="str">
            <v>КРЕСЛО БЕЗ ПОДЛОКОТНИКОВ</v>
          </cell>
          <cell r="E6133">
            <v>37510</v>
          </cell>
        </row>
        <row r="6134">
          <cell r="D6134" t="str">
            <v>КРЕСЛО БЕЗ ПОДЛОКОТНИКОВ</v>
          </cell>
          <cell r="E6134">
            <v>37510</v>
          </cell>
        </row>
        <row r="6135">
          <cell r="D6135" t="str">
            <v>ОФИСНЫЙ ШКАФ</v>
          </cell>
          <cell r="E6135">
            <v>37518</v>
          </cell>
        </row>
        <row r="6136">
          <cell r="D6136" t="str">
            <v>ШКАФ БОЛЬШОЙ МЕТАЛЛИЧЕСКИЙ</v>
          </cell>
          <cell r="E6136">
            <v>37518</v>
          </cell>
        </row>
        <row r="6137">
          <cell r="D6137" t="str">
            <v>ШКАФ БОЛЬШОЙ МЕТАЛЛИЧЕСКИЙ</v>
          </cell>
          <cell r="E6137">
            <v>37518</v>
          </cell>
        </row>
        <row r="6138">
          <cell r="D6138" t="str">
            <v>СТОЛ ПИСЬМЕННЫЙ</v>
          </cell>
          <cell r="E6138">
            <v>37519</v>
          </cell>
        </row>
        <row r="6139">
          <cell r="D6139" t="str">
            <v>СТОЛ ПИСЬМЕННЫЙ</v>
          </cell>
          <cell r="E6139">
            <v>37519</v>
          </cell>
        </row>
        <row r="6140">
          <cell r="D6140" t="str">
            <v>ТУМБА НА РОЛИКАХ</v>
          </cell>
          <cell r="E6140">
            <v>37519</v>
          </cell>
        </row>
        <row r="6141">
          <cell r="D6141" t="str">
            <v>ТУМБА НА РОЛИКАХ</v>
          </cell>
          <cell r="E6141">
            <v>37519</v>
          </cell>
        </row>
        <row r="6142">
          <cell r="D6142" t="str">
            <v>ШКАФ ДЛЯ БУМАГ</v>
          </cell>
          <cell r="E6142">
            <v>37519</v>
          </cell>
        </row>
        <row r="6143">
          <cell r="D6143" t="str">
            <v>ШКАФ БОЛЬШОЙ МЕТАЛЛИЧЕСКИЙ</v>
          </cell>
          <cell r="E6143">
            <v>37519</v>
          </cell>
        </row>
        <row r="6144">
          <cell r="D6144" t="str">
            <v>СТУЛ</v>
          </cell>
          <cell r="E6144">
            <v>37523</v>
          </cell>
        </row>
        <row r="6145">
          <cell r="D6145" t="str">
            <v>СТУЛ</v>
          </cell>
          <cell r="E6145">
            <v>37523</v>
          </cell>
        </row>
        <row r="6146">
          <cell r="D6146" t="str">
            <v>СТУЛ</v>
          </cell>
          <cell r="E6146">
            <v>37523</v>
          </cell>
        </row>
        <row r="6147">
          <cell r="D6147" t="str">
            <v>СТЕЛЛАЖИ МЕТАЛЛИЧ.  - 50 ШТ</v>
          </cell>
          <cell r="E6147">
            <v>37526</v>
          </cell>
        </row>
        <row r="6148">
          <cell r="D6148" t="str">
            <v>ШКАФ МЕТАЛ.Ш-120 STYLE 1200*40</v>
          </cell>
          <cell r="E6148">
            <v>37536</v>
          </cell>
        </row>
        <row r="6149">
          <cell r="D6149" t="str">
            <v>СТЕЛЛАЖ МЕТАЛЛИЧЕСКИЙ</v>
          </cell>
          <cell r="E6149">
            <v>37539</v>
          </cell>
        </row>
        <row r="6150">
          <cell r="D6150" t="str">
            <v>КРЕСЛО КОЖАНОЕ BELLA</v>
          </cell>
          <cell r="E6150">
            <v>37557</v>
          </cell>
        </row>
        <row r="6151">
          <cell r="D6151" t="str">
            <v>КРЕСЛО КОЖАНОЕ MONTE/P</v>
          </cell>
          <cell r="E6151">
            <v>37557</v>
          </cell>
        </row>
        <row r="6152">
          <cell r="D6152" t="str">
            <v>ШКАФ БОЛЬШОЙ А/72СВ-918 МЕТАЛ</v>
          </cell>
          <cell r="E6152">
            <v>37565</v>
          </cell>
        </row>
        <row r="6153">
          <cell r="D6153" t="str">
            <v>"КОЖАН.ДИВАН ""ИЛЬЯ"""</v>
          </cell>
          <cell r="E6153">
            <v>37565</v>
          </cell>
        </row>
        <row r="6154">
          <cell r="D6154" t="str">
            <v>ВЕШАЛКА-ПРИХОЖАЯ</v>
          </cell>
          <cell r="E6154">
            <v>37566</v>
          </cell>
        </row>
        <row r="6155">
          <cell r="D6155" t="str">
            <v>ВЕШАЛКА-ПРИХОЖАЯ</v>
          </cell>
          <cell r="E6155">
            <v>37566</v>
          </cell>
        </row>
        <row r="6156">
          <cell r="D6156" t="str">
            <v>ВЕШАЛКА-ПРИХОЖАЯ</v>
          </cell>
          <cell r="E6156">
            <v>37566</v>
          </cell>
        </row>
        <row r="6157">
          <cell r="D6157" t="str">
            <v>ШКАФ ОФИСНЫЙ</v>
          </cell>
          <cell r="E6157">
            <v>37593</v>
          </cell>
        </row>
        <row r="6158">
          <cell r="D6158" t="str">
            <v>СТУЛЬЯ ГОБЕЛ.ЧЕРН.- 20 ШТУК</v>
          </cell>
          <cell r="E6158">
            <v>37610</v>
          </cell>
        </row>
        <row r="6159">
          <cell r="D6159" t="str">
            <v>СТЕЛЛАЖ  D-04</v>
          </cell>
          <cell r="E6159">
            <v>37616</v>
          </cell>
        </row>
        <row r="6160">
          <cell r="D6160" t="str">
            <v>СТЕЛЛАЖ  D-04</v>
          </cell>
          <cell r="E6160">
            <v>37616</v>
          </cell>
        </row>
        <row r="6161">
          <cell r="D6161" t="str">
            <v>СТЕЛЛАЖ  D-00</v>
          </cell>
          <cell r="E6161">
            <v>37616</v>
          </cell>
        </row>
        <row r="6162">
          <cell r="D6162" t="str">
            <v>КОНФЕРЕНЦ.СТОЛ 200*90</v>
          </cell>
          <cell r="E6162">
            <v>37616</v>
          </cell>
        </row>
        <row r="6163">
          <cell r="D6163" t="str">
            <v>КОНФЕРЕНЦ.СТОЛ 200*90</v>
          </cell>
          <cell r="E6163">
            <v>37616</v>
          </cell>
        </row>
        <row r="6164">
          <cell r="D6164" t="str">
            <v>"ШКАФ НАПОЛЬНЫЙ Д/СЕРВЕРА19""42U"</v>
          </cell>
          <cell r="E6164">
            <v>37618</v>
          </cell>
        </row>
        <row r="6165">
          <cell r="D6165" t="str">
            <v>СТЕЛЛАЖ МЕТАЛЛИЧЕСКИЙ   -23 ШТ</v>
          </cell>
          <cell r="E6165">
            <v>37619</v>
          </cell>
        </row>
        <row r="6166">
          <cell r="D6166" t="str">
            <v>ДИВАН -3(к/з)</v>
          </cell>
          <cell r="E6166">
            <v>37627</v>
          </cell>
        </row>
        <row r="6167">
          <cell r="D6167" t="str">
            <v>ДИВАН -3(к/з)</v>
          </cell>
          <cell r="E6167">
            <v>37627</v>
          </cell>
        </row>
        <row r="6168">
          <cell r="D6168" t="str">
            <v>ФАЙЛ КАБИНЕТ 4 СЕКЦИОН.</v>
          </cell>
          <cell r="E6168">
            <v>37630</v>
          </cell>
        </row>
        <row r="6169">
          <cell r="D6169" t="str">
            <v>ШКАФ ДЛЯ ОДЕЖДЫ</v>
          </cell>
          <cell r="E6169">
            <v>37652</v>
          </cell>
        </row>
        <row r="6170">
          <cell r="D6170" t="str">
            <v>ТУМБА НА РОЛИКАХ</v>
          </cell>
          <cell r="E6170">
            <v>37652</v>
          </cell>
        </row>
        <row r="6171">
          <cell r="D6171" t="str">
            <v>СЕЙФ МОД. BS-D670</v>
          </cell>
          <cell r="E6171">
            <v>37655</v>
          </cell>
        </row>
        <row r="6172">
          <cell r="D6172" t="str">
            <v>ШКАФ ДЛЯ ОДЕЖДЫ</v>
          </cell>
          <cell r="E6172">
            <v>37665</v>
          </cell>
        </row>
        <row r="6173">
          <cell r="D6173" t="str">
            <v>СЕЙФ 080-ЕНК 876*520*520</v>
          </cell>
          <cell r="E6173">
            <v>37671</v>
          </cell>
        </row>
        <row r="6174">
          <cell r="D6174" t="str">
            <v>СТОЛ</v>
          </cell>
          <cell r="E6174">
            <v>37673</v>
          </cell>
        </row>
        <row r="6175">
          <cell r="D6175" t="str">
            <v>СТОЛ-ПРИСТАВКА</v>
          </cell>
          <cell r="E6175">
            <v>37673</v>
          </cell>
        </row>
        <row r="6176">
          <cell r="D6176" t="str">
            <v>ТУМБА</v>
          </cell>
          <cell r="E6176">
            <v>37673</v>
          </cell>
        </row>
        <row r="6177">
          <cell r="D6177" t="str">
            <v>КРЕСЛО РОЛИКОВОЕ ТОРИНО Н</v>
          </cell>
          <cell r="E6177">
            <v>37673</v>
          </cell>
        </row>
        <row r="6178">
          <cell r="D6178" t="str">
            <v>КРЕСЛО РОЛИКОВОЕ ТОРИНО Н</v>
          </cell>
          <cell r="E6178">
            <v>37673</v>
          </cell>
        </row>
        <row r="6179">
          <cell r="D6179" t="str">
            <v>КРЕСЛО РОЛИКОВОЕ ТОРИНО Н</v>
          </cell>
          <cell r="E6179">
            <v>37673</v>
          </cell>
        </row>
        <row r="6180">
          <cell r="D6180" t="str">
            <v>КРЕСЛО РОЛИКОВОЕ ТОРИНО Н</v>
          </cell>
          <cell r="E6180">
            <v>37673</v>
          </cell>
        </row>
        <row r="6181">
          <cell r="D6181" t="str">
            <v>КРЕСЛО РОЛИКОВОЕ ТОРИНО Н</v>
          </cell>
          <cell r="E6181">
            <v>37673</v>
          </cell>
        </row>
        <row r="6182">
          <cell r="D6182" t="str">
            <v>КРЕСЛО РОЛИКОВОЕ ТОРИНО Н</v>
          </cell>
          <cell r="E6182">
            <v>37673</v>
          </cell>
        </row>
        <row r="6183">
          <cell r="D6183" t="str">
            <v>КРЕСЛО РОЛИКОВОЕ ТОРИНО Н</v>
          </cell>
          <cell r="E6183">
            <v>37673</v>
          </cell>
        </row>
        <row r="6184">
          <cell r="D6184" t="str">
            <v>КРЕСЛО РОЛИКОВОЕ ТОРИНО Н</v>
          </cell>
          <cell r="E6184">
            <v>37673</v>
          </cell>
        </row>
        <row r="6185">
          <cell r="D6185" t="str">
            <v>КРЕСЛО РОЛИКОВОЕ ТОРИНО Н</v>
          </cell>
          <cell r="E6185">
            <v>37673</v>
          </cell>
        </row>
        <row r="6186">
          <cell r="D6186" t="str">
            <v>КРЕСЛО РОЛИКОВОЕ ТОРИНО Н</v>
          </cell>
          <cell r="E6186">
            <v>37673</v>
          </cell>
        </row>
        <row r="6187">
          <cell r="D6187" t="str">
            <v>КРЕСЛО РОЛИКОВОЕ ТОРИНО Н</v>
          </cell>
          <cell r="E6187">
            <v>37673</v>
          </cell>
        </row>
        <row r="6188">
          <cell r="D6188" t="str">
            <v>КРЕСЛО РОЛИКОВОЕ ТОРИНО Н</v>
          </cell>
          <cell r="E6188">
            <v>37673</v>
          </cell>
        </row>
        <row r="6189">
          <cell r="D6189" t="str">
            <v>КРЕСЛО РОЛИКОВОЕ ТОРИНО Н</v>
          </cell>
          <cell r="E6189">
            <v>37673</v>
          </cell>
        </row>
        <row r="6190">
          <cell r="D6190" t="str">
            <v>КРЕСЛО РОЛИКОВОЕ ТОРИНО Н</v>
          </cell>
          <cell r="E6190">
            <v>37673</v>
          </cell>
        </row>
        <row r="6191">
          <cell r="D6191" t="str">
            <v>СТУЛ САНИ Т 19М ЧЕРНЫЙ</v>
          </cell>
          <cell r="E6191">
            <v>37673</v>
          </cell>
        </row>
        <row r="6192">
          <cell r="D6192" t="str">
            <v>СТУЛ САНИ Т 19М ЧЕРНЫЙ</v>
          </cell>
          <cell r="E6192">
            <v>37673</v>
          </cell>
        </row>
        <row r="6193">
          <cell r="D6193" t="str">
            <v>СТУЛ САНИ Т 19М ЧЕРНЫЙ</v>
          </cell>
          <cell r="E6193">
            <v>37673</v>
          </cell>
        </row>
        <row r="6194">
          <cell r="D6194" t="str">
            <v>СТУЛ САНИ Т 19М ЧЕРНЫЙ</v>
          </cell>
          <cell r="E6194">
            <v>37673</v>
          </cell>
        </row>
        <row r="6195">
          <cell r="D6195" t="str">
            <v>СТУЛ САНИ Т 19М ЧЕРНЫЙ</v>
          </cell>
          <cell r="E6195">
            <v>37673</v>
          </cell>
        </row>
        <row r="6196">
          <cell r="D6196" t="str">
            <v>СТУЛ САНИ Т 33К ЧЕРНЫЙ</v>
          </cell>
          <cell r="E6196">
            <v>37673</v>
          </cell>
        </row>
        <row r="6197">
          <cell r="D6197" t="str">
            <v>СТУЛ САНИ Т 33К ЧЕРНЫЙ</v>
          </cell>
          <cell r="E6197">
            <v>37673</v>
          </cell>
        </row>
        <row r="6198">
          <cell r="D6198" t="str">
            <v>ШКАФ Ш-1200 1200*400*380</v>
          </cell>
          <cell r="E6198">
            <v>37678</v>
          </cell>
        </row>
        <row r="6199">
          <cell r="D6199" t="str">
            <v>ШКАФ НАПОЛЬН Д/СЕРВЕР42U 600*8</v>
          </cell>
          <cell r="E6199">
            <v>37692</v>
          </cell>
        </row>
        <row r="6200">
          <cell r="D6200" t="str">
            <v>СТУЛ</v>
          </cell>
          <cell r="E6200">
            <v>37699</v>
          </cell>
        </row>
        <row r="6201">
          <cell r="D6201" t="str">
            <v>СТУЛ</v>
          </cell>
          <cell r="E6201">
            <v>37699</v>
          </cell>
        </row>
        <row r="6202">
          <cell r="D6202" t="str">
            <v>СТУЛ</v>
          </cell>
          <cell r="E6202">
            <v>37699</v>
          </cell>
        </row>
        <row r="6203">
          <cell r="D6203" t="str">
            <v>СТУЛ</v>
          </cell>
          <cell r="E6203">
            <v>37699</v>
          </cell>
        </row>
        <row r="6204">
          <cell r="D6204" t="str">
            <v>СТУЛ</v>
          </cell>
          <cell r="E6204">
            <v>37699</v>
          </cell>
        </row>
        <row r="6205">
          <cell r="D6205" t="str">
            <v>КРЕСЛО</v>
          </cell>
          <cell r="E6205">
            <v>37699</v>
          </cell>
        </row>
        <row r="6206">
          <cell r="D6206" t="str">
            <v>КРЕСЛО</v>
          </cell>
          <cell r="E6206">
            <v>37699</v>
          </cell>
        </row>
        <row r="6207">
          <cell r="D6207" t="str">
            <v>КРЕСЛО</v>
          </cell>
          <cell r="E6207">
            <v>37699</v>
          </cell>
        </row>
        <row r="6208">
          <cell r="D6208" t="str">
            <v>КРЕСЛО</v>
          </cell>
          <cell r="E6208">
            <v>37699</v>
          </cell>
        </row>
        <row r="6209">
          <cell r="D6209" t="str">
            <v>СТЕЛЛАЖ D02</v>
          </cell>
          <cell r="E6209">
            <v>37699</v>
          </cell>
        </row>
        <row r="6210">
          <cell r="D6210" t="str">
            <v>СТЕЛЛАЖ C02</v>
          </cell>
          <cell r="E6210">
            <v>37699</v>
          </cell>
        </row>
        <row r="6211">
          <cell r="D6211" t="str">
            <v>СТЕЛЛАЖ B01</v>
          </cell>
          <cell r="E6211">
            <v>37699</v>
          </cell>
        </row>
        <row r="6212">
          <cell r="D6212" t="str">
            <v>ШКАФ \ 48 КЛЮЧЕЙ</v>
          </cell>
          <cell r="E6212">
            <v>37705</v>
          </cell>
        </row>
        <row r="6213">
          <cell r="D6213" t="str">
            <v>ШКАФ НАПОЛЬН Д/СЕРВЕР42U 800*8</v>
          </cell>
          <cell r="E6213">
            <v>37705</v>
          </cell>
        </row>
        <row r="6214">
          <cell r="D6214" t="str">
            <v>ШКАФ Ш-1500(1500*500*400)ПОЛКИ</v>
          </cell>
          <cell r="E6214">
            <v>37719</v>
          </cell>
        </row>
        <row r="6215">
          <cell r="D6215" t="str">
            <v>СЕЙФ BS-D670</v>
          </cell>
          <cell r="E6215">
            <v>37719</v>
          </cell>
        </row>
        <row r="6216">
          <cell r="D6216" t="str">
            <v>ТУМБА МОБИЛЬНАЯ</v>
          </cell>
          <cell r="E6216">
            <v>37720</v>
          </cell>
        </row>
        <row r="6217">
          <cell r="D6217" t="str">
            <v>ТУМБА МОБИЛЬНАЯ</v>
          </cell>
          <cell r="E6217">
            <v>37720</v>
          </cell>
        </row>
        <row r="6218">
          <cell r="D6218" t="str">
            <v>СТОЛ АС-12</v>
          </cell>
          <cell r="E6218">
            <v>37726</v>
          </cell>
        </row>
        <row r="6219">
          <cell r="D6219" t="str">
            <v>СТОЛ АС-14</v>
          </cell>
          <cell r="E6219">
            <v>37726</v>
          </cell>
        </row>
        <row r="6220">
          <cell r="D6220" t="str">
            <v>СТОЛ АС-14</v>
          </cell>
          <cell r="E6220">
            <v>37726</v>
          </cell>
        </row>
        <row r="6221">
          <cell r="D6221" t="str">
            <v>СТОЛ АС-14</v>
          </cell>
          <cell r="E6221">
            <v>37726</v>
          </cell>
        </row>
        <row r="6222">
          <cell r="D6222" t="str">
            <v>СТОЛ АС-14</v>
          </cell>
          <cell r="E6222">
            <v>37726</v>
          </cell>
        </row>
        <row r="6223">
          <cell r="D6223" t="str">
            <v>СТОЛ АС-14</v>
          </cell>
          <cell r="E6223">
            <v>37726</v>
          </cell>
        </row>
        <row r="6224">
          <cell r="D6224" t="str">
            <v>СТОЛ АС-14</v>
          </cell>
          <cell r="E6224">
            <v>37726</v>
          </cell>
        </row>
        <row r="6225">
          <cell r="D6225" t="str">
            <v>ШКАФ А-10</v>
          </cell>
          <cell r="E6225">
            <v>37726</v>
          </cell>
        </row>
        <row r="6226">
          <cell r="D6226" t="str">
            <v>ГАРДЕРОБ АК-14</v>
          </cell>
          <cell r="E6226">
            <v>37726</v>
          </cell>
        </row>
        <row r="6227">
          <cell r="D6227" t="str">
            <v>ТУМБА МОБИЛЬНАЯ АКСИОМА АКТ-1</v>
          </cell>
          <cell r="E6227">
            <v>37726</v>
          </cell>
        </row>
        <row r="6228">
          <cell r="D6228" t="str">
            <v>ТУМБА МОБИЛЬНАЯ АКСИОМА АКТ-1</v>
          </cell>
          <cell r="E6228">
            <v>37726</v>
          </cell>
        </row>
        <row r="6229">
          <cell r="D6229" t="str">
            <v>ТУМБА МОБИЛЬНАЯ АКСИОМА АКТ-1</v>
          </cell>
          <cell r="E6229">
            <v>37726</v>
          </cell>
        </row>
        <row r="6230">
          <cell r="D6230" t="str">
            <v>ТУМБА МОБИЛЬНАЯ АКСИОМА АКТ-1</v>
          </cell>
          <cell r="E6230">
            <v>37726</v>
          </cell>
        </row>
        <row r="6231">
          <cell r="D6231" t="str">
            <v>ТУМБА МОБИЛЬНАЯ АКСИОМА АКТ-1</v>
          </cell>
          <cell r="E6231">
            <v>37726</v>
          </cell>
        </row>
        <row r="6232">
          <cell r="D6232" t="str">
            <v>ТУМБА МОБИЛЬНАЯ АКСИОМА АКТ-1</v>
          </cell>
          <cell r="E6232">
            <v>37726</v>
          </cell>
        </row>
        <row r="6233">
          <cell r="D6233" t="str">
            <v>ТУМБА МОБИЛЬНАЯ АКСИОМА АКТ-1</v>
          </cell>
          <cell r="E6233">
            <v>37726</v>
          </cell>
        </row>
        <row r="6234">
          <cell r="D6234" t="str">
            <v>ТУМБА МОБИЛЬНАЯ АКСИОМА АКТ-1</v>
          </cell>
          <cell r="E6234">
            <v>37726</v>
          </cell>
        </row>
        <row r="6235">
          <cell r="D6235" t="str">
            <v>ТУМБА МОБИЛЬНАЯ АКСИОМА АКТ-1</v>
          </cell>
          <cell r="E6235">
            <v>37726</v>
          </cell>
        </row>
        <row r="6236">
          <cell r="D6236" t="str">
            <v>АФС 7</v>
          </cell>
          <cell r="E6236">
            <v>37726</v>
          </cell>
        </row>
        <row r="6237">
          <cell r="D6237" t="str">
            <v>СТОЛ КОМПЬЮТЕРНЫЙ АСК-8Л</v>
          </cell>
          <cell r="E6237">
            <v>37726</v>
          </cell>
        </row>
        <row r="6238">
          <cell r="D6238" t="str">
            <v>СТОЛ КОМПЬЮТЕРНЫЙ АСК-8Л</v>
          </cell>
          <cell r="E6238">
            <v>37726</v>
          </cell>
        </row>
        <row r="6239">
          <cell r="D6239" t="str">
            <v>ШКАФ НИЗКИЙ БУК РИО АК-14</v>
          </cell>
          <cell r="E6239">
            <v>37726</v>
          </cell>
        </row>
        <row r="6240">
          <cell r="D6240" t="str">
            <v>СТУЛ ИЗО Ч/Б ГОБЕЛЕН ЧЕРНЫЙ</v>
          </cell>
          <cell r="E6240">
            <v>37727</v>
          </cell>
        </row>
        <row r="6241">
          <cell r="D6241" t="str">
            <v>СТУЛ ИЗО Ч/Б ГОБЕЛЕН ЧЕРНЫЙ</v>
          </cell>
          <cell r="E6241">
            <v>37727</v>
          </cell>
        </row>
        <row r="6242">
          <cell r="D6242" t="str">
            <v>СТУЛ ИЗО Ч/Б ГОБЕЛЕН ЧЕРНЫЙ</v>
          </cell>
          <cell r="E6242">
            <v>37727</v>
          </cell>
        </row>
        <row r="6243">
          <cell r="D6243" t="str">
            <v>СТУЛ ИЗО Ч/Б ГОБЕЛЕН ЧЕРНЫЙ</v>
          </cell>
          <cell r="E6243">
            <v>37727</v>
          </cell>
        </row>
        <row r="6244">
          <cell r="D6244" t="str">
            <v>СТУЛ ИЗО Ч/Б ГОБЕЛЕН ЧЕРНЫЙ</v>
          </cell>
          <cell r="E6244">
            <v>37727</v>
          </cell>
        </row>
        <row r="6245">
          <cell r="D6245" t="str">
            <v>СТУЛ ИЗО Ч/Б ГОБЕЛЕН ЧЕРНЫЙ</v>
          </cell>
          <cell r="E6245">
            <v>37727</v>
          </cell>
        </row>
        <row r="6246">
          <cell r="D6246" t="str">
            <v>СТУЛ ИЗО Ч/Б ГОБЕЛЕН ЧЕРНЫЙ</v>
          </cell>
          <cell r="E6246">
            <v>37727</v>
          </cell>
        </row>
        <row r="6247">
          <cell r="D6247" t="str">
            <v>СТУЛ ИЗО Ч/Б ГОБЕЛЕН ЧЕРНЫЙ</v>
          </cell>
          <cell r="E6247">
            <v>37727</v>
          </cell>
        </row>
        <row r="6248">
          <cell r="D6248" t="str">
            <v>СТУЛ ИЗО Ч/Б ГОБЕЛЕН ЧЕРНЫЙ</v>
          </cell>
          <cell r="E6248">
            <v>37727</v>
          </cell>
        </row>
        <row r="6249">
          <cell r="D6249" t="str">
            <v>СТУЛ ИЗО Ч/Б ГОБЕЛЕН ЧЕРНЫЙ</v>
          </cell>
          <cell r="E6249">
            <v>37727</v>
          </cell>
        </row>
        <row r="6250">
          <cell r="D6250" t="str">
            <v>ШКАФ МЕБЕЛЬНЫЙ</v>
          </cell>
          <cell r="E6250">
            <v>37733</v>
          </cell>
        </row>
        <row r="6251">
          <cell r="D6251" t="str">
            <v>ШКАФ МЕБЕЛЬНЫЙ</v>
          </cell>
          <cell r="E6251">
            <v>37733</v>
          </cell>
        </row>
        <row r="6252">
          <cell r="D6252" t="str">
            <v>ШКАФ-ПРИХОЖАЯ</v>
          </cell>
          <cell r="E6252">
            <v>37733</v>
          </cell>
        </row>
        <row r="6253">
          <cell r="D6253" t="str">
            <v>СТОЛ КОМПЬЮТЕРНЫЙ</v>
          </cell>
          <cell r="E6253">
            <v>37739</v>
          </cell>
        </row>
        <row r="6254">
          <cell r="D6254" t="str">
            <v>СТОЛ КОМПЬЮТЕРНЫЙ</v>
          </cell>
          <cell r="E6254">
            <v>37739</v>
          </cell>
        </row>
        <row r="6255">
          <cell r="D6255" t="str">
            <v>СТОЛ</v>
          </cell>
          <cell r="E6255">
            <v>37739</v>
          </cell>
        </row>
        <row r="6256">
          <cell r="D6256" t="str">
            <v>ТУМБА МОБИЛЬНАЯ</v>
          </cell>
          <cell r="E6256">
            <v>37739</v>
          </cell>
        </row>
        <row r="6257">
          <cell r="D6257" t="str">
            <v>ПОЛКА</v>
          </cell>
          <cell r="E6257">
            <v>37746</v>
          </cell>
        </row>
        <row r="6258">
          <cell r="D6258" t="str">
            <v>ПОЛКА</v>
          </cell>
          <cell r="E6258">
            <v>37746</v>
          </cell>
        </row>
        <row r="6259">
          <cell r="D6259" t="str">
            <v>СТОЛ</v>
          </cell>
          <cell r="E6259">
            <v>37746</v>
          </cell>
        </row>
        <row r="6260">
          <cell r="D6260" t="str">
            <v>КРЕСЛО РОЛИКОВОЕ ТОРИНО Н-10ШТ</v>
          </cell>
          <cell r="E6260">
            <v>37747</v>
          </cell>
        </row>
        <row r="6261">
          <cell r="D6261" t="str">
            <v>СТУЛ - 10ШТ.</v>
          </cell>
          <cell r="E6261">
            <v>37748</v>
          </cell>
        </row>
        <row r="6262">
          <cell r="D6262" t="str">
            <v>ШКАФ Ш-600</v>
          </cell>
          <cell r="E6262">
            <v>37763</v>
          </cell>
        </row>
        <row r="6263">
          <cell r="D6263" t="str">
            <v>ШКАФ Ш-600</v>
          </cell>
          <cell r="E6263">
            <v>37763</v>
          </cell>
        </row>
        <row r="6264">
          <cell r="D6264" t="str">
            <v>ШКАФ Ш-600</v>
          </cell>
          <cell r="E6264">
            <v>37763</v>
          </cell>
        </row>
        <row r="6265">
          <cell r="D6265" t="str">
            <v>ШКАФ Ш-600</v>
          </cell>
          <cell r="E6265">
            <v>37763</v>
          </cell>
        </row>
        <row r="6266">
          <cell r="D6266" t="str">
            <v>СТОЛ БУК РИО АКСИОМА АСС-16П</v>
          </cell>
          <cell r="E6266">
            <v>37767</v>
          </cell>
        </row>
        <row r="6267">
          <cell r="D6267" t="str">
            <v>СТОЛ АС-12</v>
          </cell>
          <cell r="E6267">
            <v>37767</v>
          </cell>
        </row>
        <row r="6268">
          <cell r="D6268" t="str">
            <v>ГАРДЕРОБ АК-14</v>
          </cell>
          <cell r="E6268">
            <v>37767</v>
          </cell>
        </row>
        <row r="6269">
          <cell r="D6269" t="str">
            <v>СТЕЛЛАЖ АСТАНА СКЛАД</v>
          </cell>
          <cell r="E6269">
            <v>37781</v>
          </cell>
        </row>
        <row r="6270">
          <cell r="D6270" t="str">
            <v>СТЕЛЛАЖ МЕТАЛЛИЧЕСКИЙ 40шт</v>
          </cell>
          <cell r="E6270">
            <v>37789</v>
          </cell>
        </row>
        <row r="6271">
          <cell r="D6271" t="str">
            <v>СТОЛ АС-12</v>
          </cell>
          <cell r="E6271">
            <v>37790</v>
          </cell>
        </row>
        <row r="6272">
          <cell r="D6272" t="str">
            <v>СТОЛ АС-12</v>
          </cell>
          <cell r="E6272">
            <v>37790</v>
          </cell>
        </row>
        <row r="6273">
          <cell r="D6273" t="str">
            <v>ГАРДЕРОБ АК-14</v>
          </cell>
          <cell r="E6273">
            <v>37790</v>
          </cell>
        </row>
        <row r="6274">
          <cell r="D6274" t="str">
            <v>ТУМБА МОБИЛ БУК РИО ПОД ПРОЦЕС</v>
          </cell>
          <cell r="E6274">
            <v>37790</v>
          </cell>
        </row>
        <row r="6275">
          <cell r="D6275" t="str">
            <v>АФС-7</v>
          </cell>
          <cell r="E6275">
            <v>37790</v>
          </cell>
        </row>
        <row r="6276">
          <cell r="D6276" t="str">
            <v>ТУМБА МОБИЛ БУКРИО АКСИОМ АКТ1</v>
          </cell>
          <cell r="E6276">
            <v>37790</v>
          </cell>
        </row>
        <row r="6277">
          <cell r="D6277" t="str">
            <v>КОНФЕРЕНЦ-ПРИСАВКА АФС-8/1</v>
          </cell>
          <cell r="E6277">
            <v>37790</v>
          </cell>
        </row>
        <row r="6278">
          <cell r="D6278" t="str">
            <v>ШКАФ КОМБИНИРОВАННЫЙ</v>
          </cell>
          <cell r="E6278">
            <v>37809</v>
          </cell>
        </row>
        <row r="6279">
          <cell r="D6279" t="str">
            <v>СТОЛ ПРИСТАВНОЙ</v>
          </cell>
          <cell r="E6279">
            <v>37809</v>
          </cell>
        </row>
        <row r="6280">
          <cell r="D6280" t="str">
            <v>СТОЛ 160*74*76</v>
          </cell>
          <cell r="E6280">
            <v>37810</v>
          </cell>
        </row>
        <row r="6281">
          <cell r="D6281" t="str">
            <v>СТОЛ 160*74* 76</v>
          </cell>
          <cell r="E6281">
            <v>37810</v>
          </cell>
        </row>
        <row r="6282">
          <cell r="D6282" t="str">
            <v>СТОЛ 160*74* 76</v>
          </cell>
          <cell r="E6282">
            <v>37810</v>
          </cell>
        </row>
        <row r="6283">
          <cell r="D6283" t="str">
            <v>СТОЛ 160*74* 76</v>
          </cell>
          <cell r="E6283">
            <v>37810</v>
          </cell>
        </row>
        <row r="6284">
          <cell r="D6284" t="str">
            <v>СТОЛ 160*74*76</v>
          </cell>
          <cell r="E6284">
            <v>37810</v>
          </cell>
        </row>
        <row r="6285">
          <cell r="D6285" t="str">
            <v>СТОЛ 160*74*76</v>
          </cell>
          <cell r="E6285">
            <v>37810</v>
          </cell>
        </row>
        <row r="6286">
          <cell r="D6286" t="str">
            <v>КОНТЕЙНЕР РОЛИКОВЫЙ</v>
          </cell>
          <cell r="E6286">
            <v>37810</v>
          </cell>
        </row>
        <row r="6287">
          <cell r="D6287" t="str">
            <v>КОНТЕЙНЕР РОЛИКОВЫЙ</v>
          </cell>
          <cell r="E6287">
            <v>37810</v>
          </cell>
        </row>
        <row r="6288">
          <cell r="D6288" t="str">
            <v>КОНТЕЙНЕР РОЛИКОВЫЙ</v>
          </cell>
          <cell r="E6288">
            <v>37810</v>
          </cell>
        </row>
        <row r="6289">
          <cell r="D6289" t="str">
            <v>КОНТЕЙНЕР РОЛИКОВЫЙ</v>
          </cell>
          <cell r="E6289">
            <v>37810</v>
          </cell>
        </row>
        <row r="6290">
          <cell r="D6290" t="str">
            <v>КОНТЕЙНЕР РОЛИКОВЫЙ</v>
          </cell>
          <cell r="E6290">
            <v>37810</v>
          </cell>
        </row>
        <row r="6291">
          <cell r="D6291" t="str">
            <v>КОНТЕЙНЕР РОЛИКОВЫЙ</v>
          </cell>
          <cell r="E6291">
            <v>37810</v>
          </cell>
        </row>
        <row r="6292">
          <cell r="D6292" t="str">
            <v>ШКАФ ДЛЯ ДОКУМЕНТОВ ЗАКРЫТЫЙ</v>
          </cell>
          <cell r="E6292">
            <v>37810</v>
          </cell>
        </row>
        <row r="6293">
          <cell r="D6293" t="str">
            <v>ШКАФ ДЛЯ ДОКУМЕНТОВ ЗАКРЫТЫЙ</v>
          </cell>
          <cell r="E6293">
            <v>37810</v>
          </cell>
        </row>
        <row r="6294">
          <cell r="D6294" t="str">
            <v>ШКАФ ДЛЯ ДОКУМЕНТОВ ЗАКРЫТЫЙ</v>
          </cell>
          <cell r="E6294">
            <v>37810</v>
          </cell>
        </row>
        <row r="6295">
          <cell r="D6295" t="str">
            <v>КРЕСЛО ВРАЩАЮЩЕЕСЯ</v>
          </cell>
          <cell r="E6295">
            <v>37810</v>
          </cell>
        </row>
        <row r="6296">
          <cell r="D6296" t="str">
            <v>КРЕСЛО ВРАЩАЮЩЕЕСЯ</v>
          </cell>
          <cell r="E6296">
            <v>37810</v>
          </cell>
        </row>
        <row r="6297">
          <cell r="D6297" t="str">
            <v>КРЕСЛО ВРАЩАЮЩЕЕСЯ</v>
          </cell>
          <cell r="E6297">
            <v>37810</v>
          </cell>
        </row>
        <row r="6298">
          <cell r="D6298" t="str">
            <v>КРЕСЛО ВРАЩАЮЩЕЕСЯ</v>
          </cell>
          <cell r="E6298">
            <v>37810</v>
          </cell>
        </row>
        <row r="6299">
          <cell r="D6299" t="str">
            <v>КРЕСЛО ВРАЩАЮЩЕЕСЯ</v>
          </cell>
          <cell r="E6299">
            <v>37810</v>
          </cell>
        </row>
        <row r="6300">
          <cell r="D6300" t="str">
            <v>КРЕСЛО ВРАЩАЮЩЕЕСЯ</v>
          </cell>
          <cell r="E6300">
            <v>37810</v>
          </cell>
        </row>
        <row r="6301">
          <cell r="D6301" t="str">
            <v>СТУЛ</v>
          </cell>
          <cell r="E6301">
            <v>37822</v>
          </cell>
        </row>
        <row r="6302">
          <cell r="D6302" t="str">
            <v>СТУЛ</v>
          </cell>
          <cell r="E6302">
            <v>37822</v>
          </cell>
        </row>
        <row r="6303">
          <cell r="D6303" t="str">
            <v>СТУЛ</v>
          </cell>
          <cell r="E6303">
            <v>37822</v>
          </cell>
        </row>
        <row r="6304">
          <cell r="D6304" t="str">
            <v>СТУЛ</v>
          </cell>
          <cell r="E6304">
            <v>37822</v>
          </cell>
        </row>
        <row r="6305">
          <cell r="D6305" t="str">
            <v>СТУЛ</v>
          </cell>
          <cell r="E6305">
            <v>37822</v>
          </cell>
        </row>
        <row r="6306">
          <cell r="D6306" t="str">
            <v>КРЕСЛО</v>
          </cell>
          <cell r="E6306">
            <v>37822</v>
          </cell>
        </row>
        <row r="6307">
          <cell r="D6307" t="str">
            <v>КРЕСЛО</v>
          </cell>
          <cell r="E6307">
            <v>37822</v>
          </cell>
        </row>
        <row r="6308">
          <cell r="D6308" t="str">
            <v>КРЕСЛО</v>
          </cell>
          <cell r="E6308">
            <v>37822</v>
          </cell>
        </row>
        <row r="6309">
          <cell r="D6309" t="str">
            <v>СТОЛ ОФИСНЫЙ</v>
          </cell>
          <cell r="E6309">
            <v>37834</v>
          </cell>
        </row>
        <row r="6310">
          <cell r="D6310" t="str">
            <v>СТОЛ ОФИСНЫЙ</v>
          </cell>
          <cell r="E6310">
            <v>37834</v>
          </cell>
        </row>
        <row r="6311">
          <cell r="D6311" t="str">
            <v>СТУЛ ОФИСНЫЙ</v>
          </cell>
          <cell r="E6311">
            <v>37834</v>
          </cell>
        </row>
        <row r="6312">
          <cell r="D6312" t="str">
            <v>АМ-12 СТОЛ БУК РИО АКСИОМА</v>
          </cell>
          <cell r="E6312">
            <v>37837</v>
          </cell>
        </row>
        <row r="6313">
          <cell r="D6313" t="str">
            <v>СТОЛ ПИСЬМЕННЫЙ</v>
          </cell>
          <cell r="E6313">
            <v>37855</v>
          </cell>
        </row>
        <row r="6314">
          <cell r="D6314" t="str">
            <v>СТОЛ ПИСЬМЕННЫЙ</v>
          </cell>
          <cell r="E6314">
            <v>37855</v>
          </cell>
        </row>
        <row r="6315">
          <cell r="D6315" t="str">
            <v>СТОЛ ПИСЬМЕННЫЙ</v>
          </cell>
          <cell r="E6315">
            <v>37855</v>
          </cell>
        </row>
        <row r="6316">
          <cell r="D6316" t="str">
            <v>СТОЛ ПИСЬМЕННЫЙ</v>
          </cell>
          <cell r="E6316">
            <v>37855</v>
          </cell>
        </row>
        <row r="6317">
          <cell r="D6317" t="str">
            <v>СТОЛ ПИСЬМЕННЫЙ</v>
          </cell>
          <cell r="E6317">
            <v>37855</v>
          </cell>
        </row>
        <row r="6318">
          <cell r="D6318" t="str">
            <v>СТОЛ ПИСЬМЕННЫЙ</v>
          </cell>
          <cell r="E6318">
            <v>37855</v>
          </cell>
        </row>
        <row r="6319">
          <cell r="D6319" t="str">
            <v>КОНТЕЙНЕР РОЛИКОВЫЙ</v>
          </cell>
          <cell r="E6319">
            <v>37855</v>
          </cell>
        </row>
        <row r="6320">
          <cell r="D6320" t="str">
            <v>КОНТЕЙНЕР РОЛИКОВЫЙ</v>
          </cell>
          <cell r="E6320">
            <v>37855</v>
          </cell>
        </row>
        <row r="6321">
          <cell r="D6321" t="str">
            <v>КОНТЕЙНЕР РОЛИКОВЫЙ</v>
          </cell>
          <cell r="E6321">
            <v>37855</v>
          </cell>
        </row>
        <row r="6322">
          <cell r="D6322" t="str">
            <v>КОНТЕЙНЕР РОЛИКОВЫЙ</v>
          </cell>
          <cell r="E6322">
            <v>37855</v>
          </cell>
        </row>
        <row r="6323">
          <cell r="D6323" t="str">
            <v>КОНТЕЙНЕР РОЛИКОВЫЙ</v>
          </cell>
          <cell r="E6323">
            <v>37855</v>
          </cell>
        </row>
        <row r="6324">
          <cell r="D6324" t="str">
            <v>КОНТЕЙНЕР РОЛИКОВЫЙ</v>
          </cell>
          <cell r="E6324">
            <v>37855</v>
          </cell>
        </row>
        <row r="6325">
          <cell r="D6325" t="str">
            <v>КРЕСЛО ВРАЩАЮЩЕЕСЯ ГАЗ ПАТРОН</v>
          </cell>
          <cell r="E6325">
            <v>37855</v>
          </cell>
        </row>
        <row r="6326">
          <cell r="D6326" t="str">
            <v>КРЕСЛО ВРАЩАЮЩЕЕСЯ ГАЗ ПАТРОН</v>
          </cell>
          <cell r="E6326">
            <v>37855</v>
          </cell>
        </row>
        <row r="6327">
          <cell r="D6327" t="str">
            <v>КРЕСЛО ВРАЩАЮЩЕЕСЯ ГАЗ ПАТРОН</v>
          </cell>
          <cell r="E6327">
            <v>37855</v>
          </cell>
        </row>
        <row r="6328">
          <cell r="D6328" t="str">
            <v>КРЕСЛО ВРАЩАЮЩЕЕСЯ ГАЗ ПАТРОН</v>
          </cell>
          <cell r="E6328">
            <v>37855</v>
          </cell>
        </row>
        <row r="6329">
          <cell r="D6329" t="str">
            <v>КРЕСЛО ВРАЩАЮЩЕЕСЯ ГАЗ ПАТРОН</v>
          </cell>
          <cell r="E6329">
            <v>37855</v>
          </cell>
        </row>
        <row r="6330">
          <cell r="D6330" t="str">
            <v>КРЕСЛО ВРАЩАЮЩЕЕСЯ ГАЗ ПАТРОН</v>
          </cell>
          <cell r="E6330">
            <v>37855</v>
          </cell>
        </row>
        <row r="6331">
          <cell r="D6331" t="str">
            <v>КРЕСЛО РОЛИКОВОЕ ТОРИНО НГОБ17</v>
          </cell>
          <cell r="E6331">
            <v>37860</v>
          </cell>
        </row>
        <row r="6332">
          <cell r="D6332" t="str">
            <v>СТОЛ ПИСЬМЕННЫЙ</v>
          </cell>
          <cell r="E6332">
            <v>37861</v>
          </cell>
        </row>
        <row r="6333">
          <cell r="D6333" t="str">
            <v>СТОЛ ПИСЬМЕННЫЙ</v>
          </cell>
          <cell r="E6333">
            <v>37861</v>
          </cell>
        </row>
        <row r="6334">
          <cell r="D6334" t="str">
            <v>СТОЛ ПИСЬМЕННЫЙ</v>
          </cell>
          <cell r="E6334">
            <v>37861</v>
          </cell>
        </row>
        <row r="6335">
          <cell r="D6335" t="str">
            <v>СТОЛ ПИСЬМЕННЫЙ</v>
          </cell>
          <cell r="E6335">
            <v>37861</v>
          </cell>
        </row>
        <row r="6336">
          <cell r="D6336" t="str">
            <v>СТОЛ ПИСЬМЕННЫЙ</v>
          </cell>
          <cell r="E6336">
            <v>37861</v>
          </cell>
        </row>
        <row r="6337">
          <cell r="D6337" t="str">
            <v>СТОЛ ПИСЬМЕННЫЙ</v>
          </cell>
          <cell r="E6337">
            <v>37861</v>
          </cell>
        </row>
        <row r="6338">
          <cell r="D6338" t="str">
            <v>СТОЛ ПИСЬМЕННЫЙ</v>
          </cell>
          <cell r="E6338">
            <v>37861</v>
          </cell>
        </row>
        <row r="6339">
          <cell r="D6339" t="str">
            <v>СТОЛ ПИСЬМЕННЫЙ</v>
          </cell>
          <cell r="E6339">
            <v>37861</v>
          </cell>
        </row>
        <row r="6340">
          <cell r="D6340" t="str">
            <v>СТОЛ ПИСЬМЕННЫЙ</v>
          </cell>
          <cell r="E6340">
            <v>37861</v>
          </cell>
        </row>
        <row r="6341">
          <cell r="D6341" t="str">
            <v>СТОЛ ПИСЬМЕННЫЙ</v>
          </cell>
          <cell r="E6341">
            <v>37861</v>
          </cell>
        </row>
        <row r="6342">
          <cell r="D6342" t="str">
            <v>СТОЛ ПИСЬМЕННЫЙ</v>
          </cell>
          <cell r="E6342">
            <v>37861</v>
          </cell>
        </row>
        <row r="6343">
          <cell r="D6343" t="str">
            <v>СТОЛ ПИСЬМЕННЫЙ</v>
          </cell>
          <cell r="E6343">
            <v>37861</v>
          </cell>
        </row>
        <row r="6344">
          <cell r="D6344" t="str">
            <v>КОНТЕЙНЕР РОЛИКОВЫЙ</v>
          </cell>
          <cell r="E6344">
            <v>37861</v>
          </cell>
        </row>
        <row r="6345">
          <cell r="D6345" t="str">
            <v>КОНТЕЙНЕР РОЛИКОВЫЙ</v>
          </cell>
          <cell r="E6345">
            <v>37861</v>
          </cell>
        </row>
        <row r="6346">
          <cell r="D6346" t="str">
            <v>КОНТЕЙНЕР РОЛИКОВЫЙ</v>
          </cell>
          <cell r="E6346">
            <v>37861</v>
          </cell>
        </row>
        <row r="6347">
          <cell r="D6347" t="str">
            <v>КОНТЕЙНЕР РОЛИКОВЫЙ</v>
          </cell>
          <cell r="E6347">
            <v>37861</v>
          </cell>
        </row>
        <row r="6348">
          <cell r="D6348" t="str">
            <v>КОНТЕЙНЕР РОЛИКОВЫЙ</v>
          </cell>
          <cell r="E6348">
            <v>37861</v>
          </cell>
        </row>
        <row r="6349">
          <cell r="D6349" t="str">
            <v>КОНТЕЙНЕР РОЛИКОВЫЙ</v>
          </cell>
          <cell r="E6349">
            <v>37861</v>
          </cell>
        </row>
        <row r="6350">
          <cell r="D6350" t="str">
            <v>КОНТЕЙНЕР РОЛИКОВЫЙ</v>
          </cell>
          <cell r="E6350">
            <v>37861</v>
          </cell>
        </row>
        <row r="6351">
          <cell r="D6351" t="str">
            <v>КОНТЕЙНЕР РОЛИКОВЫЙ</v>
          </cell>
          <cell r="E6351">
            <v>37861</v>
          </cell>
        </row>
        <row r="6352">
          <cell r="D6352" t="str">
            <v>КОНТЕЙНЕР РОЛИКОВЫЙ</v>
          </cell>
          <cell r="E6352">
            <v>37861</v>
          </cell>
        </row>
        <row r="6353">
          <cell r="D6353" t="str">
            <v>КОНТЕЙНЕР РОЛИКОВЫЙ</v>
          </cell>
          <cell r="E6353">
            <v>37861</v>
          </cell>
        </row>
        <row r="6354">
          <cell r="D6354" t="str">
            <v>КОНТЕЙНЕР РОЛИКОВЫЙ</v>
          </cell>
          <cell r="E6354">
            <v>37861</v>
          </cell>
        </row>
        <row r="6355">
          <cell r="D6355" t="str">
            <v>КОНТЕЙНЕР РОЛИКОВЫЙ</v>
          </cell>
          <cell r="E6355">
            <v>37861</v>
          </cell>
        </row>
        <row r="6356">
          <cell r="D6356" t="str">
            <v>КРЕСЛО ВРАЩАЮЩЕЕСЯ ГАЗ ПАТРОН</v>
          </cell>
          <cell r="E6356">
            <v>37861</v>
          </cell>
        </row>
        <row r="6357">
          <cell r="D6357" t="str">
            <v>КРЕСЛО ВРАЩАЮЩЕЕСЯ ГАЗ ПАТРОН</v>
          </cell>
          <cell r="E6357">
            <v>37861</v>
          </cell>
        </row>
        <row r="6358">
          <cell r="D6358" t="str">
            <v>КРЕСЛО ВРАЩАЮЩЕЕСЯ ГАЗ ПАТРОН</v>
          </cell>
          <cell r="E6358">
            <v>37861</v>
          </cell>
        </row>
        <row r="6359">
          <cell r="D6359" t="str">
            <v>КРЕСЛО ВРАЩАЮЩЕЕСЯ ГАЗ ПАТРОН</v>
          </cell>
          <cell r="E6359">
            <v>37861</v>
          </cell>
        </row>
        <row r="6360">
          <cell r="D6360" t="str">
            <v>КРЕСЛО ВРАЩАЮЩЕЕСЯ ГАЗ ПАТРОН</v>
          </cell>
          <cell r="E6360">
            <v>37861</v>
          </cell>
        </row>
        <row r="6361">
          <cell r="D6361" t="str">
            <v>КРЕСЛО ВРАЩАЮЩЕЕСЯ ГАЗ ПАТРОН</v>
          </cell>
          <cell r="E6361">
            <v>37861</v>
          </cell>
        </row>
        <row r="6362">
          <cell r="D6362" t="str">
            <v>КРЕСЛО ВРАЩАЮЩЕЕСЯ ГАЗ ПАТРОН</v>
          </cell>
          <cell r="E6362">
            <v>37861</v>
          </cell>
        </row>
        <row r="6363">
          <cell r="D6363" t="str">
            <v>КРЕСЛО ВРАЩАЮЩЕЕСЯ ГАЗ ПАТРОН</v>
          </cell>
          <cell r="E6363">
            <v>37861</v>
          </cell>
        </row>
        <row r="6364">
          <cell r="D6364" t="str">
            <v>КРЕСЛО ВРАЩАЮЩЕЕСЯ ГАЗ ПАТРОН</v>
          </cell>
          <cell r="E6364">
            <v>37861</v>
          </cell>
        </row>
        <row r="6365">
          <cell r="D6365" t="str">
            <v>КРЕСЛО ВРАЩАЮЩЕЕСЯ ГАЗ ПАТРОН</v>
          </cell>
          <cell r="E6365">
            <v>37861</v>
          </cell>
        </row>
        <row r="6366">
          <cell r="D6366" t="str">
            <v>КРЕСЛО ВРАЩАЮЩЕЕСЯ ГАЗ ПАТРОН</v>
          </cell>
          <cell r="E6366">
            <v>37861</v>
          </cell>
        </row>
        <row r="6367">
          <cell r="D6367" t="str">
            <v>КРЕСЛО ВРАЩАЮЩЕЕСЯ ГАЗ ПАТРОН</v>
          </cell>
          <cell r="E6367">
            <v>37861</v>
          </cell>
        </row>
        <row r="6368">
          <cell r="D6368" t="str">
            <v>СТОЛ</v>
          </cell>
          <cell r="E6368">
            <v>37875</v>
          </cell>
        </row>
        <row r="6369">
          <cell r="D6369" t="str">
            <v>СТОЛ</v>
          </cell>
          <cell r="E6369">
            <v>37875</v>
          </cell>
        </row>
        <row r="6370">
          <cell r="D6370" t="str">
            <v>СТОЛ</v>
          </cell>
          <cell r="E6370">
            <v>37875</v>
          </cell>
        </row>
        <row r="6371">
          <cell r="D6371" t="str">
            <v>ТУМБА</v>
          </cell>
          <cell r="E6371">
            <v>37875</v>
          </cell>
        </row>
        <row r="6372">
          <cell r="D6372" t="str">
            <v>ТУМБА НА РОЛИКАХ</v>
          </cell>
          <cell r="E6372">
            <v>37875</v>
          </cell>
        </row>
        <row r="6373">
          <cell r="D6373" t="str">
            <v>ТУМБА НА РОЛИКАХ</v>
          </cell>
          <cell r="E6373">
            <v>37875</v>
          </cell>
        </row>
        <row r="6374">
          <cell r="D6374" t="str">
            <v>ТУМБА НА РОЛИКАХ</v>
          </cell>
          <cell r="E6374">
            <v>37875</v>
          </cell>
        </row>
        <row r="6375">
          <cell r="D6375" t="str">
            <v>СТУЛ ТОРИНО</v>
          </cell>
          <cell r="E6375">
            <v>37883</v>
          </cell>
        </row>
        <row r="6376">
          <cell r="D6376" t="str">
            <v>СТУЛ ТОРИНО</v>
          </cell>
          <cell r="E6376">
            <v>37883</v>
          </cell>
        </row>
        <row r="6377">
          <cell r="D6377" t="str">
            <v>СТУЛ ИЗО</v>
          </cell>
          <cell r="E6377">
            <v>37883</v>
          </cell>
        </row>
        <row r="6378">
          <cell r="D6378" t="str">
            <v>СТУЛ ИЗО</v>
          </cell>
          <cell r="E6378">
            <v>37883</v>
          </cell>
        </row>
        <row r="6379">
          <cell r="D6379" t="str">
            <v>СТУЛ ИЗО</v>
          </cell>
          <cell r="E6379">
            <v>37883</v>
          </cell>
        </row>
        <row r="6380">
          <cell r="D6380" t="str">
            <v>СЕЙФ BS-D1700</v>
          </cell>
          <cell r="E6380">
            <v>37893</v>
          </cell>
        </row>
        <row r="6381">
          <cell r="D6381" t="str">
            <v>EURO-ВИТРИНА54*45*172 CILLEGIO</v>
          </cell>
          <cell r="E6381">
            <v>37894</v>
          </cell>
        </row>
        <row r="6382">
          <cell r="D6382" t="str">
            <v>ФАЙЛ-КАБИНЕТ 4СЕКЦИОН A/4DF-90</v>
          </cell>
          <cell r="E6382">
            <v>37894</v>
          </cell>
        </row>
        <row r="6383">
          <cell r="D6383" t="str">
            <v>ФАЙЛ-КАБИНЕТ 4СЕКЦИОН A/4DF-90</v>
          </cell>
          <cell r="E6383">
            <v>37894</v>
          </cell>
        </row>
        <row r="6384">
          <cell r="D6384" t="str">
            <v>ФАЙЛ-КАБИНЕТ 4СЕКЦИОН A/4DF-90</v>
          </cell>
          <cell r="E6384">
            <v>37894</v>
          </cell>
        </row>
        <row r="6385">
          <cell r="D6385" t="str">
            <v>ФАЙЛ-КАБИНЕТ 4СЕКЦИОН A/4DF-90</v>
          </cell>
          <cell r="E6385">
            <v>37894</v>
          </cell>
        </row>
        <row r="6386">
          <cell r="D6386" t="str">
            <v>ПЕРЕГОРОДКА МЕБЕЛЬНАЯ 4 ШТ</v>
          </cell>
          <cell r="E6386">
            <v>37895</v>
          </cell>
        </row>
        <row r="6387">
          <cell r="D6387" t="str">
            <v>КОНТЕЙНЕР МОБИЛЬНЫЙ</v>
          </cell>
          <cell r="E6387">
            <v>37895</v>
          </cell>
        </row>
        <row r="6388">
          <cell r="D6388" t="str">
            <v>КОНТЕЙНЕР МОБИЛЬНЫЙ</v>
          </cell>
          <cell r="E6388">
            <v>37895</v>
          </cell>
        </row>
        <row r="6389">
          <cell r="D6389" t="str">
            <v>ФАЙЛ-КАБИНЕТ ЗЕРКАЛЬНЫЙ</v>
          </cell>
          <cell r="E6389">
            <v>37896</v>
          </cell>
        </row>
        <row r="6390">
          <cell r="D6390" t="str">
            <v>ШКАФ ДЛЯ ДОКУМЕНТОВ СРЕДНИЙ</v>
          </cell>
          <cell r="E6390">
            <v>37903</v>
          </cell>
        </row>
        <row r="6391">
          <cell r="D6391" t="str">
            <v>ШКАФ ДЛЯ ДОКУМЕНТОВ СРЕДНИЙ</v>
          </cell>
          <cell r="E6391">
            <v>37903</v>
          </cell>
        </row>
        <row r="6392">
          <cell r="D6392" t="str">
            <v>КРЕСЛО ПРЕСТИЖ</v>
          </cell>
          <cell r="E6392">
            <v>37916</v>
          </cell>
        </row>
        <row r="6393">
          <cell r="D6393" t="str">
            <v>КРЕСЛО ПРЕСТИЖ</v>
          </cell>
          <cell r="E6393">
            <v>37916</v>
          </cell>
        </row>
        <row r="6394">
          <cell r="D6394" t="str">
            <v>СЕЙФ 65*45*40</v>
          </cell>
          <cell r="E6394">
            <v>37929</v>
          </cell>
        </row>
        <row r="6395">
          <cell r="D6395" t="str">
            <v>СТОЛ ОФИСНЫЙ</v>
          </cell>
          <cell r="E6395">
            <v>37931</v>
          </cell>
        </row>
        <row r="6396">
          <cell r="D6396" t="str">
            <v>СТУЛ ТОРИНО</v>
          </cell>
          <cell r="E6396">
            <v>37931</v>
          </cell>
        </row>
        <row r="6397">
          <cell r="D6397" t="str">
            <v>СТУЛ ТОРИНО</v>
          </cell>
          <cell r="E6397">
            <v>37931</v>
          </cell>
        </row>
        <row r="6398">
          <cell r="D6398" t="str">
            <v>СТУЛ ИЗО</v>
          </cell>
          <cell r="E6398">
            <v>37931</v>
          </cell>
        </row>
        <row r="6399">
          <cell r="D6399" t="str">
            <v>СТУЛ ИЗО</v>
          </cell>
          <cell r="E6399">
            <v>37931</v>
          </cell>
        </row>
        <row r="6400">
          <cell r="D6400" t="str">
            <v>ПЕРЕГОРОДКА ДЛЯ СТОЛА</v>
          </cell>
          <cell r="E6400">
            <v>37931</v>
          </cell>
        </row>
        <row r="6401">
          <cell r="D6401" t="str">
            <v>ПЕРЕГОРОДКА ДЛЯ СТОЛА</v>
          </cell>
          <cell r="E6401">
            <v>37931</v>
          </cell>
        </row>
        <row r="6402">
          <cell r="D6402" t="str">
            <v>ШКАФ ПЛАТЕЛЬНЫЙ</v>
          </cell>
          <cell r="E6402">
            <v>37939</v>
          </cell>
        </row>
        <row r="6403">
          <cell r="D6403" t="str">
            <v>ШКАФ ПЛАТЕЛЬНЫЙ</v>
          </cell>
          <cell r="E6403">
            <v>37939</v>
          </cell>
        </row>
        <row r="6404">
          <cell r="D6404" t="str">
            <v>СТОЛ РАБОЧИЙ</v>
          </cell>
          <cell r="E6404">
            <v>37939</v>
          </cell>
        </row>
        <row r="6405">
          <cell r="D6405" t="str">
            <v>СТОЛ РАБОЧИЙ</v>
          </cell>
          <cell r="E6405">
            <v>37939</v>
          </cell>
        </row>
        <row r="6406">
          <cell r="D6406" t="str">
            <v>СТОЛ РАБОЧИЙ</v>
          </cell>
          <cell r="E6406">
            <v>37939</v>
          </cell>
        </row>
        <row r="6407">
          <cell r="D6407" t="str">
            <v>СТОЛ РАБОЧИЙ</v>
          </cell>
          <cell r="E6407">
            <v>37939</v>
          </cell>
        </row>
        <row r="6408">
          <cell r="D6408" t="str">
            <v>СТОЛ РАБОЧИЙ</v>
          </cell>
          <cell r="E6408">
            <v>37939</v>
          </cell>
        </row>
        <row r="6409">
          <cell r="D6409" t="str">
            <v>СТОЛ РАБОЧИЙ</v>
          </cell>
          <cell r="E6409">
            <v>37939</v>
          </cell>
        </row>
        <row r="6410">
          <cell r="D6410" t="str">
            <v>СТОЛ РАБОЧИЙ</v>
          </cell>
          <cell r="E6410">
            <v>37939</v>
          </cell>
        </row>
        <row r="6411">
          <cell r="D6411" t="str">
            <v>СТОЛ РАБОЧИЙ</v>
          </cell>
          <cell r="E6411">
            <v>37939</v>
          </cell>
        </row>
        <row r="6412">
          <cell r="D6412" t="str">
            <v>СТОЛ РАБОЧИЙ</v>
          </cell>
          <cell r="E6412">
            <v>37939</v>
          </cell>
        </row>
        <row r="6413">
          <cell r="D6413" t="str">
            <v>СТОЛ РАБОЧИЙ</v>
          </cell>
          <cell r="E6413">
            <v>37939</v>
          </cell>
        </row>
        <row r="6414">
          <cell r="D6414" t="str">
            <v>ТУМБА ВЫКАТНАЯ</v>
          </cell>
          <cell r="E6414">
            <v>37939</v>
          </cell>
        </row>
        <row r="6415">
          <cell r="D6415" t="str">
            <v>ТУМБА ВЫКАТНАЯ</v>
          </cell>
          <cell r="E6415">
            <v>37939</v>
          </cell>
        </row>
        <row r="6416">
          <cell r="D6416" t="str">
            <v>ТУМБА ВЫКАТНАЯ</v>
          </cell>
          <cell r="E6416">
            <v>37939</v>
          </cell>
        </row>
        <row r="6417">
          <cell r="D6417" t="str">
            <v>ТУМБА ВЫКАТНАЯ</v>
          </cell>
          <cell r="E6417">
            <v>37939</v>
          </cell>
        </row>
        <row r="6418">
          <cell r="D6418" t="str">
            <v>ТУМБА ВЫКАТНАЯ</v>
          </cell>
          <cell r="E6418">
            <v>37939</v>
          </cell>
        </row>
        <row r="6419">
          <cell r="D6419" t="str">
            <v>ТУМБА ВЫКАТНАЯ</v>
          </cell>
          <cell r="E6419">
            <v>37939</v>
          </cell>
        </row>
        <row r="6420">
          <cell r="D6420" t="str">
            <v>ТУМБА ВЫКАТНАЯ</v>
          </cell>
          <cell r="E6420">
            <v>37939</v>
          </cell>
        </row>
        <row r="6421">
          <cell r="D6421" t="str">
            <v>ТУМБА ВЫКАТНАЯ</v>
          </cell>
          <cell r="E6421">
            <v>37939</v>
          </cell>
        </row>
        <row r="6422">
          <cell r="D6422" t="str">
            <v>ТУМБА ВЫКАТНАЯ</v>
          </cell>
          <cell r="E6422">
            <v>37939</v>
          </cell>
        </row>
        <row r="6423">
          <cell r="D6423" t="str">
            <v>ТУМБА ВЫКАТНАЯ</v>
          </cell>
          <cell r="E6423">
            <v>37939</v>
          </cell>
        </row>
        <row r="6424">
          <cell r="D6424" t="str">
            <v>ШКАФ НИЗКИЙ А-1.08</v>
          </cell>
          <cell r="E6424">
            <v>37939</v>
          </cell>
        </row>
        <row r="6425">
          <cell r="D6425" t="str">
            <v>ШКАФ НИЗКИЙ А-1.08</v>
          </cell>
          <cell r="E6425">
            <v>37939</v>
          </cell>
        </row>
        <row r="6426">
          <cell r="D6426" t="str">
            <v>ШКАФ НИЗКИЙ А-1.05</v>
          </cell>
          <cell r="E6426">
            <v>37939</v>
          </cell>
        </row>
        <row r="6427">
          <cell r="D6427" t="str">
            <v>ШКАФ НИЗКИЙ А-1.05</v>
          </cell>
          <cell r="E6427">
            <v>37939</v>
          </cell>
        </row>
        <row r="6428">
          <cell r="D6428" t="str">
            <v>ШКАФ-СТЕЛЛАЖ СО СТЕКЛОМ</v>
          </cell>
          <cell r="E6428">
            <v>37939</v>
          </cell>
        </row>
        <row r="6429">
          <cell r="D6429" t="str">
            <v>СТУЛ ИЗО</v>
          </cell>
          <cell r="E6429">
            <v>37952</v>
          </cell>
        </row>
        <row r="6430">
          <cell r="D6430" t="str">
            <v>СТУЛ ИЗО</v>
          </cell>
          <cell r="E6430">
            <v>37952</v>
          </cell>
        </row>
        <row r="6431">
          <cell r="D6431" t="str">
            <v>СТУЛ ИЗО</v>
          </cell>
          <cell r="E6431">
            <v>37952</v>
          </cell>
        </row>
        <row r="6432">
          <cell r="D6432" t="str">
            <v>СТУЛ ИЗО</v>
          </cell>
          <cell r="E6432">
            <v>37952</v>
          </cell>
        </row>
        <row r="6433">
          <cell r="D6433" t="str">
            <v>СТУЛ ИЗО</v>
          </cell>
          <cell r="E6433">
            <v>37952</v>
          </cell>
        </row>
        <row r="6434">
          <cell r="D6434" t="str">
            <v>СТУЛ ИЗО</v>
          </cell>
          <cell r="E6434">
            <v>37952</v>
          </cell>
        </row>
        <row r="6435">
          <cell r="D6435" t="str">
            <v>СТУЛ ПРЕЗИДЕНТ</v>
          </cell>
          <cell r="E6435">
            <v>37952</v>
          </cell>
        </row>
        <row r="6436">
          <cell r="D6436" t="str">
            <v>СТУЛ ТОРИНО</v>
          </cell>
          <cell r="E6436">
            <v>37952</v>
          </cell>
        </row>
        <row r="6437">
          <cell r="D6437" t="str">
            <v>ТУМБОЧКА ОФИСНАЯ</v>
          </cell>
          <cell r="E6437">
            <v>37952</v>
          </cell>
        </row>
        <row r="6438">
          <cell r="D6438" t="str">
            <v>ТУМБОЧКА ОФИСНАЯ</v>
          </cell>
          <cell r="E6438">
            <v>37952</v>
          </cell>
        </row>
        <row r="6439">
          <cell r="D6439" t="str">
            <v>ШКАФ-ГАРДЕРОБ</v>
          </cell>
          <cell r="E6439">
            <v>37958</v>
          </cell>
        </row>
        <row r="6440">
          <cell r="D6440" t="str">
            <v>ШКАФ МЕДИЦИНСКИЙ</v>
          </cell>
          <cell r="E6440">
            <v>37958</v>
          </cell>
        </row>
        <row r="6441">
          <cell r="D6441" t="str">
            <v>СТУЛ ИЗО</v>
          </cell>
          <cell r="E6441">
            <v>37958</v>
          </cell>
        </row>
        <row r="6442">
          <cell r="D6442" t="str">
            <v>СТУЛ ИЗО</v>
          </cell>
          <cell r="E6442">
            <v>37958</v>
          </cell>
        </row>
        <row r="6443">
          <cell r="D6443" t="str">
            <v>СТУЛ ИЗО</v>
          </cell>
          <cell r="E6443">
            <v>37958</v>
          </cell>
        </row>
        <row r="6444">
          <cell r="D6444" t="str">
            <v>СТУЛ ИЗО</v>
          </cell>
          <cell r="E6444">
            <v>37958</v>
          </cell>
        </row>
        <row r="6445">
          <cell r="D6445" t="str">
            <v>СТЕЛЛАЖ АСТАНА</v>
          </cell>
          <cell r="E6445">
            <v>37958</v>
          </cell>
        </row>
        <row r="6446">
          <cell r="D6446" t="str">
            <v>КРЕСЛО ПРЕСТИЖ</v>
          </cell>
          <cell r="E6446">
            <v>37960</v>
          </cell>
        </row>
        <row r="6447">
          <cell r="D6447" t="str">
            <v>КРЕСЛО ПРЕСТИЖ</v>
          </cell>
          <cell r="E6447">
            <v>37960</v>
          </cell>
        </row>
        <row r="6448">
          <cell r="D6448" t="str">
            <v>КРЕСЛО ПРЕСТИЖ</v>
          </cell>
          <cell r="E6448">
            <v>37960</v>
          </cell>
        </row>
        <row r="6449">
          <cell r="D6449" t="str">
            <v>КРЕСЛО ПРЕСТИЖ</v>
          </cell>
          <cell r="E6449">
            <v>37960</v>
          </cell>
        </row>
        <row r="6450">
          <cell r="D6450" t="str">
            <v>КРЕСЛО ПРЕСТИЖ</v>
          </cell>
          <cell r="E6450">
            <v>37960</v>
          </cell>
        </row>
        <row r="6451">
          <cell r="D6451" t="str">
            <v>КРЕСЛО ПРЕСТИЖ</v>
          </cell>
          <cell r="E6451">
            <v>37960</v>
          </cell>
        </row>
        <row r="6452">
          <cell r="D6452" t="str">
            <v>КРЕСЛО ПРЕСТИЖ</v>
          </cell>
          <cell r="E6452">
            <v>37960</v>
          </cell>
        </row>
        <row r="6453">
          <cell r="D6453" t="str">
            <v>КРЕСЛО ПРЕСТИЖ</v>
          </cell>
          <cell r="E6453">
            <v>37960</v>
          </cell>
        </row>
        <row r="6454">
          <cell r="D6454" t="str">
            <v>КРЕСЛО ПРЕСТИЖ</v>
          </cell>
          <cell r="E6454">
            <v>37960</v>
          </cell>
        </row>
        <row r="6455">
          <cell r="D6455" t="str">
            <v>КРЕСЛО ПРЕСТИЖ</v>
          </cell>
          <cell r="E6455">
            <v>37960</v>
          </cell>
        </row>
        <row r="6456">
          <cell r="D6456" t="str">
            <v>КРЕСЛО ПРЕСТИЖ</v>
          </cell>
          <cell r="E6456">
            <v>37960</v>
          </cell>
        </row>
        <row r="6457">
          <cell r="D6457" t="str">
            <v>КРЕСЛО ПРЕСТИЖ</v>
          </cell>
          <cell r="E6457">
            <v>37960</v>
          </cell>
        </row>
        <row r="6458">
          <cell r="D6458" t="str">
            <v>КРЕСЛО ПРЕСТИЖ</v>
          </cell>
          <cell r="E6458">
            <v>37960</v>
          </cell>
        </row>
        <row r="6459">
          <cell r="D6459" t="str">
            <v>КРЕСЛО ПРЕСТИЖ</v>
          </cell>
          <cell r="E6459">
            <v>37960</v>
          </cell>
        </row>
        <row r="6460">
          <cell r="D6460" t="str">
            <v>КРЕСЛО ПРЕСТИЖ</v>
          </cell>
          <cell r="E6460">
            <v>37960</v>
          </cell>
        </row>
        <row r="6461">
          <cell r="D6461" t="str">
            <v>ШКАФ-ГАРДЕРОБ</v>
          </cell>
          <cell r="E6461">
            <v>37960</v>
          </cell>
        </row>
        <row r="6462">
          <cell r="D6462" t="str">
            <v>ВЕШАЛКА</v>
          </cell>
          <cell r="E6462">
            <v>37960</v>
          </cell>
        </row>
        <row r="6463">
          <cell r="D6463" t="str">
            <v>СЕЙФ 125*50*45</v>
          </cell>
          <cell r="E6463">
            <v>37980</v>
          </cell>
        </row>
        <row r="6464">
          <cell r="D6464" t="str">
            <v>СЕЙФ 125*50*45</v>
          </cell>
          <cell r="E6464">
            <v>37980</v>
          </cell>
        </row>
        <row r="6465">
          <cell r="D6465" t="str">
            <v>ФАЙЛ-КАБИНЕТ</v>
          </cell>
          <cell r="E6465">
            <v>37984</v>
          </cell>
        </row>
        <row r="6466">
          <cell r="D6466" t="str">
            <v>ФАЙЛ-КАБИНЕТ</v>
          </cell>
          <cell r="E6466">
            <v>37984</v>
          </cell>
        </row>
        <row r="6467">
          <cell r="D6467" t="str">
            <v>ФАЙЛ-КАБИНЕТ</v>
          </cell>
          <cell r="E6467">
            <v>37984</v>
          </cell>
        </row>
        <row r="6468">
          <cell r="D6468" t="str">
            <v>СТОЛ ОДНОТУМБОВЫЙ</v>
          </cell>
          <cell r="E6468">
            <v>38000</v>
          </cell>
        </row>
        <row r="6469">
          <cell r="D6469" t="str">
            <v>СТЕЛЛАЖ</v>
          </cell>
          <cell r="E6469">
            <v>38000</v>
          </cell>
        </row>
        <row r="6470">
          <cell r="D6470" t="str">
            <v>ПЛАНШЕТ ИЗ ПРОФИЛЯ МФД</v>
          </cell>
          <cell r="E6470">
            <v>38000</v>
          </cell>
        </row>
        <row r="6471">
          <cell r="D6471" t="str">
            <v>СТОЛ 1600х1200х750</v>
          </cell>
          <cell r="E6471">
            <v>38001</v>
          </cell>
        </row>
        <row r="6472">
          <cell r="D6472" t="str">
            <v>СТОЛ 1600х1200х750</v>
          </cell>
          <cell r="E6472">
            <v>38001</v>
          </cell>
        </row>
        <row r="6473">
          <cell r="D6473" t="str">
            <v>СТОЛ 1600х1200х750</v>
          </cell>
          <cell r="E6473">
            <v>38001</v>
          </cell>
        </row>
        <row r="6474">
          <cell r="D6474" t="str">
            <v>СТОЛ 1600х1200х750</v>
          </cell>
          <cell r="E6474">
            <v>38001</v>
          </cell>
        </row>
        <row r="6475">
          <cell r="D6475" t="str">
            <v>СТОЛ 1600х1200х750</v>
          </cell>
          <cell r="E6475">
            <v>38001</v>
          </cell>
        </row>
        <row r="6476">
          <cell r="D6476" t="str">
            <v>СТОЛ 1600х1200х750</v>
          </cell>
          <cell r="E6476">
            <v>38001</v>
          </cell>
        </row>
        <row r="6477">
          <cell r="D6477" t="str">
            <v>СТОЛ 1600х1200х750</v>
          </cell>
          <cell r="E6477">
            <v>38001</v>
          </cell>
        </row>
        <row r="6478">
          <cell r="D6478" t="str">
            <v>СТОЛ 1600х1200х750</v>
          </cell>
          <cell r="E6478">
            <v>38001</v>
          </cell>
        </row>
        <row r="6479">
          <cell r="D6479" t="str">
            <v>СТОЛ 1600х1200х750</v>
          </cell>
          <cell r="E6479">
            <v>38001</v>
          </cell>
        </row>
        <row r="6480">
          <cell r="D6480" t="str">
            <v>СТОЛ 1600х1200х750</v>
          </cell>
          <cell r="E6480">
            <v>38001</v>
          </cell>
        </row>
        <row r="6481">
          <cell r="D6481" t="str">
            <v>СТОЛ 1600х1200х750</v>
          </cell>
          <cell r="E6481">
            <v>38001</v>
          </cell>
        </row>
        <row r="6482">
          <cell r="D6482" t="str">
            <v>СТОЛ 1600х1200х750</v>
          </cell>
          <cell r="E6482">
            <v>38001</v>
          </cell>
        </row>
        <row r="6483">
          <cell r="D6483" t="str">
            <v>СТОЛ 1600х1200х750</v>
          </cell>
          <cell r="E6483">
            <v>38001</v>
          </cell>
        </row>
        <row r="6484">
          <cell r="D6484" t="str">
            <v>СТОЛ 1600х1200х750</v>
          </cell>
          <cell r="E6484">
            <v>38001</v>
          </cell>
        </row>
        <row r="6485">
          <cell r="D6485" t="str">
            <v>СТОЛ 1600х1200х750</v>
          </cell>
          <cell r="E6485">
            <v>38001</v>
          </cell>
        </row>
        <row r="6486">
          <cell r="D6486" t="str">
            <v>СТОЛ 1600х1200х750</v>
          </cell>
          <cell r="E6486">
            <v>38001</v>
          </cell>
        </row>
        <row r="6487">
          <cell r="D6487" t="str">
            <v>СТОЛ 1600х1200х750</v>
          </cell>
          <cell r="E6487">
            <v>38001</v>
          </cell>
        </row>
        <row r="6488">
          <cell r="D6488" t="str">
            <v>СТОЛ 1600х1200х750</v>
          </cell>
          <cell r="E6488">
            <v>38001</v>
          </cell>
        </row>
        <row r="6489">
          <cell r="D6489" t="str">
            <v>СТОЛ 1600х1200х750</v>
          </cell>
          <cell r="E6489">
            <v>38001</v>
          </cell>
        </row>
        <row r="6490">
          <cell r="D6490" t="str">
            <v>СТОЛ 1600х1200х750</v>
          </cell>
          <cell r="E6490">
            <v>38001</v>
          </cell>
        </row>
        <row r="6491">
          <cell r="D6491" t="str">
            <v>СТОЛ 1600х1200х750</v>
          </cell>
          <cell r="E6491">
            <v>38001</v>
          </cell>
        </row>
        <row r="6492">
          <cell r="D6492" t="str">
            <v>СТОЛ 1600х1200х750</v>
          </cell>
          <cell r="E6492">
            <v>38001</v>
          </cell>
        </row>
        <row r="6493">
          <cell r="D6493" t="str">
            <v>СТОЛ 1600х1200х750</v>
          </cell>
          <cell r="E6493">
            <v>38001</v>
          </cell>
        </row>
        <row r="6494">
          <cell r="D6494" t="str">
            <v>СТОЛ 1600х1200х750</v>
          </cell>
          <cell r="E6494">
            <v>38001</v>
          </cell>
        </row>
        <row r="6495">
          <cell r="D6495" t="str">
            <v>СТОЛ 1600х1200х750</v>
          </cell>
          <cell r="E6495">
            <v>38001</v>
          </cell>
        </row>
        <row r="6496">
          <cell r="D6496" t="str">
            <v>СТОЛ 1600х1200х750</v>
          </cell>
          <cell r="E6496">
            <v>38001</v>
          </cell>
        </row>
        <row r="6497">
          <cell r="D6497" t="str">
            <v>СТОЛ 1600х1200х750</v>
          </cell>
          <cell r="E6497">
            <v>38001</v>
          </cell>
        </row>
        <row r="6498">
          <cell r="D6498" t="str">
            <v>СТОЛ 1600х1200х750</v>
          </cell>
          <cell r="E6498">
            <v>38001</v>
          </cell>
        </row>
        <row r="6499">
          <cell r="D6499" t="str">
            <v>СТОЛ 1600х1200х750</v>
          </cell>
          <cell r="E6499">
            <v>38001</v>
          </cell>
        </row>
        <row r="6500">
          <cell r="D6500" t="str">
            <v>СТОЛ 1600х1200х750</v>
          </cell>
          <cell r="E6500">
            <v>38001</v>
          </cell>
        </row>
        <row r="6501">
          <cell r="D6501" t="str">
            <v>СТОЛ 1600х1200х750</v>
          </cell>
          <cell r="E6501">
            <v>38001</v>
          </cell>
        </row>
        <row r="6502">
          <cell r="D6502" t="str">
            <v>СТОЛ 1600х1200х750</v>
          </cell>
          <cell r="E6502">
            <v>38001</v>
          </cell>
        </row>
        <row r="6503">
          <cell r="D6503" t="str">
            <v>СТОЛ 1600х1200х750</v>
          </cell>
          <cell r="E6503">
            <v>38001</v>
          </cell>
        </row>
        <row r="6504">
          <cell r="D6504" t="str">
            <v>СТОЛ 1600х1200х750</v>
          </cell>
          <cell r="E6504">
            <v>38001</v>
          </cell>
        </row>
        <row r="6505">
          <cell r="D6505" t="str">
            <v>СТОЛ 1600х1200х750</v>
          </cell>
          <cell r="E6505">
            <v>38001</v>
          </cell>
        </row>
        <row r="6506">
          <cell r="D6506" t="str">
            <v>СТОЛ 1600х1200х750</v>
          </cell>
          <cell r="E6506">
            <v>38001</v>
          </cell>
        </row>
        <row r="6507">
          <cell r="D6507" t="str">
            <v>СТОЛ 1600х1200х750</v>
          </cell>
          <cell r="E6507">
            <v>38001</v>
          </cell>
        </row>
        <row r="6508">
          <cell r="D6508" t="str">
            <v>СТОЛ 1600х1200х750</v>
          </cell>
          <cell r="E6508">
            <v>38001</v>
          </cell>
        </row>
        <row r="6509">
          <cell r="D6509" t="str">
            <v>СТОЛ 1600х1200х750</v>
          </cell>
          <cell r="E6509">
            <v>38001</v>
          </cell>
        </row>
        <row r="6510">
          <cell r="D6510" t="str">
            <v>СТОЛ 1600х1200х750</v>
          </cell>
          <cell r="E6510">
            <v>38001</v>
          </cell>
        </row>
        <row r="6511">
          <cell r="D6511" t="str">
            <v>СТОЛ 1600х1200х750</v>
          </cell>
          <cell r="E6511">
            <v>38001</v>
          </cell>
        </row>
        <row r="6512">
          <cell r="D6512" t="str">
            <v>СТОЛ 1600х1200х750</v>
          </cell>
          <cell r="E6512">
            <v>38001</v>
          </cell>
        </row>
        <row r="6513">
          <cell r="D6513" t="str">
            <v>СТОЛ 1600х1200х750</v>
          </cell>
          <cell r="E6513">
            <v>38001</v>
          </cell>
        </row>
        <row r="6514">
          <cell r="D6514" t="str">
            <v>СТОЛ 1600х1200х750</v>
          </cell>
          <cell r="E6514">
            <v>38001</v>
          </cell>
        </row>
        <row r="6515">
          <cell r="D6515" t="str">
            <v>СТОЛ 1600х1200х750</v>
          </cell>
          <cell r="E6515">
            <v>38001</v>
          </cell>
        </row>
        <row r="6516">
          <cell r="D6516" t="str">
            <v>СТОЛ 1600х1200х750</v>
          </cell>
          <cell r="E6516">
            <v>38001</v>
          </cell>
        </row>
        <row r="6517">
          <cell r="D6517" t="str">
            <v>СТОЛ 1600х1200х750</v>
          </cell>
          <cell r="E6517">
            <v>38001</v>
          </cell>
        </row>
        <row r="6518">
          <cell r="D6518" t="str">
            <v>СТОЛ 1600х1200х750</v>
          </cell>
          <cell r="E6518">
            <v>38001</v>
          </cell>
        </row>
        <row r="6519">
          <cell r="D6519" t="str">
            <v>СТОЛ 1600х1200х750</v>
          </cell>
          <cell r="E6519">
            <v>38001</v>
          </cell>
        </row>
        <row r="6520">
          <cell r="D6520" t="str">
            <v>СТОЛ 1600х1200х750</v>
          </cell>
          <cell r="E6520">
            <v>38001</v>
          </cell>
        </row>
        <row r="6521">
          <cell r="D6521" t="str">
            <v>СТОЛ 1600х1200х750</v>
          </cell>
          <cell r="E6521">
            <v>38001</v>
          </cell>
        </row>
        <row r="6522">
          <cell r="D6522" t="str">
            <v>СТОЛ 1600х1200х750</v>
          </cell>
          <cell r="E6522">
            <v>38001</v>
          </cell>
        </row>
        <row r="6523">
          <cell r="D6523" t="str">
            <v>СТОЛ 1600х1200х750</v>
          </cell>
          <cell r="E6523">
            <v>38001</v>
          </cell>
        </row>
        <row r="6524">
          <cell r="D6524" t="str">
            <v>СТОЛ 1600х1200х750</v>
          </cell>
          <cell r="E6524">
            <v>38001</v>
          </cell>
        </row>
        <row r="6525">
          <cell r="D6525" t="str">
            <v>СТОЛ 1600х1200х750</v>
          </cell>
          <cell r="E6525">
            <v>38001</v>
          </cell>
        </row>
        <row r="6526">
          <cell r="D6526" t="str">
            <v>СТОЛ 1600х1200х750</v>
          </cell>
          <cell r="E6526">
            <v>38001</v>
          </cell>
        </row>
        <row r="6527">
          <cell r="D6527" t="str">
            <v>СТОЛ 1600х1200х750</v>
          </cell>
          <cell r="E6527">
            <v>38001</v>
          </cell>
        </row>
        <row r="6528">
          <cell r="D6528" t="str">
            <v>СТОЛ 1600х1200х750</v>
          </cell>
          <cell r="E6528">
            <v>38001</v>
          </cell>
        </row>
        <row r="6529">
          <cell r="D6529" t="str">
            <v>СТОЛ 1600х1200х750</v>
          </cell>
          <cell r="E6529">
            <v>38001</v>
          </cell>
        </row>
        <row r="6530">
          <cell r="D6530" t="str">
            <v>СТОЛ 1600х1200х750</v>
          </cell>
          <cell r="E6530">
            <v>38001</v>
          </cell>
        </row>
        <row r="6531">
          <cell r="D6531" t="str">
            <v>КОНТЕЙНЕР РОЛИКОВЫЙ</v>
          </cell>
          <cell r="E6531">
            <v>38001</v>
          </cell>
        </row>
        <row r="6532">
          <cell r="D6532" t="str">
            <v>КОНТЕЙНЕР РОЛИКОВЫЙ</v>
          </cell>
          <cell r="E6532">
            <v>38001</v>
          </cell>
        </row>
        <row r="6533">
          <cell r="D6533" t="str">
            <v>КОНТЕЙНЕР РОЛИКОВЫЙ</v>
          </cell>
          <cell r="E6533">
            <v>38001</v>
          </cell>
        </row>
        <row r="6534">
          <cell r="D6534" t="str">
            <v>КОНТЕЙНЕР РОЛИКОВЫЙ</v>
          </cell>
          <cell r="E6534">
            <v>38001</v>
          </cell>
        </row>
        <row r="6535">
          <cell r="D6535" t="str">
            <v>КОНТЕЙНЕР РОЛИКОВЫЙ</v>
          </cell>
          <cell r="E6535">
            <v>38001</v>
          </cell>
        </row>
        <row r="6536">
          <cell r="D6536" t="str">
            <v>КОНТЕЙНЕР РОЛИКОВЫЙ</v>
          </cell>
          <cell r="E6536">
            <v>38001</v>
          </cell>
        </row>
        <row r="6537">
          <cell r="D6537" t="str">
            <v>КОНТЕЙНЕР РОЛИКОВЫЙ</v>
          </cell>
          <cell r="E6537">
            <v>38001</v>
          </cell>
        </row>
        <row r="6538">
          <cell r="D6538" t="str">
            <v>КОНТЕЙНЕР РОЛИКОВЫЙ</v>
          </cell>
          <cell r="E6538">
            <v>38001</v>
          </cell>
        </row>
        <row r="6539">
          <cell r="D6539" t="str">
            <v>КОНТЕЙНЕР РОЛИКОВЫЙ</v>
          </cell>
          <cell r="E6539">
            <v>38001</v>
          </cell>
        </row>
        <row r="6540">
          <cell r="D6540" t="str">
            <v>КОНТЕЙНЕР РОЛИКОВЫЙ</v>
          </cell>
          <cell r="E6540">
            <v>38001</v>
          </cell>
        </row>
        <row r="6541">
          <cell r="D6541" t="str">
            <v>КОНТЕЙНЕР РОЛИКОВЫЙ</v>
          </cell>
          <cell r="E6541">
            <v>38001</v>
          </cell>
        </row>
        <row r="6542">
          <cell r="D6542" t="str">
            <v>КОНТЕЙНЕР РОЛИКОВЫЙ</v>
          </cell>
          <cell r="E6542">
            <v>38001</v>
          </cell>
        </row>
        <row r="6543">
          <cell r="D6543" t="str">
            <v>КОНТЕЙНЕР РОЛИКОВЫЙ</v>
          </cell>
          <cell r="E6543">
            <v>38001</v>
          </cell>
        </row>
        <row r="6544">
          <cell r="D6544" t="str">
            <v>КОНТЕЙНЕР РОЛИКОВЫЙ</v>
          </cell>
          <cell r="E6544">
            <v>38001</v>
          </cell>
        </row>
        <row r="6545">
          <cell r="D6545" t="str">
            <v>КОНТЕЙНЕР РОЛИКОВЫЙ</v>
          </cell>
          <cell r="E6545">
            <v>38001</v>
          </cell>
        </row>
        <row r="6546">
          <cell r="D6546" t="str">
            <v>КОНТЕЙНЕР РОЛИКОВЫЙ</v>
          </cell>
          <cell r="E6546">
            <v>38001</v>
          </cell>
        </row>
        <row r="6547">
          <cell r="D6547" t="str">
            <v>КОНТЕЙНЕР РОЛИКОВЫЙ</v>
          </cell>
          <cell r="E6547">
            <v>38001</v>
          </cell>
        </row>
        <row r="6548">
          <cell r="D6548" t="str">
            <v>КОНТЕЙНЕР РОЛИКОВЫЙ</v>
          </cell>
          <cell r="E6548">
            <v>38001</v>
          </cell>
        </row>
        <row r="6549">
          <cell r="D6549" t="str">
            <v>КОНТЕЙНЕР РОЛИКОВЫЙ</v>
          </cell>
          <cell r="E6549">
            <v>38001</v>
          </cell>
        </row>
        <row r="6550">
          <cell r="D6550" t="str">
            <v>КОНТЕЙНЕР РОЛИКОВЫЙ</v>
          </cell>
          <cell r="E6550">
            <v>38001</v>
          </cell>
        </row>
        <row r="6551">
          <cell r="D6551" t="str">
            <v>КОНТЕЙНЕР РОЛИКОВЫЙ</v>
          </cell>
          <cell r="E6551">
            <v>38001</v>
          </cell>
        </row>
        <row r="6552">
          <cell r="D6552" t="str">
            <v>КОНТЕЙНЕР РОЛИКОВЫЙ</v>
          </cell>
          <cell r="E6552">
            <v>38001</v>
          </cell>
        </row>
        <row r="6553">
          <cell r="D6553" t="str">
            <v>КОНТЕЙНЕР РОЛИКОВЫЙ</v>
          </cell>
          <cell r="E6553">
            <v>38001</v>
          </cell>
        </row>
        <row r="6554">
          <cell r="D6554" t="str">
            <v>КОНТЕЙНЕР РОЛИКОВЫЙ</v>
          </cell>
          <cell r="E6554">
            <v>38001</v>
          </cell>
        </row>
        <row r="6555">
          <cell r="D6555" t="str">
            <v>КОНТЕЙНЕР РОЛИКОВЫЙ</v>
          </cell>
          <cell r="E6555">
            <v>38001</v>
          </cell>
        </row>
        <row r="6556">
          <cell r="D6556" t="str">
            <v>КОНТЕЙНЕР РОЛИКОВЫЙ</v>
          </cell>
          <cell r="E6556">
            <v>38001</v>
          </cell>
        </row>
        <row r="6557">
          <cell r="D6557" t="str">
            <v>КОНТЕЙНЕР РОЛИКОВЫЙ</v>
          </cell>
          <cell r="E6557">
            <v>38001</v>
          </cell>
        </row>
        <row r="6558">
          <cell r="D6558" t="str">
            <v>КОНТЕЙНЕР РОЛИКОВЫЙ</v>
          </cell>
          <cell r="E6558">
            <v>38001</v>
          </cell>
        </row>
        <row r="6559">
          <cell r="D6559" t="str">
            <v>КОНТЕЙНЕР РОЛИКОВЫЙ</v>
          </cell>
          <cell r="E6559">
            <v>38001</v>
          </cell>
        </row>
        <row r="6560">
          <cell r="D6560" t="str">
            <v>КОНТЕЙНЕР РОЛИКОВЫЙ</v>
          </cell>
          <cell r="E6560">
            <v>38001</v>
          </cell>
        </row>
        <row r="6561">
          <cell r="D6561" t="str">
            <v>КОНТЕЙНЕР РОЛИКОВЫЙ</v>
          </cell>
          <cell r="E6561">
            <v>38001</v>
          </cell>
        </row>
        <row r="6562">
          <cell r="D6562" t="str">
            <v>КОНТЕЙНЕР РОЛИКОВЫЙ</v>
          </cell>
          <cell r="E6562">
            <v>38001</v>
          </cell>
        </row>
        <row r="6563">
          <cell r="D6563" t="str">
            <v>КОНТЕЙНЕР РОЛИКОВЫЙ</v>
          </cell>
          <cell r="E6563">
            <v>38001</v>
          </cell>
        </row>
        <row r="6564">
          <cell r="D6564" t="str">
            <v>КОНТЕЙНЕР РОЛИКОВЫЙ</v>
          </cell>
          <cell r="E6564">
            <v>38001</v>
          </cell>
        </row>
        <row r="6565">
          <cell r="D6565" t="str">
            <v>КОНТЕЙНЕР РОЛИКОВЫЙ</v>
          </cell>
          <cell r="E6565">
            <v>38001</v>
          </cell>
        </row>
        <row r="6566">
          <cell r="D6566" t="str">
            <v>КОНТЕЙНЕР РОЛИКОВЫЙ</v>
          </cell>
          <cell r="E6566">
            <v>38001</v>
          </cell>
        </row>
        <row r="6567">
          <cell r="D6567" t="str">
            <v>КОНТЕЙНЕР РОЛИКОВЫЙ</v>
          </cell>
          <cell r="E6567">
            <v>38001</v>
          </cell>
        </row>
        <row r="6568">
          <cell r="D6568" t="str">
            <v>КОНТЕЙНЕР РОЛИКОВЫЙ</v>
          </cell>
          <cell r="E6568">
            <v>38001</v>
          </cell>
        </row>
        <row r="6569">
          <cell r="D6569" t="str">
            <v>КОНТЕЙНЕР РОЛИКОВЫЙ</v>
          </cell>
          <cell r="E6569">
            <v>38001</v>
          </cell>
        </row>
        <row r="6570">
          <cell r="D6570" t="str">
            <v>КОНТЕЙНЕР РОЛИКОВЫЙ</v>
          </cell>
          <cell r="E6570">
            <v>38001</v>
          </cell>
        </row>
        <row r="6571">
          <cell r="D6571" t="str">
            <v>КОНТЕЙНЕР РОЛИКОВЫЙ</v>
          </cell>
          <cell r="E6571">
            <v>38001</v>
          </cell>
        </row>
        <row r="6572">
          <cell r="D6572" t="str">
            <v>КОНТЕЙНЕР РОЛИКОВЫЙ</v>
          </cell>
          <cell r="E6572">
            <v>38001</v>
          </cell>
        </row>
        <row r="6573">
          <cell r="D6573" t="str">
            <v>КОНТЕЙНЕР РОЛИКОВЫЙ</v>
          </cell>
          <cell r="E6573">
            <v>38001</v>
          </cell>
        </row>
        <row r="6574">
          <cell r="D6574" t="str">
            <v>КОНТЕЙНЕР РОЛИКОВЫЙ</v>
          </cell>
          <cell r="E6574">
            <v>38001</v>
          </cell>
        </row>
        <row r="6575">
          <cell r="D6575" t="str">
            <v>КОНТЕЙНЕР РОЛИКОВЫЙ</v>
          </cell>
          <cell r="E6575">
            <v>38001</v>
          </cell>
        </row>
        <row r="6576">
          <cell r="D6576" t="str">
            <v>КОНТЕЙНЕР РОЛИКОВЫЙ</v>
          </cell>
          <cell r="E6576">
            <v>38001</v>
          </cell>
        </row>
        <row r="6577">
          <cell r="D6577" t="str">
            <v>КОНТЕЙНЕР РОЛИКОВЫЙ</v>
          </cell>
          <cell r="E6577">
            <v>38001</v>
          </cell>
        </row>
        <row r="6578">
          <cell r="D6578" t="str">
            <v>КОНТЕЙНЕР РОЛИКОВЫЙ</v>
          </cell>
          <cell r="E6578">
            <v>38001</v>
          </cell>
        </row>
        <row r="6579">
          <cell r="D6579" t="str">
            <v>КОНТЕЙНЕР РОЛИКОВЫЙ</v>
          </cell>
          <cell r="E6579">
            <v>38001</v>
          </cell>
        </row>
        <row r="6580">
          <cell r="D6580" t="str">
            <v>КОНТЕЙНЕР РОЛИКОВЫЙ</v>
          </cell>
          <cell r="E6580">
            <v>38001</v>
          </cell>
        </row>
        <row r="6581">
          <cell r="D6581" t="str">
            <v>КОНТЕЙНЕР РОЛИКОВЫЙ</v>
          </cell>
          <cell r="E6581">
            <v>38001</v>
          </cell>
        </row>
        <row r="6582">
          <cell r="D6582" t="str">
            <v>КОНТЕЙНЕР РОЛИКОВЫЙ</v>
          </cell>
          <cell r="E6582">
            <v>38001</v>
          </cell>
        </row>
        <row r="6583">
          <cell r="D6583" t="str">
            <v>КОНТЕЙНЕР РОЛИКОВЫЙ</v>
          </cell>
          <cell r="E6583">
            <v>38001</v>
          </cell>
        </row>
        <row r="6584">
          <cell r="D6584" t="str">
            <v>КОНТЕЙНЕР РОЛИКОВЫЙ</v>
          </cell>
          <cell r="E6584">
            <v>38001</v>
          </cell>
        </row>
        <row r="6585">
          <cell r="D6585" t="str">
            <v>КОНТЕЙНЕР РОЛИКОВЫЙ</v>
          </cell>
          <cell r="E6585">
            <v>38001</v>
          </cell>
        </row>
        <row r="6586">
          <cell r="D6586" t="str">
            <v>КОНТЕЙНЕР РОЛИКОВЫЙ</v>
          </cell>
          <cell r="E6586">
            <v>38001</v>
          </cell>
        </row>
        <row r="6587">
          <cell r="D6587" t="str">
            <v>КОНТЕЙНЕР РОЛИКОВЫЙ</v>
          </cell>
          <cell r="E6587">
            <v>38001</v>
          </cell>
        </row>
        <row r="6588">
          <cell r="D6588" t="str">
            <v>КОНТЕЙНЕР РОЛИКОВЫЙ</v>
          </cell>
          <cell r="E6588">
            <v>38001</v>
          </cell>
        </row>
        <row r="6589">
          <cell r="D6589" t="str">
            <v>КОНТЕЙНЕР РОЛИКОВЫЙ</v>
          </cell>
          <cell r="E6589">
            <v>38001</v>
          </cell>
        </row>
        <row r="6590">
          <cell r="D6590" t="str">
            <v>КОНТЕЙНЕР РОЛИКОВЫЙ</v>
          </cell>
          <cell r="E6590">
            <v>38001</v>
          </cell>
        </row>
        <row r="6591">
          <cell r="D6591" t="str">
            <v>КРЕСЛО ЮПИТЕР С-26</v>
          </cell>
          <cell r="E6591">
            <v>38001</v>
          </cell>
        </row>
        <row r="6592">
          <cell r="D6592" t="str">
            <v>КРЕСЛО ЮПИТЕР С-26</v>
          </cell>
          <cell r="E6592">
            <v>38001</v>
          </cell>
        </row>
        <row r="6593">
          <cell r="D6593" t="str">
            <v>КРЕСЛО ЮПИТЕР С-26</v>
          </cell>
          <cell r="E6593">
            <v>38001</v>
          </cell>
        </row>
        <row r="6594">
          <cell r="D6594" t="str">
            <v>КРЕСЛО ЮПИТЕР С-26</v>
          </cell>
          <cell r="E6594">
            <v>38001</v>
          </cell>
        </row>
        <row r="6595">
          <cell r="D6595" t="str">
            <v>КРЕСЛО ЮПИТЕР С-26</v>
          </cell>
          <cell r="E6595">
            <v>38001</v>
          </cell>
        </row>
        <row r="6596">
          <cell r="D6596" t="str">
            <v>КРЕСЛО ЮПИТЕР С-26</v>
          </cell>
          <cell r="E6596">
            <v>38001</v>
          </cell>
        </row>
        <row r="6597">
          <cell r="D6597" t="str">
            <v>КРЕСЛО ЮПИТЕР С-26</v>
          </cell>
          <cell r="E6597">
            <v>38001</v>
          </cell>
        </row>
        <row r="6598">
          <cell r="D6598" t="str">
            <v>КРЕСЛО ЮПИТЕР С-26</v>
          </cell>
          <cell r="E6598">
            <v>38001</v>
          </cell>
        </row>
        <row r="6599">
          <cell r="D6599" t="str">
            <v>КРЕСЛО ЮПИТЕР С-26</v>
          </cell>
          <cell r="E6599">
            <v>38001</v>
          </cell>
        </row>
        <row r="6600">
          <cell r="D6600" t="str">
            <v>КРЕСЛО ЮПИТЕР С-26</v>
          </cell>
          <cell r="E6600">
            <v>38001</v>
          </cell>
        </row>
        <row r="6601">
          <cell r="D6601" t="str">
            <v>КРЕСЛО ЮПИТЕР С-26</v>
          </cell>
          <cell r="E6601">
            <v>38001</v>
          </cell>
        </row>
        <row r="6602">
          <cell r="D6602" t="str">
            <v>КРЕСЛО ЮПИТЕР С-26</v>
          </cell>
          <cell r="E6602">
            <v>38001</v>
          </cell>
        </row>
        <row r="6603">
          <cell r="D6603" t="str">
            <v>КРЕСЛО ЮПИТЕР С-26</v>
          </cell>
          <cell r="E6603">
            <v>38001</v>
          </cell>
        </row>
        <row r="6604">
          <cell r="D6604" t="str">
            <v>КРЕСЛО ЮПИТЕР С-26</v>
          </cell>
          <cell r="E6604">
            <v>38001</v>
          </cell>
        </row>
        <row r="6605">
          <cell r="D6605" t="str">
            <v>КРЕСЛО ЮПИТЕР С-26</v>
          </cell>
          <cell r="E6605">
            <v>38001</v>
          </cell>
        </row>
        <row r="6606">
          <cell r="D6606" t="str">
            <v>КРЕСЛО ЮПИТЕР С-26</v>
          </cell>
          <cell r="E6606">
            <v>38001</v>
          </cell>
        </row>
        <row r="6607">
          <cell r="D6607" t="str">
            <v>КРЕСЛО ЮПИТЕР С-26</v>
          </cell>
          <cell r="E6607">
            <v>38001</v>
          </cell>
        </row>
        <row r="6608">
          <cell r="D6608" t="str">
            <v>КРЕСЛО ЮПИТЕР С-26</v>
          </cell>
          <cell r="E6608">
            <v>38001</v>
          </cell>
        </row>
        <row r="6609">
          <cell r="D6609" t="str">
            <v>КРЕСЛО ЮПИТЕР С-26</v>
          </cell>
          <cell r="E6609">
            <v>38001</v>
          </cell>
        </row>
        <row r="6610">
          <cell r="D6610" t="str">
            <v>КРЕСЛО ЮПИТЕР С-26</v>
          </cell>
          <cell r="E6610">
            <v>38001</v>
          </cell>
        </row>
        <row r="6611">
          <cell r="D6611" t="str">
            <v>КРЕСЛО ЮПИТЕР С-26</v>
          </cell>
          <cell r="E6611">
            <v>38001</v>
          </cell>
        </row>
        <row r="6612">
          <cell r="D6612" t="str">
            <v>КРЕСЛО ЮПИТЕР С-26</v>
          </cell>
          <cell r="E6612">
            <v>38001</v>
          </cell>
        </row>
        <row r="6613">
          <cell r="D6613" t="str">
            <v>КРЕСЛО ЮПИТЕР С-26</v>
          </cell>
          <cell r="E6613">
            <v>38001</v>
          </cell>
        </row>
        <row r="6614">
          <cell r="D6614" t="str">
            <v>КРЕСЛО ЮПИТЕР С-26</v>
          </cell>
          <cell r="E6614">
            <v>38001</v>
          </cell>
        </row>
        <row r="6615">
          <cell r="D6615" t="str">
            <v>КРЕСЛО ЮПИТЕР С-26</v>
          </cell>
          <cell r="E6615">
            <v>38001</v>
          </cell>
        </row>
        <row r="6616">
          <cell r="D6616" t="str">
            <v>КРЕСЛО ЮПИТЕР С-26</v>
          </cell>
          <cell r="E6616">
            <v>38001</v>
          </cell>
        </row>
        <row r="6617">
          <cell r="D6617" t="str">
            <v>КРЕСЛО ЮПИТЕР С-26</v>
          </cell>
          <cell r="E6617">
            <v>38001</v>
          </cell>
        </row>
        <row r="6618">
          <cell r="D6618" t="str">
            <v>КРЕСЛО ЮПИТЕР С-26</v>
          </cell>
          <cell r="E6618">
            <v>38001</v>
          </cell>
        </row>
        <row r="6619">
          <cell r="D6619" t="str">
            <v>КРЕСЛО ЮПИТЕР С-26</v>
          </cell>
          <cell r="E6619">
            <v>38001</v>
          </cell>
        </row>
        <row r="6620">
          <cell r="D6620" t="str">
            <v>КРЕСЛО ЮПИТЕР С-26</v>
          </cell>
          <cell r="E6620">
            <v>38001</v>
          </cell>
        </row>
        <row r="6621">
          <cell r="D6621" t="str">
            <v>КРЕСЛО ЮПИТЕР С-26</v>
          </cell>
          <cell r="E6621">
            <v>38001</v>
          </cell>
        </row>
        <row r="6622">
          <cell r="D6622" t="str">
            <v>КРЕСЛО ЮПИТЕР С-26</v>
          </cell>
          <cell r="E6622">
            <v>38001</v>
          </cell>
        </row>
        <row r="6623">
          <cell r="D6623" t="str">
            <v>КРЕСЛО ЮПИТЕР С-26</v>
          </cell>
          <cell r="E6623">
            <v>38001</v>
          </cell>
        </row>
        <row r="6624">
          <cell r="D6624" t="str">
            <v>КРЕСЛО ЮПИТЕР С-26</v>
          </cell>
          <cell r="E6624">
            <v>38001</v>
          </cell>
        </row>
        <row r="6625">
          <cell r="D6625" t="str">
            <v>КРЕСЛО ЮПИТЕР С-26</v>
          </cell>
          <cell r="E6625">
            <v>38001</v>
          </cell>
        </row>
        <row r="6626">
          <cell r="D6626" t="str">
            <v>КРЕСЛО ЮПИТЕР С-26</v>
          </cell>
          <cell r="E6626">
            <v>38001</v>
          </cell>
        </row>
        <row r="6627">
          <cell r="D6627" t="str">
            <v>КРЕСЛО ЮПИТЕР С-26</v>
          </cell>
          <cell r="E6627">
            <v>38001</v>
          </cell>
        </row>
        <row r="6628">
          <cell r="D6628" t="str">
            <v>КРЕСЛО ЮПИТЕР С-26</v>
          </cell>
          <cell r="E6628">
            <v>38001</v>
          </cell>
        </row>
        <row r="6629">
          <cell r="D6629" t="str">
            <v>КРЕСЛО ЮПИТЕР С-26</v>
          </cell>
          <cell r="E6629">
            <v>38001</v>
          </cell>
        </row>
        <row r="6630">
          <cell r="D6630" t="str">
            <v>КРЕСЛО ЮПИТЕР С-26</v>
          </cell>
          <cell r="E6630">
            <v>38001</v>
          </cell>
        </row>
        <row r="6631">
          <cell r="D6631" t="str">
            <v>КРЕСЛО ЮПИТЕР С-26</v>
          </cell>
          <cell r="E6631">
            <v>38001</v>
          </cell>
        </row>
        <row r="6632">
          <cell r="D6632" t="str">
            <v>КРЕСЛО ЮПИТЕР С-26</v>
          </cell>
          <cell r="E6632">
            <v>38001</v>
          </cell>
        </row>
        <row r="6633">
          <cell r="D6633" t="str">
            <v>КРЕСЛО ЮПИТЕР С-26</v>
          </cell>
          <cell r="E6633">
            <v>38001</v>
          </cell>
        </row>
        <row r="6634">
          <cell r="D6634" t="str">
            <v>КРЕСЛО ЮПИТЕР С-26</v>
          </cell>
          <cell r="E6634">
            <v>38001</v>
          </cell>
        </row>
        <row r="6635">
          <cell r="D6635" t="str">
            <v>КРЕСЛО ЮПИТЕР С-26</v>
          </cell>
          <cell r="E6635">
            <v>38001</v>
          </cell>
        </row>
        <row r="6636">
          <cell r="D6636" t="str">
            <v>КРЕСЛО ЮПИТЕР С-26</v>
          </cell>
          <cell r="E6636">
            <v>38001</v>
          </cell>
        </row>
        <row r="6637">
          <cell r="D6637" t="str">
            <v>КРЕСЛО ЮПИТЕР С-26</v>
          </cell>
          <cell r="E6637">
            <v>38001</v>
          </cell>
        </row>
        <row r="6638">
          <cell r="D6638" t="str">
            <v>КРЕСЛО ЮПИТЕР С-26</v>
          </cell>
          <cell r="E6638">
            <v>38001</v>
          </cell>
        </row>
        <row r="6639">
          <cell r="D6639" t="str">
            <v>КРЕСЛО ЮПИТЕР С-26</v>
          </cell>
          <cell r="E6639">
            <v>38001</v>
          </cell>
        </row>
        <row r="6640">
          <cell r="D6640" t="str">
            <v>КРЕСЛО ЮПИТЕР С-26</v>
          </cell>
          <cell r="E6640">
            <v>38001</v>
          </cell>
        </row>
        <row r="6641">
          <cell r="D6641" t="str">
            <v>КРЕСЛО ЮПИТЕР С-26</v>
          </cell>
          <cell r="E6641">
            <v>38001</v>
          </cell>
        </row>
        <row r="6642">
          <cell r="D6642" t="str">
            <v>КРЕСЛО ЮПИТЕР С-26</v>
          </cell>
          <cell r="E6642">
            <v>38001</v>
          </cell>
        </row>
        <row r="6643">
          <cell r="D6643" t="str">
            <v>КРЕСЛО ЮПИТЕР С-26</v>
          </cell>
          <cell r="E6643">
            <v>38001</v>
          </cell>
        </row>
        <row r="6644">
          <cell r="D6644" t="str">
            <v>КРЕСЛО ЮПИТЕР С-26</v>
          </cell>
          <cell r="E6644">
            <v>38001</v>
          </cell>
        </row>
        <row r="6645">
          <cell r="D6645" t="str">
            <v>КРЕСЛО ЮПИТЕР С-26</v>
          </cell>
          <cell r="E6645">
            <v>38001</v>
          </cell>
        </row>
        <row r="6646">
          <cell r="D6646" t="str">
            <v>КРЕСЛО ЮПИТЕР С-26</v>
          </cell>
          <cell r="E6646">
            <v>38001</v>
          </cell>
        </row>
        <row r="6647">
          <cell r="D6647" t="str">
            <v>КРЕСЛО ЮПИТЕР С-26</v>
          </cell>
          <cell r="E6647">
            <v>38001</v>
          </cell>
        </row>
        <row r="6648">
          <cell r="D6648" t="str">
            <v>КРЕСЛО ЮПИТЕР С-26</v>
          </cell>
          <cell r="E6648">
            <v>38001</v>
          </cell>
        </row>
        <row r="6649">
          <cell r="D6649" t="str">
            <v>КРЕСЛО ЮПИТЕР С-26</v>
          </cell>
          <cell r="E6649">
            <v>38001</v>
          </cell>
        </row>
        <row r="6650">
          <cell r="D6650" t="str">
            <v>КРЕСЛО ЮПИТЕР С-26</v>
          </cell>
          <cell r="E6650">
            <v>38001</v>
          </cell>
        </row>
        <row r="6651">
          <cell r="D6651" t="str">
            <v>ШКАФ Д/ДОКУМЕНТОВ 800*490*1640</v>
          </cell>
          <cell r="E6651">
            <v>38015</v>
          </cell>
        </row>
        <row r="6652">
          <cell r="D6652" t="str">
            <v>ШКАФ Д/ДОКУМЕНТОВ 800*490*1640</v>
          </cell>
          <cell r="E6652">
            <v>38015</v>
          </cell>
        </row>
        <row r="6653">
          <cell r="D6653" t="str">
            <v>ШКАФ Д/ДОКУМЕНТОВ 800*490*1640</v>
          </cell>
          <cell r="E6653">
            <v>38015</v>
          </cell>
        </row>
        <row r="6654">
          <cell r="D6654" t="str">
            <v>ШКАФ Д/ДОКУМЕНТОВ 800*490*1640</v>
          </cell>
          <cell r="E6654">
            <v>38015</v>
          </cell>
        </row>
        <row r="6655">
          <cell r="D6655" t="str">
            <v>ШКАФ Д/ДОКУМЕНТОВ 800*490*1640</v>
          </cell>
          <cell r="E6655">
            <v>38015</v>
          </cell>
        </row>
        <row r="6656">
          <cell r="D6656" t="str">
            <v>ШКАФ Д/ДОКУМЕНТОВ 800*490*1640</v>
          </cell>
          <cell r="E6656">
            <v>38015</v>
          </cell>
        </row>
        <row r="6657">
          <cell r="D6657" t="str">
            <v>ШКАФ Д/ДОКУМЕНТОВ 800*490*1640</v>
          </cell>
          <cell r="E6657">
            <v>38015</v>
          </cell>
        </row>
        <row r="6658">
          <cell r="D6658" t="str">
            <v>ШКАФ Д/ДОКУМЕНТОВ 800*490*1640</v>
          </cell>
          <cell r="E6658">
            <v>38015</v>
          </cell>
        </row>
        <row r="6659">
          <cell r="D6659" t="str">
            <v>ШКАФ Д/ДОКУМЕНТОВ 800*469*830</v>
          </cell>
          <cell r="E6659">
            <v>38015</v>
          </cell>
        </row>
        <row r="6660">
          <cell r="D6660" t="str">
            <v>ШКАФ Д/ДОКУМЕНТОВ 800*469*830</v>
          </cell>
          <cell r="E6660">
            <v>38015</v>
          </cell>
        </row>
        <row r="6661">
          <cell r="D6661" t="str">
            <v>ШКАФ Д/ДОКУМЕНТОВ 800*469*830</v>
          </cell>
          <cell r="E6661">
            <v>38015</v>
          </cell>
        </row>
        <row r="6662">
          <cell r="D6662" t="str">
            <v>ШКАФ Д/ДОКУМЕНТОВ 800*469*830</v>
          </cell>
          <cell r="E6662">
            <v>38015</v>
          </cell>
        </row>
        <row r="6663">
          <cell r="D6663" t="str">
            <v>ШКАФ Д/ДОКУМЕНТОВ 800*469*830</v>
          </cell>
          <cell r="E6663">
            <v>38015</v>
          </cell>
        </row>
        <row r="6664">
          <cell r="D6664" t="str">
            <v>ШКАФ Д/ДОКУМЕНТОВ 800*469*830</v>
          </cell>
          <cell r="E6664">
            <v>38015</v>
          </cell>
        </row>
        <row r="6665">
          <cell r="D6665" t="str">
            <v>ШКАФ Д/ДОКУМЕНТОВ 800*469*830</v>
          </cell>
          <cell r="E6665">
            <v>38015</v>
          </cell>
        </row>
        <row r="6666">
          <cell r="D6666" t="str">
            <v>ШКАФ Д/ДОКУМЕНТОВ 800*469*830</v>
          </cell>
          <cell r="E6666">
            <v>38015</v>
          </cell>
        </row>
        <row r="6667">
          <cell r="D6667" t="str">
            <v>ШКАФ Д/ДОКУМЕНТОВ 800*469*830</v>
          </cell>
          <cell r="E6667">
            <v>38015</v>
          </cell>
        </row>
        <row r="6668">
          <cell r="D6668" t="str">
            <v>ШКАФ Д/ДОКУМЕНТОВ 800*469*830</v>
          </cell>
          <cell r="E6668">
            <v>38015</v>
          </cell>
        </row>
        <row r="6669">
          <cell r="D6669" t="str">
            <v>ШКАФ Д/ДОКУМЕНТОВ 800*469*830</v>
          </cell>
          <cell r="E6669">
            <v>38015</v>
          </cell>
        </row>
        <row r="6670">
          <cell r="D6670" t="str">
            <v>ШКАФ Д/ДОКУМЕНТОВ 800*469*830</v>
          </cell>
          <cell r="E6670">
            <v>38015</v>
          </cell>
        </row>
        <row r="6671">
          <cell r="D6671" t="str">
            <v>ШКАФ Д/ДОКУМЕНТОВ 800*469*830</v>
          </cell>
          <cell r="E6671">
            <v>38015</v>
          </cell>
        </row>
        <row r="6672">
          <cell r="D6672" t="str">
            <v>ШКАФ Д/ДОКУМЕНТОВ 800*469*830</v>
          </cell>
          <cell r="E6672">
            <v>38015</v>
          </cell>
        </row>
        <row r="6673">
          <cell r="D6673" t="str">
            <v>ШКАФ Д/ДОКУМЕНТОВ 800*469*830</v>
          </cell>
          <cell r="E6673">
            <v>38015</v>
          </cell>
        </row>
        <row r="6674">
          <cell r="D6674" t="str">
            <v>ШКАФ Д/ДОКУМЕНТОВ 800*469*830</v>
          </cell>
          <cell r="E6674">
            <v>38015</v>
          </cell>
        </row>
        <row r="6675">
          <cell r="D6675" t="str">
            <v>ШКАФ Д/ДОКУМЕНТОВ 800*469*830</v>
          </cell>
          <cell r="E6675">
            <v>38015</v>
          </cell>
        </row>
        <row r="6676">
          <cell r="D6676" t="str">
            <v>ШКАФ Д/ДОКУМЕНТОВ 800*469*830</v>
          </cell>
          <cell r="E6676">
            <v>38015</v>
          </cell>
        </row>
        <row r="6677">
          <cell r="D6677" t="str">
            <v>ШКАФ Д/ДОКУМЕНТОВ 800*469*830</v>
          </cell>
          <cell r="E6677">
            <v>38015</v>
          </cell>
        </row>
        <row r="6678">
          <cell r="D6678" t="str">
            <v>ШКАФ Д/ДОКУМЕНТОВ 800*469*830</v>
          </cell>
          <cell r="E6678">
            <v>38015</v>
          </cell>
        </row>
        <row r="6679">
          <cell r="D6679" t="str">
            <v>ШКАФ Д/ДОКУМЕНТОВ 800*469*830</v>
          </cell>
          <cell r="E6679">
            <v>38015</v>
          </cell>
        </row>
        <row r="6680">
          <cell r="D6680" t="str">
            <v>ШКАФ Д/ДОКУМЕНТОВ 800*469*830</v>
          </cell>
          <cell r="E6680">
            <v>38015</v>
          </cell>
        </row>
        <row r="6681">
          <cell r="D6681" t="str">
            <v>ШКАФ Д/ДОКУМЕНТОВ 800*469*830</v>
          </cell>
          <cell r="E6681">
            <v>38015</v>
          </cell>
        </row>
        <row r="6682">
          <cell r="D6682" t="str">
            <v>КОНФЕРЕНЦ СТОЛ 2480*100*720</v>
          </cell>
          <cell r="E6682">
            <v>38015</v>
          </cell>
        </row>
        <row r="6683">
          <cell r="D6683" t="str">
            <v>КОНФЕРЕНЦ СТОЛ 2480*100*720</v>
          </cell>
          <cell r="E6683">
            <v>38015</v>
          </cell>
        </row>
        <row r="6684">
          <cell r="D6684" t="str">
            <v>ФАЙЛ-КАБИНЕТ 4-СЕКЦ А/4</v>
          </cell>
          <cell r="E6684">
            <v>38021</v>
          </cell>
        </row>
        <row r="6685">
          <cell r="D6685" t="str">
            <v>ФАЙЛ-КАБИНЕТ 4-СЕКЦ А/4</v>
          </cell>
          <cell r="E6685">
            <v>38021</v>
          </cell>
        </row>
        <row r="6686">
          <cell r="D6686" t="str">
            <v>ФАЙЛ-КАБИНЕТ 4-СЕКЦ А/4</v>
          </cell>
          <cell r="E6686">
            <v>38021</v>
          </cell>
        </row>
        <row r="6687">
          <cell r="D6687" t="str">
            <v>ШКАФ БОЛЬШОЙ А/72 СВ-91В СЕРЫЙ</v>
          </cell>
          <cell r="E6687">
            <v>38021</v>
          </cell>
        </row>
        <row r="6688">
          <cell r="D6688" t="str">
            <v>КОНФЕРЕНЦ ПРИСТАВКА</v>
          </cell>
          <cell r="E6688">
            <v>38041</v>
          </cell>
        </row>
        <row r="6689">
          <cell r="D6689" t="str">
            <v>КОНФЕРЕНЦ ПРИСТАВКА</v>
          </cell>
          <cell r="E6689">
            <v>38041</v>
          </cell>
        </row>
        <row r="6690">
          <cell r="D6690" t="str">
            <v>ШКАФ КУХОННЫЙ НАВЕСНОЙ</v>
          </cell>
          <cell r="E6690">
            <v>38041</v>
          </cell>
        </row>
        <row r="6691">
          <cell r="D6691" t="str">
            <v>ШКАФ КУХОННЫЙ НАВЕСНОЙ</v>
          </cell>
          <cell r="E6691">
            <v>38041</v>
          </cell>
        </row>
        <row r="6692">
          <cell r="D6692" t="str">
            <v>ШКАФ ДЛЯ СУШКИ</v>
          </cell>
          <cell r="E6692">
            <v>38041</v>
          </cell>
        </row>
        <row r="6693">
          <cell r="D6693" t="str">
            <v>СТОЛ КОМБИНИРОВАННЫЙ</v>
          </cell>
          <cell r="E6693">
            <v>38041</v>
          </cell>
        </row>
        <row r="6694">
          <cell r="D6694" t="str">
            <v>СТУЛ ИЗО С-26 СЕРЫЙ</v>
          </cell>
          <cell r="E6694">
            <v>38043</v>
          </cell>
        </row>
        <row r="6695">
          <cell r="D6695" t="str">
            <v>СТУЛ ИЗО С-26 СЕРЫЙ</v>
          </cell>
          <cell r="E6695">
            <v>38043</v>
          </cell>
        </row>
        <row r="6696">
          <cell r="D6696" t="str">
            <v>СТУЛ ИЗО С-26 СЕРЫЙ</v>
          </cell>
          <cell r="E6696">
            <v>38043</v>
          </cell>
        </row>
        <row r="6697">
          <cell r="D6697" t="str">
            <v>СТУЛ ИЗО С-26 СЕРЫЙ</v>
          </cell>
          <cell r="E6697">
            <v>38043</v>
          </cell>
        </row>
        <row r="6698">
          <cell r="D6698" t="str">
            <v>СТУЛ ИЗО С-26 СЕРЫЙ</v>
          </cell>
          <cell r="E6698">
            <v>38043</v>
          </cell>
        </row>
        <row r="6699">
          <cell r="D6699" t="str">
            <v>СТУЛ ИЗО С-26 СЕРЫЙ</v>
          </cell>
          <cell r="E6699">
            <v>38043</v>
          </cell>
        </row>
        <row r="6700">
          <cell r="D6700" t="str">
            <v>СТУЛ ИЗО С-26 СЕРЫЙ</v>
          </cell>
          <cell r="E6700">
            <v>38043</v>
          </cell>
        </row>
        <row r="6701">
          <cell r="D6701" t="str">
            <v>СТУЛ ИЗО С-26 СЕРЫЙ</v>
          </cell>
          <cell r="E6701">
            <v>38043</v>
          </cell>
        </row>
        <row r="6702">
          <cell r="D6702" t="str">
            <v>СТУЛ ИЗО С-26 СЕРЫЙ</v>
          </cell>
          <cell r="E6702">
            <v>38043</v>
          </cell>
        </row>
        <row r="6703">
          <cell r="D6703" t="str">
            <v>СТУЛ ИЗО С-26 СЕРЫЙ</v>
          </cell>
          <cell r="E6703">
            <v>38043</v>
          </cell>
        </row>
        <row r="6704">
          <cell r="D6704" t="str">
            <v>СТУЛ ИЗО С-26 СЕРЫЙ</v>
          </cell>
          <cell r="E6704">
            <v>38043</v>
          </cell>
        </row>
        <row r="6705">
          <cell r="D6705" t="str">
            <v>СТУЛ ИЗО С-26 СЕРЫЙ</v>
          </cell>
          <cell r="E6705">
            <v>38043</v>
          </cell>
        </row>
        <row r="6706">
          <cell r="D6706" t="str">
            <v>МЯГКИЙ УГОЛОК ИЛЬЯ 2+1+1</v>
          </cell>
          <cell r="E6706">
            <v>38047</v>
          </cell>
        </row>
        <row r="6707">
          <cell r="D6707" t="str">
            <v>СТОЛ ЖУРНАЛЬНЫЙ 735 ХРОМ/ЧЕРНЫ</v>
          </cell>
          <cell r="E6707">
            <v>38047</v>
          </cell>
        </row>
        <row r="6708">
          <cell r="D6708" t="str">
            <v>ШКАФ БОЛЬШОЙ А/72СВ-91В МЕТАЛЛ</v>
          </cell>
          <cell r="E6708">
            <v>38057</v>
          </cell>
        </row>
        <row r="6709">
          <cell r="D6709" t="str">
            <v>ШКАФ БОЛЬШОЙ А/72СВ-91В МЕТАЛЛ</v>
          </cell>
          <cell r="E6709">
            <v>38057</v>
          </cell>
        </row>
        <row r="6710">
          <cell r="D6710" t="str">
            <v>ФАЙЛ-КАБИНЕТ 4-СЕКЦA/4DF-90A М</v>
          </cell>
          <cell r="E6710">
            <v>38057</v>
          </cell>
        </row>
        <row r="6711">
          <cell r="D6711" t="str">
            <v>КОМПЛЕКТ МЕБЕЛИ</v>
          </cell>
          <cell r="E6711">
            <v>38091</v>
          </cell>
        </row>
        <row r="6712">
          <cell r="D6712" t="str">
            <v>КОМПЛЕКТ МЕБЕЛИ</v>
          </cell>
          <cell r="E6712">
            <v>38091</v>
          </cell>
        </row>
        <row r="6713">
          <cell r="D6713" t="str">
            <v>КОМПЛЕКТ ИЛЬЯ 2+1 Б/Р</v>
          </cell>
          <cell r="E6713">
            <v>38101</v>
          </cell>
        </row>
        <row r="6714">
          <cell r="D6714" t="str">
            <v>СТУЛ PRESTIGE GTP NEW</v>
          </cell>
          <cell r="E6714">
            <v>38104</v>
          </cell>
        </row>
        <row r="6715">
          <cell r="D6715" t="str">
            <v>СТУЛ PCO1.00.02 СЕРЫЙ, КАРКАС</v>
          </cell>
          <cell r="E6715">
            <v>38104</v>
          </cell>
        </row>
        <row r="6716">
          <cell r="D6716" t="str">
            <v>СТОЛ DINN 602</v>
          </cell>
          <cell r="E6716">
            <v>38104</v>
          </cell>
        </row>
        <row r="6717">
          <cell r="D6717" t="str">
            <v>СТОЛ ПИСЬМЕННЫЙ</v>
          </cell>
          <cell r="E6717">
            <v>38111</v>
          </cell>
        </row>
        <row r="6718">
          <cell r="D6718" t="str">
            <v>ТУМБА ПРИСТАВНАЯ НА РОЛИКАХ</v>
          </cell>
          <cell r="E6718">
            <v>38111</v>
          </cell>
        </row>
        <row r="6719">
          <cell r="D6719" t="str">
            <v>КРЕСЛО РОЛИКОВОЕ ТОРИНО Н ГОБ</v>
          </cell>
          <cell r="E6719">
            <v>38127</v>
          </cell>
        </row>
        <row r="6720">
          <cell r="D6720" t="str">
            <v>КРЕСЛО РОЛИКОВОЕ ТОРИНО Н ГОБ</v>
          </cell>
          <cell r="E6720">
            <v>38127</v>
          </cell>
        </row>
        <row r="6721">
          <cell r="D6721" t="str">
            <v>СТОЛ КРУГЛЫЙ CRISTOBAL СИНИЙ</v>
          </cell>
          <cell r="E6721">
            <v>38131</v>
          </cell>
        </row>
        <row r="6722">
          <cell r="D6722" t="str">
            <v>СТОЛ КРУГЛЫЙ CRISTOBAL СИНИЙ</v>
          </cell>
          <cell r="E6722">
            <v>38131</v>
          </cell>
        </row>
        <row r="6723">
          <cell r="D6723" t="str">
            <v>СТОЛ КРУГЛЫЙ CRISTOBAL СИНИЙ</v>
          </cell>
          <cell r="E6723">
            <v>38131</v>
          </cell>
        </row>
        <row r="6724">
          <cell r="D6724" t="str">
            <v>СТУЛ САДОВЫЙ KIOS СИНИЙ</v>
          </cell>
          <cell r="E6724">
            <v>38131</v>
          </cell>
        </row>
        <row r="6725">
          <cell r="D6725" t="str">
            <v>СТУЛ САДОВЫЙ KIOS СИНИЙ</v>
          </cell>
          <cell r="E6725">
            <v>38131</v>
          </cell>
        </row>
        <row r="6726">
          <cell r="D6726" t="str">
            <v>СТУЛ САДОВЫЙ KIOS СИНИЙ</v>
          </cell>
          <cell r="E6726">
            <v>38131</v>
          </cell>
        </row>
        <row r="6727">
          <cell r="D6727" t="str">
            <v>СТУЛ САДОВЫЙ KIOS СИНИЙ</v>
          </cell>
          <cell r="E6727">
            <v>38131</v>
          </cell>
        </row>
        <row r="6728">
          <cell r="D6728" t="str">
            <v>СТУЛ САДОВЫЙ KIOS СИНИЙ</v>
          </cell>
          <cell r="E6728">
            <v>38131</v>
          </cell>
        </row>
        <row r="6729">
          <cell r="D6729" t="str">
            <v>СТУЛ САДОВЫЙ KIOS СИНИЙ</v>
          </cell>
          <cell r="E6729">
            <v>38131</v>
          </cell>
        </row>
        <row r="6730">
          <cell r="D6730" t="str">
            <v>СТУЛ САДОВЫЙ KIOS СИНИЙ</v>
          </cell>
          <cell r="E6730">
            <v>38131</v>
          </cell>
        </row>
        <row r="6731">
          <cell r="D6731" t="str">
            <v>СТУЛ САДОВЫЙ KIOS СИНИЙ</v>
          </cell>
          <cell r="E6731">
            <v>38131</v>
          </cell>
        </row>
        <row r="6732">
          <cell r="D6732" t="str">
            <v>СТУЛ САДОВЫЙ KIOS СИНИЙ</v>
          </cell>
          <cell r="E6732">
            <v>38131</v>
          </cell>
        </row>
        <row r="6733">
          <cell r="D6733" t="str">
            <v>СТУЛ САДОВЫЙ KIOS СИНИЙ</v>
          </cell>
          <cell r="E6733">
            <v>38131</v>
          </cell>
        </row>
        <row r="6734">
          <cell r="D6734" t="str">
            <v>СТУЛ САДОВЫЙ KIOS СИНИЙ</v>
          </cell>
          <cell r="E6734">
            <v>38131</v>
          </cell>
        </row>
        <row r="6735">
          <cell r="D6735" t="str">
            <v>СТУЛ САДОВЫЙ KIOS СИНИЙ</v>
          </cell>
          <cell r="E6735">
            <v>38131</v>
          </cell>
        </row>
        <row r="6736">
          <cell r="D6736" t="str">
            <v>МЕБЕЛЬ МЯГКАЯ КОМПЛЕКТ</v>
          </cell>
          <cell r="E6736">
            <v>38133</v>
          </cell>
        </row>
        <row r="6737">
          <cell r="D6737" t="str">
            <v>СТЕЛЛАЖ КЛЕРК 370*800*1829</v>
          </cell>
          <cell r="E6737">
            <v>38134</v>
          </cell>
        </row>
        <row r="6738">
          <cell r="D6738" t="str">
            <v>ШКАФ ПЛАТЕЛЬНЫЙ КЛЕРК 800*370</v>
          </cell>
          <cell r="E6738">
            <v>38134</v>
          </cell>
        </row>
        <row r="6739">
          <cell r="D6739" t="str">
            <v>СТУЛ ISO A-1 ЧЕРНЫЙ</v>
          </cell>
          <cell r="E6739">
            <v>38134</v>
          </cell>
        </row>
        <row r="6740">
          <cell r="D6740" t="str">
            <v>СТУЛ ISO А-1 ЧЕРНЫЙ</v>
          </cell>
          <cell r="E6740">
            <v>38134</v>
          </cell>
        </row>
        <row r="6741">
          <cell r="D6741" t="str">
            <v>СТУЛ ISO А-1 ЧЕРНЫЙ</v>
          </cell>
          <cell r="E6741">
            <v>38134</v>
          </cell>
        </row>
        <row r="6742">
          <cell r="D6742" t="str">
            <v>СТУЛ ISO А-1 ЧЕРНЫЙ</v>
          </cell>
          <cell r="E6742">
            <v>38134</v>
          </cell>
        </row>
        <row r="6743">
          <cell r="D6743" t="str">
            <v>СТУЛ АЛЬФА БАРНЫЙ ЧЕРН.ГОБ./КЗ</v>
          </cell>
          <cell r="E6743">
            <v>38135</v>
          </cell>
        </row>
        <row r="6744">
          <cell r="D6744" t="str">
            <v>СТУЛ АЛЬФА БАРНЫЙ ЧЕРН.ГОБ./КЗ</v>
          </cell>
          <cell r="E6744">
            <v>38135</v>
          </cell>
        </row>
        <row r="6745">
          <cell r="D6745" t="str">
            <v>СТУЛ АЛЬФА БАРНЫЙ ЧЕРН.ГОБ./КЗ</v>
          </cell>
          <cell r="E6745">
            <v>38135</v>
          </cell>
        </row>
        <row r="6746">
          <cell r="D6746" t="str">
            <v>СТУЛ АЛЬФА БАРНЫЙ ЧЕРН.ГОБ./КЗ</v>
          </cell>
          <cell r="E6746">
            <v>38135</v>
          </cell>
        </row>
        <row r="6747">
          <cell r="D6747" t="str">
            <v>СТУЛ АЛЬФА БАРНЫЙ ЧЕРН.ГОБ./КЗ</v>
          </cell>
          <cell r="E6747">
            <v>38135</v>
          </cell>
        </row>
        <row r="6748">
          <cell r="D6748" t="str">
            <v>СТУЛ АЛЬФА БАРНЫЙ ЧЕРН.ГОБ./КЗ</v>
          </cell>
          <cell r="E6748">
            <v>38135</v>
          </cell>
        </row>
        <row r="6749">
          <cell r="D6749" t="str">
            <v>ФАЙЛ-КАБИНЕТ 4СЕКЦ 4DF-90A МЕТ</v>
          </cell>
          <cell r="E6749">
            <v>38138</v>
          </cell>
        </row>
        <row r="6750">
          <cell r="D6750" t="str">
            <v>ФАЙЛ-КАБИНЕТ4СЕК4DF-90A МЕТЧЕР</v>
          </cell>
          <cell r="E6750">
            <v>38138</v>
          </cell>
        </row>
        <row r="6751">
          <cell r="D6751" t="str">
            <v>ФАЙЛ-КАБИНЕТ4СЕКЦ4DF-90AМЕТЧЕР</v>
          </cell>
          <cell r="E6751">
            <v>38138</v>
          </cell>
        </row>
        <row r="6752">
          <cell r="D6752" t="str">
            <v>ФАЙЛ-КАБИНЕТ4СЕКЦ4DF-90AМЕТЧЕР</v>
          </cell>
          <cell r="E6752">
            <v>38138</v>
          </cell>
        </row>
        <row r="6753">
          <cell r="D6753" t="str">
            <v>ШКАФ ДЛЯ ДОКУМЕНТОВ</v>
          </cell>
          <cell r="E6753">
            <v>38140</v>
          </cell>
        </row>
        <row r="6754">
          <cell r="D6754" t="str">
            <v>СТОЛ С ПРИСТАВКОЙ</v>
          </cell>
          <cell r="E6754">
            <v>38140</v>
          </cell>
        </row>
        <row r="6755">
          <cell r="D6755" t="str">
            <v>СТОЛ С ПРИСТАВКОЙ</v>
          </cell>
          <cell r="E6755">
            <v>38140</v>
          </cell>
        </row>
        <row r="6756">
          <cell r="D6756" t="str">
            <v>ШКАФ АПТЕЧНЫЙ</v>
          </cell>
          <cell r="E6756">
            <v>38140</v>
          </cell>
        </row>
        <row r="6757">
          <cell r="D6757" t="str">
            <v>ШКАФ АПТЕЧНЫЙ</v>
          </cell>
          <cell r="E6757">
            <v>38140</v>
          </cell>
        </row>
        <row r="6758">
          <cell r="D6758" t="str">
            <v>ШКАФ АПТЕЧНЫЙ</v>
          </cell>
          <cell r="E6758">
            <v>38140</v>
          </cell>
        </row>
        <row r="6759">
          <cell r="D6759" t="str">
            <v>СТОЛ СП КЛЕРК 1500*700 ПЕПЕЛ</v>
          </cell>
          <cell r="E6759">
            <v>38145</v>
          </cell>
        </row>
        <row r="6760">
          <cell r="D6760" t="str">
            <v>СТОЛ СП КЛЕРК 1500*700 ПЕПЕЛ</v>
          </cell>
          <cell r="E6760">
            <v>38145</v>
          </cell>
        </row>
        <row r="6761">
          <cell r="D6761" t="str">
            <v>ТУМБА МАЛАЯ 400*400 ПЕПЕЛ</v>
          </cell>
          <cell r="E6761">
            <v>38145</v>
          </cell>
        </row>
        <row r="6762">
          <cell r="D6762" t="str">
            <v>ТУМБА МАЛАЯ 400*400 ПЕПЕЛ</v>
          </cell>
          <cell r="E6762">
            <v>38145</v>
          </cell>
        </row>
        <row r="6763">
          <cell r="D6763" t="str">
            <v>ТУМБА КРИДЕНЦИЯ 1200*485*400</v>
          </cell>
          <cell r="E6763">
            <v>38146</v>
          </cell>
        </row>
        <row r="6764">
          <cell r="D6764" t="str">
            <v>СТОЛ ПИСЬМ CORNER DESK DX L160</v>
          </cell>
          <cell r="E6764">
            <v>38146</v>
          </cell>
        </row>
        <row r="6765">
          <cell r="D6765" t="str">
            <v>КАССЕТНИЦАД/ОРГ.СТЕЙШН42*60*72</v>
          </cell>
          <cell r="E6765">
            <v>38146</v>
          </cell>
        </row>
        <row r="6766">
          <cell r="D6766" t="str">
            <v>ШКАФ ОТКР90*45H141+ДВЕРЦЫДЕРЕВ</v>
          </cell>
          <cell r="E6766">
            <v>38146</v>
          </cell>
        </row>
        <row r="6767">
          <cell r="D6767" t="str">
            <v>"СТУЛ ИЛЬЯ ""1"" Б/Р"</v>
          </cell>
          <cell r="E6767">
            <v>38146</v>
          </cell>
        </row>
        <row r="6768">
          <cell r="D6768" t="str">
            <v>"СТУЛ ИЛЬЯ ""1"" Б/Р"</v>
          </cell>
          <cell r="E6768">
            <v>38146</v>
          </cell>
        </row>
        <row r="6769">
          <cell r="D6769" t="str">
            <v>СТОЛИК ЖУРНАЛЬНЫЙ 736 ХРОМ/ЧЕР</v>
          </cell>
          <cell r="E6769">
            <v>38146</v>
          </cell>
        </row>
        <row r="6770">
          <cell r="D6770" t="str">
            <v>КРЕСЛО МАДЖЕСТИК КОЖА/ЛЮКС</v>
          </cell>
          <cell r="E6770">
            <v>38146</v>
          </cell>
        </row>
        <row r="6771">
          <cell r="D6771" t="str">
            <v>КРЕСЛО МАДЖЕСТИК КОЖА/ЛЮКС</v>
          </cell>
          <cell r="E6771">
            <v>38146</v>
          </cell>
        </row>
        <row r="6772">
          <cell r="D6772" t="str">
            <v>СЕЙФ BSD-670</v>
          </cell>
          <cell r="E6772">
            <v>38149</v>
          </cell>
        </row>
        <row r="6773">
          <cell r="D6773" t="str">
            <v>СТОЙКА ПЛАСТИКОВАЯ ДЛЯ КАССИРА</v>
          </cell>
          <cell r="E6773">
            <v>38152</v>
          </cell>
        </row>
        <row r="6774">
          <cell r="D6774" t="str">
            <v>СТОЛ ПИСЬМЕННЫЙ 1600*800*720</v>
          </cell>
          <cell r="E6774">
            <v>38159</v>
          </cell>
        </row>
        <row r="6775">
          <cell r="D6775" t="str">
            <v>СТОЛ ПИСЬМЕННЫЙ 1600*800*720</v>
          </cell>
          <cell r="E6775">
            <v>38159</v>
          </cell>
        </row>
        <row r="6776">
          <cell r="D6776" t="str">
            <v>СТОЛ ПИСЬМЕННЫЙ 1600*800*720</v>
          </cell>
          <cell r="E6776">
            <v>38159</v>
          </cell>
        </row>
        <row r="6777">
          <cell r="D6777" t="str">
            <v>СТОЛ ПИСЬМЕННЫЙ 1600*800*720</v>
          </cell>
          <cell r="E6777">
            <v>38159</v>
          </cell>
        </row>
        <row r="6778">
          <cell r="D6778" t="str">
            <v>КОНТЕЙНЕР РОЛИКОВЫЙ570*420*550</v>
          </cell>
          <cell r="E6778">
            <v>38159</v>
          </cell>
        </row>
        <row r="6779">
          <cell r="D6779" t="str">
            <v>КОНТЕЙНЕР РОЛИКОВЫЙ570*420*550</v>
          </cell>
          <cell r="E6779">
            <v>38159</v>
          </cell>
        </row>
        <row r="6780">
          <cell r="D6780" t="str">
            <v>КОНТЕЙНЕР РОЛИКОВЫЙ570*420*550</v>
          </cell>
          <cell r="E6780">
            <v>38159</v>
          </cell>
        </row>
        <row r="6781">
          <cell r="D6781" t="str">
            <v>КОНТЕЙНЕР РОЛИКОВЫЙ570*420*550</v>
          </cell>
          <cell r="E6781">
            <v>38159</v>
          </cell>
        </row>
        <row r="6782">
          <cell r="D6782" t="str">
            <v>ПЕРЕГОРОДКА 1600*380</v>
          </cell>
          <cell r="E6782">
            <v>38159</v>
          </cell>
        </row>
        <row r="6783">
          <cell r="D6783" t="str">
            <v>ПЕРЕГОРОДКА 1600*380</v>
          </cell>
          <cell r="E6783">
            <v>38159</v>
          </cell>
        </row>
        <row r="6784">
          <cell r="D6784" t="str">
            <v>ШКАФ Д/ДОКУМЕНТОВ 820*490*1460</v>
          </cell>
          <cell r="E6784">
            <v>38159</v>
          </cell>
        </row>
        <row r="6785">
          <cell r="D6785" t="str">
            <v>ШКАФ Д/ДОКУМЕНТОВ820*490*1460</v>
          </cell>
          <cell r="E6785">
            <v>38159</v>
          </cell>
        </row>
        <row r="6786">
          <cell r="D6786" t="str">
            <v>КРЕСЛО РОЛИК ТОРИНО Н ГОБ/КЗАМ</v>
          </cell>
          <cell r="E6786">
            <v>38161</v>
          </cell>
        </row>
        <row r="6787">
          <cell r="D6787" t="str">
            <v>КРЕСЛО РОЛИК ТОРИНО Н ГОБ/КЗАМ</v>
          </cell>
          <cell r="E6787">
            <v>38161</v>
          </cell>
        </row>
        <row r="6788">
          <cell r="D6788" t="str">
            <v>КРЕСЛО РОЛИК ТОРИНО Н ГОБ/КЗАМ</v>
          </cell>
          <cell r="E6788">
            <v>38161</v>
          </cell>
        </row>
        <row r="6789">
          <cell r="D6789" t="str">
            <v>СТЕЛЛАЖ МЕТАЛЛ РАЗБОРН МНОГОСЕ</v>
          </cell>
          <cell r="E6789">
            <v>38168</v>
          </cell>
        </row>
        <row r="6790">
          <cell r="D6790" t="str">
            <v>СТОЛ ЭРГОНОМИЧНЫЙ</v>
          </cell>
          <cell r="E6790">
            <v>38169</v>
          </cell>
        </row>
        <row r="6791">
          <cell r="D6791" t="str">
            <v>КОНТЕЙНЕР РОЛИКОВЫЙ</v>
          </cell>
          <cell r="E6791">
            <v>38169</v>
          </cell>
        </row>
        <row r="6792">
          <cell r="D6792" t="str">
            <v>КРЕСЛО РОЛИКОВОЕ Z2</v>
          </cell>
          <cell r="E6792">
            <v>38169</v>
          </cell>
        </row>
        <row r="6793">
          <cell r="D6793" t="str">
            <v>КРЕСЛО РОЛИКОВОЕ Z66</v>
          </cell>
          <cell r="E6793">
            <v>38169</v>
          </cell>
        </row>
        <row r="6794">
          <cell r="D6794" t="str">
            <v>ФАЙЛ-КАБИНЕТ</v>
          </cell>
          <cell r="E6794">
            <v>38173</v>
          </cell>
        </row>
        <row r="6795">
          <cell r="D6795" t="str">
            <v>ФАЙЛ-КАБИНЕТ</v>
          </cell>
          <cell r="E6795">
            <v>38173</v>
          </cell>
        </row>
        <row r="6796">
          <cell r="D6796" t="str">
            <v>ФАЙЛ-КАБИНЕТ</v>
          </cell>
          <cell r="E6796">
            <v>38173</v>
          </cell>
        </row>
        <row r="6797">
          <cell r="D6797" t="str">
            <v>СЕЙФ 105*45*45 CALISKAN CELIK</v>
          </cell>
          <cell r="E6797">
            <v>38173</v>
          </cell>
        </row>
        <row r="6798">
          <cell r="D6798" t="str">
            <v>ШКАФ Ш-1250 (1250*500*400)</v>
          </cell>
          <cell r="E6798">
            <v>38184</v>
          </cell>
        </row>
        <row r="6799">
          <cell r="D6799" t="str">
            <v>ШКАФ ОТК 90*45H141 NOCE220274</v>
          </cell>
          <cell r="E6799">
            <v>38187</v>
          </cell>
        </row>
        <row r="6800">
          <cell r="D6800" t="str">
            <v>ШКАФ ОТКР90*45H141 NOCE220274</v>
          </cell>
          <cell r="E6800">
            <v>38187</v>
          </cell>
        </row>
        <row r="6801">
          <cell r="D6801" t="str">
            <v>ШКАФ ОТКР90*45*72 NOCE220261</v>
          </cell>
          <cell r="E6801">
            <v>38187</v>
          </cell>
        </row>
        <row r="6802">
          <cell r="D6802" t="str">
            <v>ШКАФ ОТКР90*45*72 NOCE220261</v>
          </cell>
          <cell r="E6802">
            <v>38187</v>
          </cell>
        </row>
        <row r="6803">
          <cell r="D6803" t="str">
            <v>Шкаф откр 90*45*72</v>
          </cell>
          <cell r="E6803">
            <v>38187</v>
          </cell>
        </row>
        <row r="6804">
          <cell r="D6804" t="str">
            <v>Шкаф откр 90*45*72</v>
          </cell>
          <cell r="E6804">
            <v>38187</v>
          </cell>
        </row>
        <row r="6805">
          <cell r="D6805" t="str">
            <v>ИЛЬЯ 3 Б/Р</v>
          </cell>
          <cell r="E6805">
            <v>38198</v>
          </cell>
        </row>
        <row r="6806">
          <cell r="D6806" t="str">
            <v>ЮРА 3 Б/Р</v>
          </cell>
          <cell r="E6806">
            <v>38198</v>
          </cell>
        </row>
        <row r="6807">
          <cell r="D6807" t="str">
            <v>КРЕСЛО РОЛИК ТОРИНО ГОБ/ЗАМ</v>
          </cell>
          <cell r="E6807">
            <v>38198</v>
          </cell>
        </row>
        <row r="6808">
          <cell r="D6808" t="str">
            <v>КРЕСЛО РОЛИК ТОРИНО ГОБ/ЗАМ</v>
          </cell>
          <cell r="E6808">
            <v>38198</v>
          </cell>
        </row>
        <row r="6809">
          <cell r="D6809" t="str">
            <v>КРЕСЛО РОЛИК ТОРИНО ГОБ/ЗАМ</v>
          </cell>
          <cell r="E6809">
            <v>38198</v>
          </cell>
        </row>
        <row r="6810">
          <cell r="D6810" t="str">
            <v>КРЕСЛО РОЛИК ТОРИНО ГОБ/ЗАМ</v>
          </cell>
          <cell r="E6810">
            <v>38198</v>
          </cell>
        </row>
        <row r="6811">
          <cell r="D6811" t="str">
            <v>КРЕСЛО РОЛИК ТОРИНО ГОБ/ЗАМ</v>
          </cell>
          <cell r="E6811">
            <v>38198</v>
          </cell>
        </row>
        <row r="6812">
          <cell r="D6812" t="str">
            <v>КРЕСЛО РОЛИК ТОРИНО ГОБ/ЗАМ</v>
          </cell>
          <cell r="E6812">
            <v>38198</v>
          </cell>
        </row>
        <row r="6813">
          <cell r="D6813" t="str">
            <v>КРЕСЛО РОЛИК ТОРИНО ГОБ/ЗАМ</v>
          </cell>
          <cell r="E6813">
            <v>38198</v>
          </cell>
        </row>
        <row r="6814">
          <cell r="D6814" t="str">
            <v>КРЕСЛО РОЛИК ТОРИНО ГОБ/ЗАМ</v>
          </cell>
          <cell r="E6814">
            <v>38198</v>
          </cell>
        </row>
        <row r="6815">
          <cell r="D6815" t="str">
            <v>ИЗО ЛЮКС ГОБ/КЗАМ</v>
          </cell>
          <cell r="E6815">
            <v>38198</v>
          </cell>
        </row>
        <row r="6816">
          <cell r="D6816" t="str">
            <v>КРЕСЛО РОЛ ТОРИНО Н ЛЮКС ГОБ/З</v>
          </cell>
          <cell r="E6816">
            <v>38201</v>
          </cell>
        </row>
        <row r="6817">
          <cell r="D6817" t="str">
            <v>КРЕСЛО РОЛ ТОРИНО Н ЛЮКС ГОБ/З</v>
          </cell>
          <cell r="E6817">
            <v>38201</v>
          </cell>
        </row>
        <row r="6818">
          <cell r="D6818" t="str">
            <v>КРЕСЛО РОЛ ТОРИНО Н ЛЮКС ГОБ/З</v>
          </cell>
          <cell r="E6818">
            <v>38201</v>
          </cell>
        </row>
        <row r="6819">
          <cell r="D6819" t="str">
            <v>КРЕСЛО РОЛ ТОРИНО Н ЛЮКС ГОБ/З</v>
          </cell>
          <cell r="E6819">
            <v>38201</v>
          </cell>
        </row>
        <row r="6820">
          <cell r="D6820" t="str">
            <v>КРЕСЛО РОЛ ТОРИНО Н ЛЮКС ГОБ/З</v>
          </cell>
          <cell r="E6820">
            <v>38201</v>
          </cell>
        </row>
        <row r="6821">
          <cell r="D6821" t="str">
            <v>КРЕСЛО РОЛ ТОРИНО Н ЛЮКС ГОБ/З</v>
          </cell>
          <cell r="E6821">
            <v>38201</v>
          </cell>
        </row>
        <row r="6822">
          <cell r="D6822" t="str">
            <v>КРЕСЛО РОЛ ТОРИНО Н ЛЮКС ГОБ/З</v>
          </cell>
          <cell r="E6822">
            <v>38201</v>
          </cell>
        </row>
        <row r="6823">
          <cell r="D6823" t="str">
            <v>КРЕСЛО РОЛ ТОРИНО Н ЛЮКС ГОБ/З</v>
          </cell>
          <cell r="E6823">
            <v>38201</v>
          </cell>
        </row>
        <row r="6824">
          <cell r="D6824" t="str">
            <v>КРЕСЛО РОЛ ТОРИНО Н ЛЮКС ГОБ/З</v>
          </cell>
          <cell r="E6824">
            <v>38201</v>
          </cell>
        </row>
        <row r="6825">
          <cell r="D6825" t="str">
            <v>КРЕСЛО РОЛ ТОРИНО Н ЛЮКС ГОБ/З</v>
          </cell>
          <cell r="E6825">
            <v>38201</v>
          </cell>
        </row>
        <row r="6826">
          <cell r="D6826" t="str">
            <v>КРЕСЛО РОЛ ТОРИНО Н ЛЮКС ГОБ/З</v>
          </cell>
          <cell r="E6826">
            <v>38201</v>
          </cell>
        </row>
        <row r="6827">
          <cell r="D6827" t="str">
            <v>КРЕСЛО РОЛ ТОРИНО Н ЛЮКС ГОБ/З</v>
          </cell>
          <cell r="E6827">
            <v>38201</v>
          </cell>
        </row>
        <row r="6828">
          <cell r="D6828" t="str">
            <v>КРЕСЛО РОЛ ТОРИНО Н ЛЮКС ГОБ/З</v>
          </cell>
          <cell r="E6828">
            <v>38201</v>
          </cell>
        </row>
        <row r="6829">
          <cell r="D6829" t="str">
            <v>КРЕСЛО РОЛ ТОРИНО Н ЛЮКС ГОБ/З</v>
          </cell>
          <cell r="E6829">
            <v>38201</v>
          </cell>
        </row>
        <row r="6830">
          <cell r="D6830" t="str">
            <v>КРЕСЛО РОЛ ТОРИНО Н ЛЮКС ГОБ/З</v>
          </cell>
          <cell r="E6830">
            <v>38201</v>
          </cell>
        </row>
        <row r="6831">
          <cell r="D6831" t="str">
            <v>КРЕСЛО РОЛ ТОРИНО Н ЛЮКС ГОБ/З</v>
          </cell>
          <cell r="E6831">
            <v>38201</v>
          </cell>
        </row>
        <row r="6832">
          <cell r="D6832" t="str">
            <v>КРЕСЛО РОЛ ТОРИНО Н ЛЮКС ГОБ/З</v>
          </cell>
          <cell r="E6832">
            <v>38201</v>
          </cell>
        </row>
        <row r="6833">
          <cell r="D6833" t="str">
            <v>КРЕСЛО РОЛ ТОРИНО Н ЛЮКС ГОБ/З</v>
          </cell>
          <cell r="E6833">
            <v>38201</v>
          </cell>
        </row>
        <row r="6834">
          <cell r="D6834" t="str">
            <v>КРЕСЛО РОЛ ТОРИНО Н ЛЮКС ГОБ/З</v>
          </cell>
          <cell r="E6834">
            <v>38201</v>
          </cell>
        </row>
        <row r="6835">
          <cell r="D6835" t="str">
            <v>КРЕСЛО РОЛ ТОРИНО Н ЛЮКС ГОБ/З</v>
          </cell>
          <cell r="E6835">
            <v>38201</v>
          </cell>
        </row>
        <row r="6836">
          <cell r="D6836" t="str">
            <v>КРЕСЛО РОЛ ТОРИНО Н ЛЮКС ГОБ/З</v>
          </cell>
          <cell r="E6836">
            <v>38201</v>
          </cell>
        </row>
        <row r="6837">
          <cell r="D6837" t="str">
            <v>КРЕСЛО РОЛ ТОРИНО Н ЛЮКС ГОБ/З</v>
          </cell>
          <cell r="E6837">
            <v>38201</v>
          </cell>
        </row>
        <row r="6838">
          <cell r="D6838" t="str">
            <v>КРЕСЛО РОЛ ТОРИНО Н ЛЮКС ГОБ/З</v>
          </cell>
          <cell r="E6838">
            <v>38201</v>
          </cell>
        </row>
        <row r="6839">
          <cell r="D6839" t="str">
            <v>КРЕСЛО РОЛ ТОРИНО Н ЛЮКС ГОБ/З</v>
          </cell>
          <cell r="E6839">
            <v>38201</v>
          </cell>
        </row>
        <row r="6840">
          <cell r="D6840" t="str">
            <v>КРЕСЛО РОЛ ТОРИНО Н ЛЮКС ГОБ/З</v>
          </cell>
          <cell r="E6840">
            <v>38201</v>
          </cell>
        </row>
        <row r="6841">
          <cell r="D6841" t="str">
            <v>КРЕСЛО РОЛ ТОРИНО Н ЛЮКС ГОБ/З</v>
          </cell>
          <cell r="E6841">
            <v>38201</v>
          </cell>
        </row>
        <row r="6842">
          <cell r="D6842" t="str">
            <v>КРЕСЛО РОЛ ТОРИНО Н ЛЮКС ГОБ/З</v>
          </cell>
          <cell r="E6842">
            <v>38201</v>
          </cell>
        </row>
        <row r="6843">
          <cell r="D6843" t="str">
            <v>КРЕСЛО РОЛ ТОРИНО Н ЛЮКС ГОБ/З</v>
          </cell>
          <cell r="E6843">
            <v>38201</v>
          </cell>
        </row>
        <row r="6844">
          <cell r="D6844" t="str">
            <v>КРЕСЛО РОЛ ТОРИНО Н ЛЮКС ГОБ/З</v>
          </cell>
          <cell r="E6844">
            <v>38201</v>
          </cell>
        </row>
        <row r="6845">
          <cell r="D6845" t="str">
            <v>КРЕСЛО РОЛ ТОРИНО Н ЛЮКС ГОБ/З</v>
          </cell>
          <cell r="E6845">
            <v>38201</v>
          </cell>
        </row>
        <row r="6846">
          <cell r="D6846" t="str">
            <v>КРЕСЛО РОЛ ТОРИНО Н ЛЮКС ГОБ/З</v>
          </cell>
          <cell r="E6846">
            <v>38201</v>
          </cell>
        </row>
        <row r="6847">
          <cell r="D6847" t="str">
            <v>КРЕСЛО РОЛ ТОРИНО Н ЛЮКС ГОБ/З</v>
          </cell>
          <cell r="E6847">
            <v>38201</v>
          </cell>
        </row>
        <row r="6848">
          <cell r="D6848" t="str">
            <v>КРЕСЛО РОЛИК ТОРИНО Н ГОБ/КЗАМ</v>
          </cell>
          <cell r="E6848">
            <v>38201</v>
          </cell>
        </row>
        <row r="6849">
          <cell r="D6849" t="str">
            <v>КРЕСЛО РОЛИК ТОРИНО Н ГОБ/КЗАМ</v>
          </cell>
          <cell r="E6849">
            <v>38201</v>
          </cell>
        </row>
        <row r="6850">
          <cell r="D6850" t="str">
            <v>КРЕСЛО РОЛИК ТОРИНО Н ГОБ/КЗАМ</v>
          </cell>
          <cell r="E6850">
            <v>38201</v>
          </cell>
        </row>
        <row r="6851">
          <cell r="D6851" t="str">
            <v>КРЕСЛО РОЛИК ТОРИНО Н ГОБ/КЗАМ</v>
          </cell>
          <cell r="E6851">
            <v>38201</v>
          </cell>
        </row>
        <row r="6852">
          <cell r="D6852" t="str">
            <v>КРЕСЛО РОЛИК ТОРИНО Н ГОБ/КЗАМ</v>
          </cell>
          <cell r="E6852">
            <v>38201</v>
          </cell>
        </row>
        <row r="6853">
          <cell r="D6853" t="str">
            <v>КРЕСЛО РОЛИК ТОРИНО Н ГОБ/КЗАМ</v>
          </cell>
          <cell r="E6853">
            <v>38201</v>
          </cell>
        </row>
        <row r="6854">
          <cell r="D6854" t="str">
            <v>КРЕСЛО РОЛИК ТОРИНО Н ГОБ/КЗАМ</v>
          </cell>
          <cell r="E6854">
            <v>38201</v>
          </cell>
        </row>
        <row r="6855">
          <cell r="D6855" t="str">
            <v>КРЕСЛО РОЛИК ТОРИНО Н ГОБ/КЗАМ</v>
          </cell>
          <cell r="E6855">
            <v>38201</v>
          </cell>
        </row>
        <row r="6856">
          <cell r="D6856" t="str">
            <v>КРЕСЛО РОЛИК ТОРИНО Н ГОБ/КЗАМ</v>
          </cell>
          <cell r="E6856">
            <v>38201</v>
          </cell>
        </row>
        <row r="6857">
          <cell r="D6857" t="str">
            <v>КРЕСЛО РОЛИК ТОРИНО Н ГОБ/КЗАМ</v>
          </cell>
          <cell r="E6857">
            <v>38201</v>
          </cell>
        </row>
        <row r="6858">
          <cell r="D6858" t="str">
            <v>КРЕСЛО РОЛИК ТОРИНО Н ГОБ/КЗАМ</v>
          </cell>
          <cell r="E6858">
            <v>38201</v>
          </cell>
        </row>
        <row r="6859">
          <cell r="D6859" t="str">
            <v>КРЕСЛО РОЛИК ТОРИНО Н ГОБ/КЗАМ</v>
          </cell>
          <cell r="E6859">
            <v>38201</v>
          </cell>
        </row>
        <row r="6860">
          <cell r="D6860" t="str">
            <v>ВЕГА КОЖА ДЕРЕВО</v>
          </cell>
          <cell r="E6860">
            <v>38201</v>
          </cell>
        </row>
        <row r="6861">
          <cell r="D6861" t="str">
            <v>КРЕСЛО ВЕГА ГОБ/КЗАМ/ПЛАСТИК</v>
          </cell>
          <cell r="E6861">
            <v>38202</v>
          </cell>
        </row>
        <row r="6862">
          <cell r="D6862" t="str">
            <v>СТОЛ ПИСЬМЕННЫЙ 1600*800*720</v>
          </cell>
          <cell r="E6862">
            <v>38204</v>
          </cell>
        </row>
        <row r="6863">
          <cell r="D6863" t="str">
            <v>СТОЛ ПИСЬМЕННЫЙ 1600*800*720</v>
          </cell>
          <cell r="E6863">
            <v>38204</v>
          </cell>
        </row>
        <row r="6864">
          <cell r="D6864" t="str">
            <v>СТОЛ ПИСЬМЕННЫЙ 1600*600*720</v>
          </cell>
          <cell r="E6864">
            <v>38204</v>
          </cell>
        </row>
        <row r="6865">
          <cell r="D6865" t="str">
            <v>СТОЛ ПРИСТАВНОЙ 800*600*650</v>
          </cell>
          <cell r="E6865">
            <v>38204</v>
          </cell>
        </row>
        <row r="6866">
          <cell r="D6866" t="str">
            <v>ПЕРЕГОРОДКА ОФИСНАЯ 1600*500</v>
          </cell>
          <cell r="E6866">
            <v>38204</v>
          </cell>
        </row>
        <row r="6867">
          <cell r="D6867" t="str">
            <v>ПЕРЕГОРОДКА ОФИСНАЯ 1600*500</v>
          </cell>
          <cell r="E6867">
            <v>38204</v>
          </cell>
        </row>
        <row r="6868">
          <cell r="D6868" t="str">
            <v>ПЕРЕГОРОДКА ОФИСНАЯ 1600*500</v>
          </cell>
          <cell r="E6868">
            <v>38204</v>
          </cell>
        </row>
        <row r="6869">
          <cell r="D6869" t="str">
            <v>КОНТЕЙНЕР РОЛИКОВЫЙ 570*420*55</v>
          </cell>
          <cell r="E6869">
            <v>38204</v>
          </cell>
        </row>
        <row r="6870">
          <cell r="D6870" t="str">
            <v>КОНТЕЙНЕР РОЛИКОВЫЙ 570*420*55</v>
          </cell>
          <cell r="E6870">
            <v>38204</v>
          </cell>
        </row>
        <row r="6871">
          <cell r="D6871" t="str">
            <v>КОНТЕЙНЕР РОЛИКОВЫЙ 570*420*55</v>
          </cell>
          <cell r="E6871">
            <v>38204</v>
          </cell>
        </row>
        <row r="6872">
          <cell r="D6872" t="str">
            <v>КОНТЕЙНЕР РОЛИКОВЫЙ 570*420*55</v>
          </cell>
          <cell r="E6872">
            <v>38204</v>
          </cell>
        </row>
        <row r="6873">
          <cell r="D6873" t="str">
            <v>КОНТЕЙНЕР РОЛИКОВЫЙ 570*420*55</v>
          </cell>
          <cell r="E6873">
            <v>38204</v>
          </cell>
        </row>
        <row r="6874">
          <cell r="D6874" t="str">
            <v>КОНТЕЙНЕР РОЛИКОВЫЙ 570*420*55</v>
          </cell>
          <cell r="E6874">
            <v>38204</v>
          </cell>
        </row>
        <row r="6875">
          <cell r="D6875" t="str">
            <v>КОНТЕЙНЕР РОЛИКОВЫЙ 570*420*55</v>
          </cell>
          <cell r="E6875">
            <v>38204</v>
          </cell>
        </row>
        <row r="6876">
          <cell r="D6876" t="str">
            <v>КОНТЕЙНЕР РОЛИКОВЫЙ 570*420*55</v>
          </cell>
          <cell r="E6876">
            <v>38204</v>
          </cell>
        </row>
        <row r="6877">
          <cell r="D6877" t="str">
            <v>КОНТЕЙНЕР РОЛИКОВЫЙ 570*420*55</v>
          </cell>
          <cell r="E6877">
            <v>38204</v>
          </cell>
        </row>
        <row r="6878">
          <cell r="D6878" t="str">
            <v>КОНТЕЙНЕР РОЛИКОВЫЙ 570*420*55</v>
          </cell>
          <cell r="E6878">
            <v>38204</v>
          </cell>
        </row>
        <row r="6879">
          <cell r="D6879" t="str">
            <v>КОНТЕЙНЕР РОЛИКОВЫЙ 570*420*55</v>
          </cell>
          <cell r="E6879">
            <v>38204</v>
          </cell>
        </row>
        <row r="6880">
          <cell r="D6880" t="str">
            <v>КОНТЕЙНЕР РОЛИКОВЫЙ 570*420*55</v>
          </cell>
          <cell r="E6880">
            <v>38204</v>
          </cell>
        </row>
        <row r="6881">
          <cell r="D6881" t="str">
            <v>КОНТЕЙНЕР РОЛИКОВЫЙ 570*420*55</v>
          </cell>
          <cell r="E6881">
            <v>38204</v>
          </cell>
        </row>
        <row r="6882">
          <cell r="D6882" t="str">
            <v>СТОЛ КОМБИНИРОВАННЫЙ С НАДСТАВ</v>
          </cell>
          <cell r="E6882">
            <v>38204</v>
          </cell>
        </row>
        <row r="6883">
          <cell r="D6883" t="str">
            <v>ШКАФ НАВЕСНОЙ</v>
          </cell>
          <cell r="E6883">
            <v>38205</v>
          </cell>
        </row>
        <row r="6884">
          <cell r="D6884" t="str">
            <v>ШКАФ НАВЕСНОЙ</v>
          </cell>
          <cell r="E6884">
            <v>38205</v>
          </cell>
        </row>
        <row r="6885">
          <cell r="D6885" t="str">
            <v>ШКАФ НАВЕСНОЙ</v>
          </cell>
          <cell r="E6885">
            <v>38205</v>
          </cell>
        </row>
        <row r="6886">
          <cell r="D6886" t="str">
            <v>ШКАФ НАВЕСНОЙ</v>
          </cell>
          <cell r="E6886">
            <v>38205</v>
          </cell>
        </row>
        <row r="6887">
          <cell r="D6887" t="str">
            <v>СТЕЛЛАЖ МЕТАЛЛИЧЕСКИЙ - 22 ШТ</v>
          </cell>
          <cell r="E6887">
            <v>38205</v>
          </cell>
        </row>
        <row r="6888">
          <cell r="D6888" t="str">
            <v>СТЕЛЛАЖ МЕТАЛЛИЧЕСКИЙ - 22 ШТ</v>
          </cell>
          <cell r="E6888">
            <v>38205</v>
          </cell>
        </row>
        <row r="6889">
          <cell r="D6889" t="str">
            <v>М.ПРЕЗИДЕНТ С КОЖА ДЕРЕВО</v>
          </cell>
          <cell r="E6889">
            <v>38210</v>
          </cell>
        </row>
        <row r="6890">
          <cell r="D6890" t="str">
            <v>СТУЛ ОФИСНЫЙ ИЗО (ЧЕРН НОЖКИ)</v>
          </cell>
          <cell r="E6890">
            <v>38211</v>
          </cell>
        </row>
        <row r="6891">
          <cell r="D6891" t="str">
            <v>СТУЛ ОФИСНЫЙ ИЗО (ЧЕРН НОЖКИ)</v>
          </cell>
          <cell r="E6891">
            <v>38211</v>
          </cell>
        </row>
        <row r="6892">
          <cell r="D6892" t="str">
            <v>СТУЛ ОФИСНЫЙ ИЗО (ЧЕРН НОЖКИ)</v>
          </cell>
          <cell r="E6892">
            <v>38211</v>
          </cell>
        </row>
        <row r="6893">
          <cell r="D6893" t="str">
            <v>СТУЛ ОФИСНЫЙ ИЗО (ЧЕРН НОЖКИ)</v>
          </cell>
          <cell r="E6893">
            <v>38211</v>
          </cell>
        </row>
        <row r="6894">
          <cell r="D6894" t="str">
            <v>СТУЛ ОФИСНЫЙ ИЗО (ЧЕРН НОЖКИ)</v>
          </cell>
          <cell r="E6894">
            <v>38211</v>
          </cell>
        </row>
        <row r="6895">
          <cell r="D6895" t="str">
            <v>СТУЛ ОФИСНЫЙ ИЗО (ЧЕРН НОЖКИ)</v>
          </cell>
          <cell r="E6895">
            <v>38211</v>
          </cell>
        </row>
        <row r="6896">
          <cell r="D6896" t="str">
            <v>СТУЛ ОФИСНЫЙ ИЗО (ЧЕРН НОЖКИ)</v>
          </cell>
          <cell r="E6896">
            <v>38211</v>
          </cell>
        </row>
        <row r="6897">
          <cell r="D6897" t="str">
            <v>СТУЛ ОФИСНЫЙ ИЗО (ЧЕРН НОЖКИ)</v>
          </cell>
          <cell r="E6897">
            <v>38211</v>
          </cell>
        </row>
        <row r="6898">
          <cell r="D6898" t="str">
            <v>СТУЛ ОФИСНЫЙ ИЗО (ЧЕРН НОЖКИ)</v>
          </cell>
          <cell r="E6898">
            <v>38211</v>
          </cell>
        </row>
        <row r="6899">
          <cell r="D6899" t="str">
            <v>СТУЛ ОФИСНЫЙ ИЗО (ЧЕРН НОЖКИ)</v>
          </cell>
          <cell r="E6899">
            <v>38211</v>
          </cell>
        </row>
        <row r="6900">
          <cell r="D6900" t="str">
            <v>КРЕСЛО ОФИСНОЕ ПРЕСТИЖ</v>
          </cell>
          <cell r="E6900">
            <v>38211</v>
          </cell>
        </row>
        <row r="6901">
          <cell r="D6901" t="str">
            <v>КРЕСЛО ОФИСНОЕ ПРЕСТИЖ</v>
          </cell>
          <cell r="E6901">
            <v>38211</v>
          </cell>
        </row>
        <row r="6902">
          <cell r="D6902" t="str">
            <v>КРЕСЛО ОФИСНОЕ ПРЕСТИЖ</v>
          </cell>
          <cell r="E6902">
            <v>38211</v>
          </cell>
        </row>
        <row r="6903">
          <cell r="D6903" t="str">
            <v>КРЕСЛО ОФИСНОЕ ПРЕСТИЖ</v>
          </cell>
          <cell r="E6903">
            <v>38211</v>
          </cell>
        </row>
        <row r="6904">
          <cell r="D6904" t="str">
            <v>КРЕСЛО ОФИСНОЕ ПРЕСТИЖ</v>
          </cell>
          <cell r="E6904">
            <v>38211</v>
          </cell>
        </row>
        <row r="6905">
          <cell r="D6905" t="str">
            <v>КРЕСЛО ОФИСНОЕ ПРЕСТИЖ</v>
          </cell>
          <cell r="E6905">
            <v>38211</v>
          </cell>
        </row>
        <row r="6906">
          <cell r="D6906" t="str">
            <v>КРЕСЛО ОФИСНОЕ ПРЕСТИЖ</v>
          </cell>
          <cell r="E6906">
            <v>38211</v>
          </cell>
        </row>
        <row r="6907">
          <cell r="D6907" t="str">
            <v>КРЕСЛО ОФИСНОЕ ПРЕСТИЖ</v>
          </cell>
          <cell r="E6907">
            <v>38211</v>
          </cell>
        </row>
        <row r="6908">
          <cell r="D6908" t="str">
            <v>СТОЙКА ДЛЯ СТОЛА</v>
          </cell>
          <cell r="E6908">
            <v>38218</v>
          </cell>
        </row>
        <row r="6909">
          <cell r="D6909" t="str">
            <v>СТОЙКА ДЛЯ СТОЛА</v>
          </cell>
          <cell r="E6909">
            <v>38218</v>
          </cell>
        </row>
        <row r="6910">
          <cell r="D6910" t="str">
            <v>ПРИСТАВКА ДЛЯ СТОЛА</v>
          </cell>
          <cell r="E6910">
            <v>38218</v>
          </cell>
        </row>
        <row r="6911">
          <cell r="D6911" t="str">
            <v>СЕЙФ BST-670</v>
          </cell>
          <cell r="E6911">
            <v>38218</v>
          </cell>
        </row>
        <row r="6912">
          <cell r="D6912" t="str">
            <v>ШКАФ БОЛЬШОЙ A/72 CB-91B ЧЕР М</v>
          </cell>
          <cell r="E6912">
            <v>38223</v>
          </cell>
        </row>
        <row r="6913">
          <cell r="D6913" t="str">
            <v>ШКАФ БОЛЬШОЙ А/72 СВ-91В</v>
          </cell>
          <cell r="E6913">
            <v>38223</v>
          </cell>
        </row>
        <row r="6914">
          <cell r="D6914" t="str">
            <v>ШКАФ БОЛЬШОЙ A/72 CB-91B СЕР</v>
          </cell>
          <cell r="E6914">
            <v>38223</v>
          </cell>
        </row>
        <row r="6915">
          <cell r="D6915" t="str">
            <v>ФАЙЛ-КАБИНЕТ 4-СЕКЦ А/4DF-90A</v>
          </cell>
          <cell r="E6915">
            <v>38223</v>
          </cell>
        </row>
        <row r="6916">
          <cell r="D6916" t="str">
            <v>ФАЙЛ-КАБИНЕТ 4-СЕКЦ А/4DF-90A</v>
          </cell>
          <cell r="E6916">
            <v>38223</v>
          </cell>
        </row>
        <row r="6917">
          <cell r="D6917" t="str">
            <v>ФАЙЛ-КАБИНЕТ 4-СЕКЦ A/4DF-90A</v>
          </cell>
          <cell r="E6917">
            <v>38223</v>
          </cell>
        </row>
        <row r="6918">
          <cell r="D6918" t="str">
            <v>ФАЙЛ-КАБИНЕТ 4-СЕКЦ A/4DF-90A</v>
          </cell>
          <cell r="E6918">
            <v>38223</v>
          </cell>
        </row>
        <row r="6919">
          <cell r="D6919" t="str">
            <v>ПЕРЕГОРОДКА ОФИСНАЯ 1600*405</v>
          </cell>
          <cell r="E6919">
            <v>38231</v>
          </cell>
        </row>
        <row r="6920">
          <cell r="D6920" t="str">
            <v>ПЕРЕГОРОДКА ОФИСНАЯ 800*570</v>
          </cell>
          <cell r="E6920">
            <v>38231</v>
          </cell>
        </row>
        <row r="6921">
          <cell r="D6921" t="str">
            <v>КОНТЕЙНЕР РОЛИКОВЫЙ 3-ЯЩИКА</v>
          </cell>
          <cell r="E6921">
            <v>38231</v>
          </cell>
        </row>
        <row r="6922">
          <cell r="D6922" t="str">
            <v>КОНТЕЙНЕР РОЛИКОВЫЙ 2-ЯЩИКА</v>
          </cell>
          <cell r="E6922">
            <v>38231</v>
          </cell>
        </row>
        <row r="6923">
          <cell r="D6923" t="str">
            <v>СТОЛ</v>
          </cell>
          <cell r="E6923">
            <v>38231</v>
          </cell>
        </row>
        <row r="6924">
          <cell r="D6924" t="str">
            <v>СТОЛ-ПРИСТАВКА</v>
          </cell>
          <cell r="E6924">
            <v>38231</v>
          </cell>
        </row>
        <row r="6925">
          <cell r="D6925" t="str">
            <v>ТУМБА НА РОЛИКАХ</v>
          </cell>
          <cell r="E6925">
            <v>38231</v>
          </cell>
        </row>
        <row r="6926">
          <cell r="D6926" t="str">
            <v>ПОЛКА</v>
          </cell>
          <cell r="E6926">
            <v>38231</v>
          </cell>
        </row>
        <row r="6927">
          <cell r="D6927" t="str">
            <v>СТОЛ РУК-ЛЯ 255*130*72 TIEPOLO</v>
          </cell>
          <cell r="E6927">
            <v>38239</v>
          </cell>
        </row>
        <row r="6928">
          <cell r="D6928" t="str">
            <v>КАССЕТНИЦА 62*54*65 TIEPOLO TI</v>
          </cell>
          <cell r="E6928">
            <v>38239</v>
          </cell>
        </row>
        <row r="6929">
          <cell r="D6929" t="str">
            <v>СЕРВИЗНАЯ ТУМБА 162*54*65 TIEP</v>
          </cell>
          <cell r="E6929">
            <v>38239</v>
          </cell>
        </row>
        <row r="6930">
          <cell r="D6930" t="str">
            <v>ШКАФ 4/А+КАССЕ 240*52*75TIEPOL</v>
          </cell>
          <cell r="E6930">
            <v>38239</v>
          </cell>
        </row>
        <row r="6931">
          <cell r="D6931" t="str">
            <v>ШКАФ 4/А 191*52*142 TIEPOLO TI</v>
          </cell>
          <cell r="E6931">
            <v>38239</v>
          </cell>
        </row>
        <row r="6932">
          <cell r="D6932" t="str">
            <v>МЕБЕЛЬ МЯГКАЯ КОМПЛ MADRAS 472</v>
          </cell>
          <cell r="E6932">
            <v>38250</v>
          </cell>
        </row>
        <row r="6933">
          <cell r="D6933" t="str">
            <v>ТОРИНО Н ГОБ/КЗАМ</v>
          </cell>
          <cell r="E6933">
            <v>38251</v>
          </cell>
        </row>
        <row r="6934">
          <cell r="D6934" t="str">
            <v>КРЕСЛО ЮРА 1 Б/Р</v>
          </cell>
          <cell r="E6934">
            <v>38251</v>
          </cell>
        </row>
        <row r="6935">
          <cell r="D6935" t="str">
            <v>КРЕСЛО ЮРА 1 Б/Р</v>
          </cell>
          <cell r="E6935">
            <v>38251</v>
          </cell>
        </row>
        <row r="6936">
          <cell r="D6936" t="str">
            <v>Стол брендированный</v>
          </cell>
          <cell r="E6936">
            <v>38251</v>
          </cell>
        </row>
        <row r="6937">
          <cell r="D6937" t="str">
            <v>СЕЙФ BSD-1700</v>
          </cell>
          <cell r="E6937">
            <v>38265</v>
          </cell>
        </row>
        <row r="6938">
          <cell r="D6938" t="str">
            <v>СЕЙФ BST-370</v>
          </cell>
          <cell r="E6938">
            <v>38265</v>
          </cell>
        </row>
        <row r="6939">
          <cell r="D6939" t="str">
            <v>СТОЛИК ЖУРНАЛ SMILE 120*80*36</v>
          </cell>
          <cell r="E6939">
            <v>38266</v>
          </cell>
        </row>
        <row r="6940">
          <cell r="D6940" t="str">
            <v>КРЕСЛО Б.ПРЕЗИДЕНТ КОЖА, ДЕРЕВ</v>
          </cell>
          <cell r="E6940">
            <v>38267</v>
          </cell>
        </row>
        <row r="6941">
          <cell r="D6941" t="str">
            <v>КРЕСЛО Б.ПРЕЗИДЕНТ КОЖА, ДЕРЕВ</v>
          </cell>
          <cell r="E6941">
            <v>38267</v>
          </cell>
        </row>
        <row r="6942">
          <cell r="D6942" t="str">
            <v>КРЕСЛО Б.ПРЕЗИДЕНТ КОЖА, ДЕРЕВ</v>
          </cell>
          <cell r="E6942">
            <v>38267</v>
          </cell>
        </row>
        <row r="6943">
          <cell r="D6943" t="str">
            <v>КРЕСЛО Б.ПРЕЗИДЕНТ КОЖА, ДЕРЕВ</v>
          </cell>
          <cell r="E6943">
            <v>38267</v>
          </cell>
        </row>
        <row r="6944">
          <cell r="D6944" t="str">
            <v>МЕБЕЛЬ МЯГКАЯ НИКА 2С - ДИВАН</v>
          </cell>
          <cell r="E6944">
            <v>38268</v>
          </cell>
        </row>
        <row r="6945">
          <cell r="D6945" t="str">
            <v>СЕЙФ BSD-670</v>
          </cell>
          <cell r="E6945">
            <v>38273</v>
          </cell>
        </row>
        <row r="6946">
          <cell r="D6946" t="str">
            <v>КРЕСЛО Б.ПРЕЗИДЕНТ Н КОЖА, ПЛА</v>
          </cell>
          <cell r="E6946">
            <v>38273</v>
          </cell>
        </row>
        <row r="6947">
          <cell r="D6947" t="str">
            <v>КРЕСЛО ТОРИНО Н ГОБ/ЗАМ</v>
          </cell>
          <cell r="E6947">
            <v>38273</v>
          </cell>
        </row>
        <row r="6948">
          <cell r="D6948" t="str">
            <v>КРЕСЛО ТОРИНО Н ГОБ/ЗАМ</v>
          </cell>
          <cell r="E6948">
            <v>38273</v>
          </cell>
        </row>
        <row r="6949">
          <cell r="D6949" t="str">
            <v>КРЕСЛО ТОРИНО Н ГОБ/ЗАМ</v>
          </cell>
          <cell r="E6949">
            <v>38273</v>
          </cell>
        </row>
        <row r="6950">
          <cell r="D6950" t="str">
            <v>КОНТЕЙНЕР РОЛИКОВЫЙ</v>
          </cell>
          <cell r="E6950">
            <v>38280</v>
          </cell>
        </row>
        <row r="6951">
          <cell r="D6951" t="str">
            <v>КОНТЕЙНЕР РОЛИКОВЫЙ</v>
          </cell>
          <cell r="E6951">
            <v>38280</v>
          </cell>
        </row>
        <row r="6952">
          <cell r="D6952" t="str">
            <v>СТОЛ Д/ОРГ ТЕХНИКИ</v>
          </cell>
          <cell r="E6952">
            <v>38280</v>
          </cell>
        </row>
        <row r="6953">
          <cell r="D6953" t="str">
            <v>СТОЛ Д/ОРГ ТЕХНИКИ</v>
          </cell>
          <cell r="E6953">
            <v>38280</v>
          </cell>
        </row>
        <row r="6954">
          <cell r="D6954" t="str">
            <v>ФАЙЛ-КАБИНЕТ 4-СЕКЦИОННЫЙ</v>
          </cell>
          <cell r="E6954">
            <v>38280</v>
          </cell>
        </row>
        <row r="6955">
          <cell r="D6955" t="str">
            <v>ФАЙЛ-КАБИНЕТ 4-СЕКЦИОННЫЙ</v>
          </cell>
          <cell r="E6955">
            <v>38280</v>
          </cell>
        </row>
        <row r="6956">
          <cell r="D6956" t="str">
            <v>ФАЙЛ-КАБИНЕТ 4-СЕКЦИОННЫЙ</v>
          </cell>
          <cell r="E6956">
            <v>38280</v>
          </cell>
        </row>
        <row r="6957">
          <cell r="D6957" t="str">
            <v>ФАЙЛ-КАБИНЕТ 4-СЕКЦИОННЫЙ</v>
          </cell>
          <cell r="E6957">
            <v>38280</v>
          </cell>
        </row>
        <row r="6958">
          <cell r="D6958" t="str">
            <v>ЯЩИК НАВЕСНОЙ Д/КЛЮЧЕЙ</v>
          </cell>
          <cell r="E6958">
            <v>38280</v>
          </cell>
        </row>
        <row r="6959">
          <cell r="D6959" t="str">
            <v>КАССОВЫЙ БЛОК С ДВЕРКОЙ И СТЕК</v>
          </cell>
          <cell r="E6959">
            <v>38282</v>
          </cell>
        </row>
        <row r="6960">
          <cell r="D6960" t="str">
            <v>ТОРИНО Н ЛЮКС ГОБ/ЗАМ</v>
          </cell>
          <cell r="E6960">
            <v>38286</v>
          </cell>
        </row>
        <row r="6961">
          <cell r="D6961" t="str">
            <v>ТОРИНО Н ЛЮКС ГОБ/ЗАМ</v>
          </cell>
          <cell r="E6961">
            <v>38286</v>
          </cell>
        </row>
        <row r="6962">
          <cell r="D6962" t="str">
            <v>ТОРИНО Н ЛЮКС ГОБ/ЗАМ</v>
          </cell>
          <cell r="E6962">
            <v>38286</v>
          </cell>
        </row>
        <row r="6963">
          <cell r="D6963" t="str">
            <v>ТОРИНО Н ЛЮКС ГОБ/ЗАМ</v>
          </cell>
          <cell r="E6963">
            <v>38286</v>
          </cell>
        </row>
        <row r="6964">
          <cell r="D6964" t="str">
            <v>ТОРИНО Н ЛЮКС ГОБ/ЗАМ</v>
          </cell>
          <cell r="E6964">
            <v>38286</v>
          </cell>
        </row>
        <row r="6965">
          <cell r="D6965" t="str">
            <v>ТОРИНО Н ЛЮКС ГОБ/ЗАМ</v>
          </cell>
          <cell r="E6965">
            <v>38286</v>
          </cell>
        </row>
        <row r="6966">
          <cell r="D6966" t="str">
            <v>ТОРИНО Н ЛЮКС ГОБ/ЗАМ</v>
          </cell>
          <cell r="E6966">
            <v>38286</v>
          </cell>
        </row>
        <row r="6967">
          <cell r="D6967" t="str">
            <v>ТОРИНО Н ЛЮКС ГОБ/ЗАМ</v>
          </cell>
          <cell r="E6967">
            <v>38286</v>
          </cell>
        </row>
        <row r="6968">
          <cell r="D6968" t="str">
            <v>ТОРИНО Н ЛЮКС ГОБ/ЗАМ</v>
          </cell>
          <cell r="E6968">
            <v>38286</v>
          </cell>
        </row>
        <row r="6969">
          <cell r="D6969" t="str">
            <v>ТОРИНО Н ЛЮКС ГОБ/ЗАМ</v>
          </cell>
          <cell r="E6969">
            <v>38286</v>
          </cell>
        </row>
        <row r="6970">
          <cell r="D6970" t="str">
            <v>ТОРИНО Н ЛЮКС ГОБ/ЗАМ</v>
          </cell>
          <cell r="E6970">
            <v>38286</v>
          </cell>
        </row>
        <row r="6971">
          <cell r="D6971" t="str">
            <v>ТОРИНО Н ЛЮКС ГОБ/ЗАМ</v>
          </cell>
          <cell r="E6971">
            <v>38286</v>
          </cell>
        </row>
        <row r="6972">
          <cell r="D6972" t="str">
            <v>ТОРИНО Н ЛЮКС ГОБ/ЗАМ</v>
          </cell>
          <cell r="E6972">
            <v>38286</v>
          </cell>
        </row>
        <row r="6973">
          <cell r="D6973" t="str">
            <v>ТОРИНО Н ЛЮКС ГОБ/ЗАМ</v>
          </cell>
          <cell r="E6973">
            <v>38286</v>
          </cell>
        </row>
        <row r="6974">
          <cell r="D6974" t="str">
            <v>ТОРИНО Н ЛЮКС ГОБ/ЗАМ</v>
          </cell>
          <cell r="E6974">
            <v>38286</v>
          </cell>
        </row>
        <row r="6975">
          <cell r="D6975" t="str">
            <v>ТОРИНО Н ЛЮКС ГОБ/ЗАМ</v>
          </cell>
          <cell r="E6975">
            <v>38286</v>
          </cell>
        </row>
        <row r="6976">
          <cell r="D6976" t="str">
            <v>ТОРИНО Н ЛЮКС ГОБ/ЗАМ</v>
          </cell>
          <cell r="E6976">
            <v>38286</v>
          </cell>
        </row>
        <row r="6977">
          <cell r="D6977" t="str">
            <v>ТОРИНО Н ЛЮКС ГОБ/ЗАМ</v>
          </cell>
          <cell r="E6977">
            <v>38286</v>
          </cell>
        </row>
        <row r="6978">
          <cell r="D6978" t="str">
            <v>ТОРИНО Н ЛЮКС ГОБ/ЗАМ</v>
          </cell>
          <cell r="E6978">
            <v>38286</v>
          </cell>
        </row>
        <row r="6979">
          <cell r="D6979" t="str">
            <v>ТОРИНО Н ЛЮКС ГОБ/ЗАМ</v>
          </cell>
          <cell r="E6979">
            <v>38286</v>
          </cell>
        </row>
        <row r="6980">
          <cell r="D6980" t="str">
            <v>Стол письменный с перегородкой</v>
          </cell>
          <cell r="E6980">
            <v>38296</v>
          </cell>
        </row>
        <row r="6981">
          <cell r="D6981" t="str">
            <v>угловой элемент</v>
          </cell>
          <cell r="E6981">
            <v>38296</v>
          </cell>
        </row>
        <row r="6982">
          <cell r="D6982" t="str">
            <v>Стол компьютерный</v>
          </cell>
          <cell r="E6982">
            <v>38296</v>
          </cell>
        </row>
        <row r="6983">
          <cell r="D6983" t="str">
            <v>ШКАФ МЕТАЛЛИЧЕСКИЙ КОД 39</v>
          </cell>
          <cell r="E6983">
            <v>38308</v>
          </cell>
        </row>
        <row r="6984">
          <cell r="D6984" t="str">
            <v>Стол письменный</v>
          </cell>
          <cell r="E6984">
            <v>38308</v>
          </cell>
        </row>
        <row r="6985">
          <cell r="D6985" t="str">
            <v>Контейнер роликовый</v>
          </cell>
          <cell r="E6985">
            <v>38308</v>
          </cell>
        </row>
        <row r="6986">
          <cell r="D6986" t="str">
            <v>Кресло САТУРН</v>
          </cell>
          <cell r="E6986">
            <v>38309</v>
          </cell>
        </row>
        <row r="6987">
          <cell r="D6987" t="str">
            <v>Кресло САТУРН</v>
          </cell>
          <cell r="E6987">
            <v>38309</v>
          </cell>
        </row>
        <row r="6988">
          <cell r="D6988" t="str">
            <v>Кресло САТУРН</v>
          </cell>
          <cell r="E6988">
            <v>38309</v>
          </cell>
        </row>
        <row r="6989">
          <cell r="D6989" t="str">
            <v>Кресло САТУРН</v>
          </cell>
          <cell r="E6989">
            <v>38309</v>
          </cell>
        </row>
        <row r="6990">
          <cell r="D6990" t="str">
            <v>Кресло САТУРН</v>
          </cell>
          <cell r="E6990">
            <v>38309</v>
          </cell>
        </row>
        <row r="6991">
          <cell r="D6991" t="str">
            <v>Кресло САТУРН</v>
          </cell>
          <cell r="E6991">
            <v>38309</v>
          </cell>
        </row>
        <row r="6992">
          <cell r="D6992" t="str">
            <v>Кресло САТУРН</v>
          </cell>
          <cell r="E6992">
            <v>38309</v>
          </cell>
        </row>
        <row r="6993">
          <cell r="D6993" t="str">
            <v>Кресло САТУРН</v>
          </cell>
          <cell r="E6993">
            <v>38309</v>
          </cell>
        </row>
        <row r="6994">
          <cell r="D6994" t="str">
            <v>Кресло САТУРН</v>
          </cell>
          <cell r="E6994">
            <v>38309</v>
          </cell>
        </row>
        <row r="6995">
          <cell r="D6995" t="str">
            <v>Кресло САТУРН</v>
          </cell>
          <cell r="E6995">
            <v>38309</v>
          </cell>
        </row>
        <row r="6996">
          <cell r="D6996" t="str">
            <v>Кресло САТУРН</v>
          </cell>
          <cell r="E6996">
            <v>38309</v>
          </cell>
        </row>
        <row r="6997">
          <cell r="D6997" t="str">
            <v>Кресло САТУРН</v>
          </cell>
          <cell r="E6997">
            <v>38309</v>
          </cell>
        </row>
        <row r="6998">
          <cell r="D6998" t="str">
            <v>Кресло САТУРН</v>
          </cell>
          <cell r="E6998">
            <v>38309</v>
          </cell>
        </row>
        <row r="6999">
          <cell r="D6999" t="str">
            <v>Кресло САТУРН</v>
          </cell>
          <cell r="E6999">
            <v>38309</v>
          </cell>
        </row>
        <row r="7000">
          <cell r="D7000" t="str">
            <v>Кресло САТУРН</v>
          </cell>
          <cell r="E7000">
            <v>38309</v>
          </cell>
        </row>
        <row r="7001">
          <cell r="D7001" t="str">
            <v>Кресло САТУРН</v>
          </cell>
          <cell r="E7001">
            <v>38309</v>
          </cell>
        </row>
        <row r="7002">
          <cell r="D7002" t="str">
            <v>Кресло САТУРН</v>
          </cell>
          <cell r="E7002">
            <v>38309</v>
          </cell>
        </row>
        <row r="7003">
          <cell r="D7003" t="str">
            <v>Кресло САТУРН</v>
          </cell>
          <cell r="E7003">
            <v>38309</v>
          </cell>
        </row>
        <row r="7004">
          <cell r="D7004" t="str">
            <v>Кресло САТУРН</v>
          </cell>
          <cell r="E7004">
            <v>38309</v>
          </cell>
        </row>
        <row r="7005">
          <cell r="D7005" t="str">
            <v>Кресло САТУРН</v>
          </cell>
          <cell r="E7005">
            <v>38309</v>
          </cell>
        </row>
        <row r="7006">
          <cell r="D7006" t="str">
            <v>СТОЛ ПИСЬМЕННЫЙ 115*75*72</v>
          </cell>
          <cell r="E7006">
            <v>38314</v>
          </cell>
        </row>
        <row r="7007">
          <cell r="D7007" t="str">
            <v>КОНТЕЙНЕР РОЛИКОВЫЙ, ЗАМОК</v>
          </cell>
          <cell r="E7007">
            <v>38314</v>
          </cell>
        </row>
        <row r="7008">
          <cell r="D7008" t="str">
            <v>КОНТЕЙНЕР РОЛИКОВЫЙ, ЗАМОК</v>
          </cell>
          <cell r="E7008">
            <v>38315</v>
          </cell>
        </row>
        <row r="7009">
          <cell r="D7009" t="str">
            <v>КОНТЕЙНЕР РОЛИКОВЫЙ, ЗАМОК</v>
          </cell>
          <cell r="E7009">
            <v>38315</v>
          </cell>
        </row>
        <row r="7010">
          <cell r="D7010" t="str">
            <v>СТОЛ ЭРГОНОМИЧНЫЙ С ПЕРЕГОРОДК</v>
          </cell>
          <cell r="E7010">
            <v>38316</v>
          </cell>
        </row>
        <row r="7011">
          <cell r="D7011" t="str">
            <v>СТОЛ ЭРГОНОМИЧНЫЙ С ПЕРЕГОРОДК</v>
          </cell>
          <cell r="E7011">
            <v>38316</v>
          </cell>
        </row>
        <row r="7012">
          <cell r="D7012" t="str">
            <v>КОНТЕЙНЕР РОЛИКОВЫЙ, ЗАМОК</v>
          </cell>
          <cell r="E7012">
            <v>38316</v>
          </cell>
        </row>
        <row r="7013">
          <cell r="D7013" t="str">
            <v>КОНТЕЙНЕР РОЛИКОВЫЙ, ЗАМОК</v>
          </cell>
          <cell r="E7013">
            <v>38316</v>
          </cell>
        </row>
        <row r="7014">
          <cell r="D7014" t="str">
            <v>стул ТОРИНО H люкс гоб/кзам</v>
          </cell>
          <cell r="E7014">
            <v>38322</v>
          </cell>
        </row>
        <row r="7015">
          <cell r="D7015" t="str">
            <v>стул ТОРИНО H люкс гоб/кзам</v>
          </cell>
          <cell r="E7015">
            <v>38322</v>
          </cell>
        </row>
        <row r="7016">
          <cell r="D7016" t="str">
            <v>стул ТОРИНО H люкс гоб/кзам</v>
          </cell>
          <cell r="E7016">
            <v>38322</v>
          </cell>
        </row>
        <row r="7017">
          <cell r="D7017" t="str">
            <v>Lexus/ПисмСтол 200*105*75</v>
          </cell>
          <cell r="E7017">
            <v>38324</v>
          </cell>
        </row>
        <row r="7018">
          <cell r="D7018" t="str">
            <v>Lexus/Приставка 100*126*75</v>
          </cell>
          <cell r="E7018">
            <v>38324</v>
          </cell>
        </row>
        <row r="7019">
          <cell r="D7019" t="str">
            <v>Lexus/Кассетница 4/касс</v>
          </cell>
          <cell r="E7019">
            <v>38324</v>
          </cell>
        </row>
        <row r="7020">
          <cell r="D7020" t="str">
            <v>Lexus/СервТумба 120*50*66</v>
          </cell>
          <cell r="E7020">
            <v>38324</v>
          </cell>
        </row>
        <row r="7021">
          <cell r="D7021" t="str">
            <v>Lexus/ШкафНижнийСтеклДверь 2/А</v>
          </cell>
          <cell r="E7021">
            <v>38324</v>
          </cell>
        </row>
        <row r="7022">
          <cell r="D7022" t="str">
            <v>Lexus/ШкафНижнийСтеклДверь 2/А</v>
          </cell>
          <cell r="E7022">
            <v>38324</v>
          </cell>
        </row>
        <row r="7023">
          <cell r="D7023" t="str">
            <v>Lexus/ШкафНижнийСтеклДверь 2/А</v>
          </cell>
          <cell r="E7023">
            <v>38324</v>
          </cell>
        </row>
        <row r="7024">
          <cell r="D7024" t="str">
            <v>Lexus/ШкафВысокСтеклДверь 2/A</v>
          </cell>
          <cell r="E7024">
            <v>38324</v>
          </cell>
        </row>
        <row r="7025">
          <cell r="D7025" t="str">
            <v>Lexus/ЭлемнтКнижнШкафа</v>
          </cell>
          <cell r="E7025">
            <v>38324</v>
          </cell>
        </row>
        <row r="7026">
          <cell r="D7026" t="str">
            <v>Lexus/ПараБоковин H68.5</v>
          </cell>
          <cell r="E7026">
            <v>38324</v>
          </cell>
        </row>
        <row r="7027">
          <cell r="D7027" t="str">
            <v>Lexus/ПараБоковин 188*48,5*3,5</v>
          </cell>
          <cell r="E7027">
            <v>38324</v>
          </cell>
        </row>
        <row r="7028">
          <cell r="D7028" t="str">
            <v>Lexus/ТопД/КнижнШкафа 4/А</v>
          </cell>
          <cell r="E7028">
            <v>38324</v>
          </cell>
        </row>
        <row r="7029">
          <cell r="D7029" t="str">
            <v>Lexus/ТопД/КнижнШкафа 4/А</v>
          </cell>
          <cell r="E7029">
            <v>38324</v>
          </cell>
        </row>
        <row r="7030">
          <cell r="D7030" t="str">
            <v>Age/КреслоКожа S01</v>
          </cell>
          <cell r="E7030">
            <v>38324</v>
          </cell>
        </row>
        <row r="7031">
          <cell r="D7031" t="str">
            <v>Aurelia/КреслоКожа</v>
          </cell>
          <cell r="E7031">
            <v>38324</v>
          </cell>
        </row>
        <row r="7032">
          <cell r="D7032" t="str">
            <v>AURELIA кресло-кожа</v>
          </cell>
          <cell r="E7032">
            <v>38324</v>
          </cell>
        </row>
        <row r="7033">
          <cell r="D7033" t="str">
            <v>Aurelia/КреслоКожа</v>
          </cell>
          <cell r="E7033">
            <v>38324</v>
          </cell>
        </row>
        <row r="7034">
          <cell r="D7034" t="str">
            <v>Контейнер роликовый с замком</v>
          </cell>
          <cell r="E7034">
            <v>38324</v>
          </cell>
        </row>
        <row r="7035">
          <cell r="D7035" t="str">
            <v>Контейнер роликовый с замком</v>
          </cell>
          <cell r="E7035">
            <v>38324</v>
          </cell>
        </row>
        <row r="7036">
          <cell r="D7036" t="str">
            <v>Контейнер роликовый с замком</v>
          </cell>
          <cell r="E7036">
            <v>38324</v>
          </cell>
        </row>
        <row r="7037">
          <cell r="D7037" t="str">
            <v>Стол письменный 115*75*72</v>
          </cell>
          <cell r="E7037">
            <v>38324</v>
          </cell>
        </row>
        <row r="7038">
          <cell r="D7038" t="str">
            <v>Стол письменный 115*75*72</v>
          </cell>
          <cell r="E7038">
            <v>38324</v>
          </cell>
        </row>
        <row r="7039">
          <cell r="D7039" t="str">
            <v>Стол письменный 115*75*72</v>
          </cell>
          <cell r="E7039">
            <v>38324</v>
          </cell>
        </row>
        <row r="7040">
          <cell r="D7040" t="str">
            <v>УглСтол L180P120H72</v>
          </cell>
          <cell r="E7040">
            <v>38329</v>
          </cell>
        </row>
        <row r="7041">
          <cell r="D7041" t="str">
            <v>КасетницаОргСтейшн 42*60*72</v>
          </cell>
          <cell r="E7041">
            <v>38329</v>
          </cell>
        </row>
        <row r="7042">
          <cell r="D7042" t="str">
            <v>Приставка 180*20</v>
          </cell>
          <cell r="E7042">
            <v>38329</v>
          </cell>
        </row>
        <row r="7043">
          <cell r="D7043" t="str">
            <v>Шкаф 90*45*72</v>
          </cell>
          <cell r="E7043">
            <v>38329</v>
          </cell>
        </row>
        <row r="7044">
          <cell r="D7044" t="str">
            <v>Шкаф 90*45*72</v>
          </cell>
          <cell r="E7044">
            <v>38329</v>
          </cell>
        </row>
        <row r="7045">
          <cell r="D7045" t="str">
            <v>Двери деревянные noce</v>
          </cell>
          <cell r="E7045">
            <v>38329</v>
          </cell>
        </row>
        <row r="7046">
          <cell r="D7046" t="str">
            <v>Двери деревянные noce</v>
          </cell>
          <cell r="E7046">
            <v>38329</v>
          </cell>
        </row>
        <row r="7047">
          <cell r="D7047" t="str">
            <v>Диван</v>
          </cell>
          <cell r="E7047">
            <v>38329</v>
          </cell>
        </row>
        <row r="7048">
          <cell r="D7048" t="str">
            <v>Кресло</v>
          </cell>
          <cell r="E7048">
            <v>38329</v>
          </cell>
        </row>
        <row r="7049">
          <cell r="D7049" t="str">
            <v>Стол</v>
          </cell>
          <cell r="E7049">
            <v>38329</v>
          </cell>
        </row>
        <row r="7050">
          <cell r="D7050" t="str">
            <v>Уголок 90 гр. терра-молет</v>
          </cell>
          <cell r="E7050">
            <v>38330</v>
          </cell>
        </row>
        <row r="7051">
          <cell r="D7051" t="str">
            <v>Шкаф д/док-тов терра-молет чер</v>
          </cell>
          <cell r="E7051">
            <v>38330</v>
          </cell>
        </row>
        <row r="7052">
          <cell r="D7052" t="str">
            <v>Стол приставной</v>
          </cell>
          <cell r="E7052">
            <v>38330</v>
          </cell>
        </row>
        <row r="7053">
          <cell r="D7053" t="str">
            <v>СЕНАТОР П</v>
          </cell>
          <cell r="E7053">
            <v>38330</v>
          </cell>
        </row>
        <row r="7054">
          <cell r="D7054" t="str">
            <v>СЕНАТОР М</v>
          </cell>
          <cell r="E7054">
            <v>38330</v>
          </cell>
        </row>
        <row r="7055">
          <cell r="D7055" t="str">
            <v>СЕНАТОР М</v>
          </cell>
          <cell r="E7055">
            <v>38330</v>
          </cell>
        </row>
        <row r="7056">
          <cell r="D7056" t="str">
            <v>Шкаф стеклянный</v>
          </cell>
          <cell r="E7056">
            <v>38331</v>
          </cell>
        </row>
        <row r="7057">
          <cell r="D7057" t="str">
            <v>Шкаф стеклянный</v>
          </cell>
          <cell r="E7057">
            <v>38331</v>
          </cell>
        </row>
        <row r="7058">
          <cell r="D7058" t="str">
            <v>Six-м/мебель Natur Royal 999</v>
          </cell>
          <cell r="E7058">
            <v>38332</v>
          </cell>
        </row>
        <row r="7059">
          <cell r="D7059" t="str">
            <v>"Кресло ""Marbin"""</v>
          </cell>
          <cell r="E7059">
            <v>38336</v>
          </cell>
        </row>
        <row r="7060">
          <cell r="D7060" t="str">
            <v>"М/кресло ""Doroti"""</v>
          </cell>
          <cell r="E7060">
            <v>38336</v>
          </cell>
        </row>
        <row r="7061">
          <cell r="D7061" t="str">
            <v>"М/кресло ""Doroti"""</v>
          </cell>
          <cell r="E7061">
            <v>38336</v>
          </cell>
        </row>
        <row r="7062">
          <cell r="D7062" t="str">
            <v>"ЖурналСтол ""Matissc"""</v>
          </cell>
          <cell r="E7062">
            <v>38336</v>
          </cell>
        </row>
        <row r="7063">
          <cell r="D7063" t="str">
            <v>Кресло руководителя</v>
          </cell>
          <cell r="E7063">
            <v>38336</v>
          </cell>
        </row>
        <row r="7064">
          <cell r="D7064" t="str">
            <v>Кресло посетителя</v>
          </cell>
          <cell r="E7064">
            <v>38336</v>
          </cell>
        </row>
        <row r="7065">
          <cell r="D7065" t="str">
            <v>Кресло посетителя</v>
          </cell>
          <cell r="E7065">
            <v>38336</v>
          </cell>
        </row>
        <row r="7066">
          <cell r="D7066" t="str">
            <v>КонференцСтол</v>
          </cell>
          <cell r="E7066">
            <v>38336</v>
          </cell>
        </row>
        <row r="7067">
          <cell r="D7067" t="str">
            <v>"Кресо ""М-президент"""</v>
          </cell>
          <cell r="E7067">
            <v>38336</v>
          </cell>
        </row>
        <row r="7068">
          <cell r="D7068" t="str">
            <v>"Кресло ""М-президент"""</v>
          </cell>
          <cell r="E7068">
            <v>38336</v>
          </cell>
        </row>
        <row r="7069">
          <cell r="D7069" t="str">
            <v>"Кресло ""М-президент"""</v>
          </cell>
          <cell r="E7069">
            <v>38336</v>
          </cell>
        </row>
        <row r="7070">
          <cell r="D7070" t="str">
            <v>"Кресло ""М-президент"""</v>
          </cell>
          <cell r="E7070">
            <v>38336</v>
          </cell>
        </row>
        <row r="7071">
          <cell r="D7071" t="str">
            <v>"Кресло ""М-президент"""</v>
          </cell>
          <cell r="E7071">
            <v>38336</v>
          </cell>
        </row>
        <row r="7072">
          <cell r="D7072" t="str">
            <v>"Кресло ""М-президент"""</v>
          </cell>
          <cell r="E7072">
            <v>38336</v>
          </cell>
        </row>
        <row r="7073">
          <cell r="D7073" t="str">
            <v>"Кресло ""М-президент"""</v>
          </cell>
          <cell r="E7073">
            <v>38336</v>
          </cell>
        </row>
        <row r="7074">
          <cell r="D7074" t="str">
            <v>"Кресло ""М-президент"""</v>
          </cell>
          <cell r="E7074">
            <v>38336</v>
          </cell>
        </row>
        <row r="7075">
          <cell r="D7075" t="str">
            <v>"Кресло ""М-президент"""</v>
          </cell>
          <cell r="E7075">
            <v>38336</v>
          </cell>
        </row>
        <row r="7076">
          <cell r="D7076" t="str">
            <v>"Кресло ""М-президент"""</v>
          </cell>
          <cell r="E7076">
            <v>38336</v>
          </cell>
        </row>
        <row r="7077">
          <cell r="D7077" t="str">
            <v>"Кресло ""М-президент"""</v>
          </cell>
          <cell r="E7077">
            <v>38336</v>
          </cell>
        </row>
        <row r="7078">
          <cell r="D7078" t="str">
            <v>"Кресло ""М-президент"""</v>
          </cell>
          <cell r="E7078">
            <v>38336</v>
          </cell>
        </row>
        <row r="7079">
          <cell r="D7079" t="str">
            <v>"Кресло ""М-президент"""</v>
          </cell>
          <cell r="E7079">
            <v>38336</v>
          </cell>
        </row>
        <row r="7080">
          <cell r="D7080" t="str">
            <v>"Кресло ""М-президент"""</v>
          </cell>
          <cell r="E7080">
            <v>38336</v>
          </cell>
        </row>
        <row r="7081">
          <cell r="D7081" t="str">
            <v>"Кресло ""М-президент"""</v>
          </cell>
          <cell r="E7081">
            <v>38336</v>
          </cell>
        </row>
        <row r="7082">
          <cell r="D7082" t="str">
            <v>М.ПРЕЗИДЕНТ С</v>
          </cell>
          <cell r="E7082">
            <v>38341</v>
          </cell>
        </row>
        <row r="7083">
          <cell r="D7083" t="str">
            <v>М.ПРЕЗИДЕНТ С</v>
          </cell>
          <cell r="E7083">
            <v>38341</v>
          </cell>
        </row>
        <row r="7084">
          <cell r="D7084" t="str">
            <v>М.ПРЕЗИДЕНТ С</v>
          </cell>
          <cell r="E7084">
            <v>38341</v>
          </cell>
        </row>
        <row r="7085">
          <cell r="D7085" t="str">
            <v>М.ПРЕЗИДЕНТ С</v>
          </cell>
          <cell r="E7085">
            <v>38341</v>
          </cell>
        </row>
        <row r="7086">
          <cell r="D7086" t="str">
            <v>М.ПРЕЗИДЕНТ С</v>
          </cell>
          <cell r="E7086">
            <v>38341</v>
          </cell>
        </row>
        <row r="7087">
          <cell r="D7087" t="str">
            <v>М.ПРЕЗИДЕНТ С</v>
          </cell>
          <cell r="E7087">
            <v>38341</v>
          </cell>
        </row>
        <row r="7088">
          <cell r="D7088" t="str">
            <v>М.ПРЕЗИДЕНТ С</v>
          </cell>
          <cell r="E7088">
            <v>38341</v>
          </cell>
        </row>
        <row r="7089">
          <cell r="D7089" t="str">
            <v>М.ПРЕЗИДЕНТ С</v>
          </cell>
          <cell r="E7089">
            <v>38341</v>
          </cell>
        </row>
        <row r="7090">
          <cell r="D7090" t="str">
            <v>М.ПРЕЗИДЕНТ С</v>
          </cell>
          <cell r="E7090">
            <v>38341</v>
          </cell>
        </row>
        <row r="7091">
          <cell r="D7091" t="str">
            <v>М.ПРЕЗИДЕНТ С</v>
          </cell>
          <cell r="E7091">
            <v>38341</v>
          </cell>
        </row>
        <row r="7092">
          <cell r="D7092" t="str">
            <v>М.ПРЕЗИДЕНТ С</v>
          </cell>
          <cell r="E7092">
            <v>38341</v>
          </cell>
        </row>
        <row r="7093">
          <cell r="D7093" t="str">
            <v>М.ПРЕЗИДЕНТ С</v>
          </cell>
          <cell r="E7093">
            <v>38341</v>
          </cell>
        </row>
        <row r="7094">
          <cell r="D7094" t="str">
            <v>М.ПРЕЗИДЕНТ С</v>
          </cell>
          <cell r="E7094">
            <v>38341</v>
          </cell>
        </row>
        <row r="7095">
          <cell r="D7095" t="str">
            <v>М.ПРЕЗИДЕНТ С</v>
          </cell>
          <cell r="E7095">
            <v>38341</v>
          </cell>
        </row>
        <row r="7096">
          <cell r="D7096" t="str">
            <v>М.ПРЕЗИДЕНТ С</v>
          </cell>
          <cell r="E7096">
            <v>38341</v>
          </cell>
        </row>
        <row r="7097">
          <cell r="D7097" t="str">
            <v>Стол письменный</v>
          </cell>
          <cell r="E7097">
            <v>38351</v>
          </cell>
        </row>
        <row r="7098">
          <cell r="D7098" t="str">
            <v>Шкаф офисный</v>
          </cell>
          <cell r="E7098">
            <v>38351</v>
          </cell>
        </row>
        <row r="7099">
          <cell r="D7099" t="str">
            <v>Шкаф офисный</v>
          </cell>
          <cell r="E7099">
            <v>38351</v>
          </cell>
        </row>
        <row r="7100">
          <cell r="D7100" t="str">
            <v>Вешалка</v>
          </cell>
          <cell r="E7100">
            <v>38351</v>
          </cell>
        </row>
        <row r="7101">
          <cell r="D7101" t="str">
            <v>Шкаф 90*45*42</v>
          </cell>
          <cell r="E7101">
            <v>38351</v>
          </cell>
        </row>
        <row r="7102">
          <cell r="D7102" t="str">
            <v>Шкаф 90*45*42</v>
          </cell>
          <cell r="E7102">
            <v>38351</v>
          </cell>
        </row>
        <row r="7103">
          <cell r="D7103" t="str">
            <v>Кресло</v>
          </cell>
          <cell r="E7103">
            <v>38351</v>
          </cell>
        </row>
        <row r="7104">
          <cell r="D7104" t="str">
            <v>Кресло</v>
          </cell>
          <cell r="E7104">
            <v>38351</v>
          </cell>
        </row>
        <row r="7105">
          <cell r="D7105" t="str">
            <v>HANGER \ ВЕШАЛКА</v>
          </cell>
          <cell r="E7105">
            <v>37069</v>
          </cell>
        </row>
        <row r="7106">
          <cell r="D7106" t="str">
            <v>СТОЛ</v>
          </cell>
          <cell r="E7106">
            <v>36052</v>
          </cell>
        </row>
        <row r="7107">
          <cell r="D7107" t="str">
            <v>СТОЛ</v>
          </cell>
          <cell r="E7107">
            <v>36052</v>
          </cell>
        </row>
        <row r="7108">
          <cell r="D7108" t="str">
            <v>СТОЛ ОФИСНЫЙ</v>
          </cell>
          <cell r="E7108">
            <v>36052</v>
          </cell>
        </row>
        <row r="7109">
          <cell r="D7109" t="str">
            <v>СТОЛ ОФИСНЫЙ</v>
          </cell>
          <cell r="E7109">
            <v>36052</v>
          </cell>
        </row>
        <row r="7110">
          <cell r="D7110" t="str">
            <v>СТОЛ ОФИСНЫЙ</v>
          </cell>
          <cell r="E7110">
            <v>36052</v>
          </cell>
        </row>
        <row r="7111">
          <cell r="D7111" t="str">
            <v>СТОЛ ОФИСНЫЙ</v>
          </cell>
          <cell r="E7111">
            <v>36052</v>
          </cell>
        </row>
        <row r="7112">
          <cell r="D7112" t="str">
            <v>СТОЛ ОФИСНЫЙ</v>
          </cell>
          <cell r="E7112">
            <v>36052</v>
          </cell>
        </row>
        <row r="7113">
          <cell r="D7113" t="str">
            <v>СТОЛ ОФИСНЫЙ</v>
          </cell>
          <cell r="E7113">
            <v>36052</v>
          </cell>
        </row>
        <row r="7114">
          <cell r="D7114" t="str">
            <v>СТОЛ ОФИСНЫЙ</v>
          </cell>
          <cell r="E7114">
            <v>36052</v>
          </cell>
        </row>
        <row r="7115">
          <cell r="D7115" t="str">
            <v>КОНТЕЙНЕР</v>
          </cell>
          <cell r="E7115">
            <v>36052</v>
          </cell>
        </row>
        <row r="7116">
          <cell r="D7116" t="str">
            <v>КОНТЕЙНЕР</v>
          </cell>
          <cell r="E7116">
            <v>36052</v>
          </cell>
        </row>
        <row r="7117">
          <cell r="D7117" t="str">
            <v>КОНТЕЙНЕР</v>
          </cell>
          <cell r="E7117">
            <v>36052</v>
          </cell>
        </row>
        <row r="7118">
          <cell r="D7118" t="str">
            <v>КОНТЕЙНЕР</v>
          </cell>
          <cell r="E7118">
            <v>36052</v>
          </cell>
        </row>
        <row r="7119">
          <cell r="D7119" t="str">
            <v>КОНТЕЙНЕР</v>
          </cell>
          <cell r="E7119">
            <v>36052</v>
          </cell>
        </row>
        <row r="7120">
          <cell r="D7120" t="str">
            <v>КОНТЕЙНЕР</v>
          </cell>
          <cell r="E7120">
            <v>36052</v>
          </cell>
        </row>
        <row r="7121">
          <cell r="D7121" t="str">
            <v>КОНТЕЙНЕР</v>
          </cell>
          <cell r="E7121">
            <v>36052</v>
          </cell>
        </row>
        <row r="7122">
          <cell r="D7122" t="str">
            <v>ТУМБА 806</v>
          </cell>
          <cell r="E7122">
            <v>36154</v>
          </cell>
        </row>
        <row r="7123">
          <cell r="D7123" t="str">
            <v>ВЕШАЛКА</v>
          </cell>
          <cell r="E7123">
            <v>36186</v>
          </cell>
        </row>
        <row r="7124">
          <cell r="D7124" t="str">
            <v>"СТУЛ ЧЕРНЫЙ ГОБ/ХРОМ НОЖКИ ""ИЗО"""</v>
          </cell>
          <cell r="E7124">
            <v>36186</v>
          </cell>
        </row>
        <row r="7125">
          <cell r="D7125" t="str">
            <v>"СТУЛ ЧЕРНЫЙ ГОБ/ХРОМ НОЖКИ ""ИЗО"""</v>
          </cell>
          <cell r="E7125">
            <v>36186</v>
          </cell>
        </row>
        <row r="7126">
          <cell r="D7126" t="str">
            <v>"СТУЛ ЧЕРНЫЙ ГОБ/ХРОМ НОЖКИ ""ИЗО"""</v>
          </cell>
          <cell r="E7126">
            <v>36186</v>
          </cell>
        </row>
        <row r="7127">
          <cell r="D7127" t="str">
            <v>"СТУЛ ЧЕРНЫЙ ГОБ/ХРОМ НОЖКИ ""ИЗО"""</v>
          </cell>
          <cell r="E7127">
            <v>36186</v>
          </cell>
        </row>
        <row r="7128">
          <cell r="D7128" t="str">
            <v>CТОЛ-120СМ</v>
          </cell>
          <cell r="E7128">
            <v>36195</v>
          </cell>
        </row>
        <row r="7129">
          <cell r="D7129" t="str">
            <v>СТОЛ-120СМ</v>
          </cell>
          <cell r="E7129">
            <v>36195</v>
          </cell>
        </row>
        <row r="7130">
          <cell r="D7130" t="str">
            <v>СТОЛ-120СМ</v>
          </cell>
          <cell r="E7130">
            <v>36195</v>
          </cell>
        </row>
        <row r="7131">
          <cell r="D7131" t="str">
            <v>СТОЛ-140СМ</v>
          </cell>
          <cell r="E7131">
            <v>36195</v>
          </cell>
        </row>
        <row r="7132">
          <cell r="D7132" t="str">
            <v>СТОЛ-140СМ</v>
          </cell>
          <cell r="E7132">
            <v>36195</v>
          </cell>
        </row>
        <row r="7133">
          <cell r="D7133" t="str">
            <v>СТОЛ-160СМ</v>
          </cell>
          <cell r="E7133">
            <v>36195</v>
          </cell>
        </row>
        <row r="7134">
          <cell r="D7134" t="str">
            <v>TABLE FOR COMPUTER</v>
          </cell>
          <cell r="E7134">
            <v>36195</v>
          </cell>
        </row>
        <row r="7135">
          <cell r="D7135" t="str">
            <v>DRAWER</v>
          </cell>
          <cell r="E7135">
            <v>36195</v>
          </cell>
        </row>
        <row r="7136">
          <cell r="D7136" t="str">
            <v>DRAWER</v>
          </cell>
          <cell r="E7136">
            <v>36195</v>
          </cell>
        </row>
        <row r="7137">
          <cell r="D7137" t="str">
            <v>КОНТЕЙНЕР ПОДВЕСНОЙ</v>
          </cell>
          <cell r="E7137">
            <v>36195</v>
          </cell>
        </row>
        <row r="7138">
          <cell r="D7138" t="str">
            <v>КОНТЕЙНЕР ПОДВЕСНОЙ</v>
          </cell>
          <cell r="E7138">
            <v>36195</v>
          </cell>
        </row>
        <row r="7139">
          <cell r="D7139" t="str">
            <v>КОНТЕЙНЕР ПОДВЕСНОЙ</v>
          </cell>
          <cell r="E7139">
            <v>36195</v>
          </cell>
        </row>
        <row r="7140">
          <cell r="D7140" t="str">
            <v>КОНТЕЙНЕР ПОДВЕСНОЙ</v>
          </cell>
          <cell r="E7140">
            <v>36195</v>
          </cell>
        </row>
        <row r="7141">
          <cell r="D7141" t="str">
            <v>КОНТЕЙНЕР РОЛИКОВЫЙ</v>
          </cell>
          <cell r="E7141">
            <v>36195</v>
          </cell>
        </row>
        <row r="7142">
          <cell r="D7142" t="str">
            <v>КОНТЕЙНЕР РОЛИКОВЫЙ</v>
          </cell>
          <cell r="E7142">
            <v>36195</v>
          </cell>
        </row>
        <row r="7143">
          <cell r="D7143" t="str">
            <v>КОНТЕЙНЕР РОЛИКОВЫЙ</v>
          </cell>
          <cell r="E7143">
            <v>36195</v>
          </cell>
        </row>
        <row r="7144">
          <cell r="D7144" t="str">
            <v>BANK SET 1</v>
          </cell>
          <cell r="E7144">
            <v>36195</v>
          </cell>
        </row>
        <row r="7145">
          <cell r="D7145" t="str">
            <v>BANK SET 2</v>
          </cell>
          <cell r="E7145">
            <v>36195</v>
          </cell>
        </row>
        <row r="7146">
          <cell r="D7146" t="str">
            <v>WARDROBE</v>
          </cell>
          <cell r="E7146">
            <v>36195</v>
          </cell>
        </row>
        <row r="7147">
          <cell r="D7147" t="str">
            <v>WARDROBE (MOVING DOOR)</v>
          </cell>
          <cell r="E7147">
            <v>36195</v>
          </cell>
        </row>
        <row r="7148">
          <cell r="D7148" t="str">
            <v>FILE CABINET</v>
          </cell>
          <cell r="E7148">
            <v>36195</v>
          </cell>
        </row>
        <row r="7149">
          <cell r="D7149" t="str">
            <v>ARM CHAIR - PRESTIGE</v>
          </cell>
          <cell r="E7149">
            <v>36195</v>
          </cell>
        </row>
        <row r="7150">
          <cell r="D7150" t="str">
            <v>ARM CHAIR - PRESTIGE</v>
          </cell>
          <cell r="E7150">
            <v>36195</v>
          </cell>
        </row>
        <row r="7151">
          <cell r="D7151" t="str">
            <v>ARM CHAIR - PRESTIGE</v>
          </cell>
          <cell r="E7151">
            <v>36195</v>
          </cell>
        </row>
        <row r="7152">
          <cell r="D7152" t="str">
            <v>ARM CHAIR - PRESTIGE</v>
          </cell>
          <cell r="E7152">
            <v>36195</v>
          </cell>
        </row>
        <row r="7153">
          <cell r="D7153" t="str">
            <v>ARM CHAIR - PRESTIGE</v>
          </cell>
          <cell r="E7153">
            <v>36195</v>
          </cell>
        </row>
        <row r="7154">
          <cell r="D7154" t="str">
            <v>ARM CHAIR - PRESTIGE</v>
          </cell>
          <cell r="E7154">
            <v>36195</v>
          </cell>
        </row>
        <row r="7155">
          <cell r="D7155" t="str">
            <v>ARM CHAIR - PRESTIGE</v>
          </cell>
          <cell r="E7155">
            <v>36195</v>
          </cell>
        </row>
        <row r="7156">
          <cell r="D7156" t="str">
            <v>ARM CHAIR - PRESTIGE</v>
          </cell>
          <cell r="E7156">
            <v>36195</v>
          </cell>
        </row>
        <row r="7157">
          <cell r="D7157" t="str">
            <v>TABLE 120 CM</v>
          </cell>
          <cell r="E7157">
            <v>36195</v>
          </cell>
        </row>
        <row r="7158">
          <cell r="D7158" t="str">
            <v>TABLE 120 CM</v>
          </cell>
          <cell r="E7158">
            <v>36195</v>
          </cell>
        </row>
        <row r="7159">
          <cell r="D7159" t="str">
            <v>TABLE 140 CM</v>
          </cell>
          <cell r="E7159">
            <v>36195</v>
          </cell>
        </row>
        <row r="7160">
          <cell r="D7160" t="str">
            <v>TABLE 140 CM</v>
          </cell>
          <cell r="E7160">
            <v>36195</v>
          </cell>
        </row>
        <row r="7161">
          <cell r="D7161" t="str">
            <v>TABLE160 CM</v>
          </cell>
          <cell r="E7161">
            <v>36195</v>
          </cell>
        </row>
        <row r="7162">
          <cell r="D7162" t="str">
            <v>TABLE FOR COMPUTERS</v>
          </cell>
          <cell r="E7162">
            <v>36195</v>
          </cell>
        </row>
        <row r="7163">
          <cell r="D7163" t="str">
            <v>TABLE FOR COMPUTERS</v>
          </cell>
          <cell r="E7163">
            <v>36195</v>
          </cell>
        </row>
        <row r="7164">
          <cell r="D7164" t="str">
            <v>DRAWER</v>
          </cell>
          <cell r="E7164">
            <v>36195</v>
          </cell>
        </row>
        <row r="7165">
          <cell r="D7165" t="str">
            <v>DRAWER</v>
          </cell>
          <cell r="E7165">
            <v>36195</v>
          </cell>
        </row>
        <row r="7166">
          <cell r="D7166" t="str">
            <v>TABLE 130 CM</v>
          </cell>
          <cell r="E7166">
            <v>36195</v>
          </cell>
        </row>
        <row r="7167">
          <cell r="D7167" t="str">
            <v>BANK SET 130 CM</v>
          </cell>
          <cell r="E7167">
            <v>36195</v>
          </cell>
        </row>
        <row r="7168">
          <cell r="D7168" t="str">
            <v>ARM CHAIR - PRESTIGE</v>
          </cell>
          <cell r="E7168">
            <v>36203</v>
          </cell>
        </row>
        <row r="7169">
          <cell r="D7169" t="str">
            <v>ARM CHAIR - PRESTIGE</v>
          </cell>
          <cell r="E7169">
            <v>36203</v>
          </cell>
        </row>
        <row r="7170">
          <cell r="D7170" t="str">
            <v>ARM CHAIR - PRESTIGE</v>
          </cell>
          <cell r="E7170">
            <v>36203</v>
          </cell>
        </row>
        <row r="7171">
          <cell r="D7171" t="str">
            <v>ARM CHAIR - PRESTIGE</v>
          </cell>
          <cell r="E7171">
            <v>36203</v>
          </cell>
        </row>
        <row r="7172">
          <cell r="D7172" t="str">
            <v>ARM CHAIR - PRESTIGE</v>
          </cell>
          <cell r="E7172">
            <v>36203</v>
          </cell>
        </row>
        <row r="7173">
          <cell r="D7173" t="str">
            <v>ARM CHAIR - PRESTIGE</v>
          </cell>
          <cell r="E7173">
            <v>36203</v>
          </cell>
        </row>
        <row r="7174">
          <cell r="D7174" t="str">
            <v>ARM CHAIR - PRESTIGE</v>
          </cell>
          <cell r="E7174">
            <v>36203</v>
          </cell>
        </row>
        <row r="7175">
          <cell r="D7175" t="str">
            <v>ARM CHAIR - PRESTIGE</v>
          </cell>
          <cell r="E7175">
            <v>36203</v>
          </cell>
        </row>
        <row r="7176">
          <cell r="D7176" t="str">
            <v>ARM CHAIR - PRESTIGE</v>
          </cell>
          <cell r="E7176">
            <v>36203</v>
          </cell>
        </row>
        <row r="7177">
          <cell r="D7177" t="str">
            <v>ARM CHAIR - PRESTIGE</v>
          </cell>
          <cell r="E7177">
            <v>36203</v>
          </cell>
        </row>
        <row r="7178">
          <cell r="D7178" t="str">
            <v>КОНТЕЙНЕР ПОДВЕСНОЙ</v>
          </cell>
          <cell r="E7178">
            <v>36210</v>
          </cell>
        </row>
        <row r="7179">
          <cell r="D7179" t="str">
            <v>КОНТЕЙНЕР ПОДВЕСНОЙ</v>
          </cell>
          <cell r="E7179">
            <v>36210</v>
          </cell>
        </row>
        <row r="7180">
          <cell r="D7180" t="str">
            <v>КОНТЕЙНЕР ПОДВЕСНОЙ</v>
          </cell>
          <cell r="E7180">
            <v>36210</v>
          </cell>
        </row>
        <row r="7181">
          <cell r="D7181" t="str">
            <v>КОНТЕЙНЕР ПОДВЕСНОЙ</v>
          </cell>
          <cell r="E7181">
            <v>36210</v>
          </cell>
        </row>
        <row r="7182">
          <cell r="D7182" t="str">
            <v>КОНТЕЙНЕР РОЛИКОВЫЙ</v>
          </cell>
          <cell r="E7182">
            <v>36210</v>
          </cell>
        </row>
        <row r="7183">
          <cell r="D7183" t="str">
            <v>КОНТЕЙНЕР РОЛИКОВЫЙ</v>
          </cell>
          <cell r="E7183">
            <v>36210</v>
          </cell>
        </row>
        <row r="7184">
          <cell r="D7184" t="str">
            <v>КОНТЕЙНЕР РОЛИКОВЫЙ</v>
          </cell>
          <cell r="E7184">
            <v>36210</v>
          </cell>
        </row>
        <row r="7185">
          <cell r="D7185" t="str">
            <v>СТОЛ 160 СМ</v>
          </cell>
          <cell r="E7185">
            <v>36220</v>
          </cell>
        </row>
        <row r="7186">
          <cell r="D7186" t="str">
            <v>СТОЛ 160 СМ</v>
          </cell>
          <cell r="E7186">
            <v>36220</v>
          </cell>
        </row>
        <row r="7187">
          <cell r="D7187" t="str">
            <v>СТОЛ 160 СМ</v>
          </cell>
          <cell r="E7187">
            <v>36220</v>
          </cell>
        </row>
        <row r="7188">
          <cell r="D7188" t="str">
            <v>СТОЛ 160 СМ</v>
          </cell>
          <cell r="E7188">
            <v>36220</v>
          </cell>
        </row>
        <row r="7189">
          <cell r="D7189" t="str">
            <v>СТОЛ 160 СМ</v>
          </cell>
          <cell r="E7189">
            <v>36220</v>
          </cell>
        </row>
        <row r="7190">
          <cell r="D7190" t="str">
            <v>СТОЛ 160 СМ</v>
          </cell>
          <cell r="E7190">
            <v>36220</v>
          </cell>
        </row>
        <row r="7191">
          <cell r="D7191" t="str">
            <v>КОНТЕЙНЕР ПОДВЕСНОЙ</v>
          </cell>
          <cell r="E7191">
            <v>36220</v>
          </cell>
        </row>
        <row r="7192">
          <cell r="D7192" t="str">
            <v>КОНТЕЙНЕР ПОДВЕСНОЙ</v>
          </cell>
          <cell r="E7192">
            <v>36220</v>
          </cell>
        </row>
        <row r="7193">
          <cell r="D7193" t="str">
            <v>УГЛОВОЙ СОЕДИНИТЕЛЬ</v>
          </cell>
          <cell r="E7193">
            <v>36220</v>
          </cell>
        </row>
        <row r="7194">
          <cell r="D7194" t="str">
            <v>ШКАФ ГАРДЕРОБНЫЙ</v>
          </cell>
          <cell r="E7194">
            <v>36220</v>
          </cell>
        </row>
        <row r="7195">
          <cell r="D7195" t="str">
            <v>СТОЛ КОНФЕРЕНЦ</v>
          </cell>
          <cell r="E7195">
            <v>36220</v>
          </cell>
        </row>
        <row r="7196">
          <cell r="D7196" t="str">
            <v>КОНФЕРЕНЦ ПРИСТАВКА</v>
          </cell>
          <cell r="E7196">
            <v>36220</v>
          </cell>
        </row>
        <row r="7197">
          <cell r="D7197" t="str">
            <v>ШКАФ ЗАКРЫТЫЙ</v>
          </cell>
          <cell r="E7197">
            <v>36220</v>
          </cell>
        </row>
        <row r="7198">
          <cell r="D7198" t="str">
            <v>ШКАФ ЗАКРЫТЫЙ</v>
          </cell>
          <cell r="E7198">
            <v>36220</v>
          </cell>
        </row>
        <row r="7199">
          <cell r="D7199" t="str">
            <v>ШКАФ ЗАКРЫТЫЙ</v>
          </cell>
          <cell r="E7199">
            <v>36220</v>
          </cell>
        </row>
        <row r="7200">
          <cell r="D7200" t="str">
            <v>ШКАФ НИЗКИЙ</v>
          </cell>
          <cell r="E7200">
            <v>36220</v>
          </cell>
        </row>
        <row r="7201">
          <cell r="D7201" t="str">
            <v>ШКАФ НИЗКИЙ</v>
          </cell>
          <cell r="E7201">
            <v>36220</v>
          </cell>
        </row>
        <row r="7202">
          <cell r="D7202" t="str">
            <v>ARM CHAIR - PRESTIGE</v>
          </cell>
          <cell r="E7202">
            <v>36228</v>
          </cell>
        </row>
        <row r="7203">
          <cell r="D7203" t="str">
            <v>ARM CHAIR - PRESTIGE</v>
          </cell>
          <cell r="E7203">
            <v>36228</v>
          </cell>
        </row>
        <row r="7204">
          <cell r="D7204" t="str">
            <v>ARM CHAIR - PRESTIGE</v>
          </cell>
          <cell r="E7204">
            <v>36228</v>
          </cell>
        </row>
        <row r="7205">
          <cell r="D7205" t="str">
            <v>ARM CHAIR - PRESTIGE</v>
          </cell>
          <cell r="E7205">
            <v>36228</v>
          </cell>
        </row>
        <row r="7206">
          <cell r="D7206" t="str">
            <v>CHAIR RIO - BLACK</v>
          </cell>
          <cell r="E7206">
            <v>36228</v>
          </cell>
        </row>
        <row r="7207">
          <cell r="D7207" t="str">
            <v>CHAIR RIO - BLACK</v>
          </cell>
          <cell r="E7207">
            <v>36228</v>
          </cell>
        </row>
        <row r="7208">
          <cell r="D7208" t="str">
            <v>CHAIR RIO - BLACK</v>
          </cell>
          <cell r="E7208">
            <v>36228</v>
          </cell>
        </row>
        <row r="7209">
          <cell r="D7209" t="str">
            <v>CHAIR RIO - BLACK</v>
          </cell>
          <cell r="E7209">
            <v>36228</v>
          </cell>
        </row>
        <row r="7210">
          <cell r="D7210" t="str">
            <v>СТОЛ 120 СМ</v>
          </cell>
          <cell r="E7210">
            <v>36228</v>
          </cell>
        </row>
        <row r="7211">
          <cell r="D7211" t="str">
            <v>СТОЛ 120 СМ</v>
          </cell>
          <cell r="E7211">
            <v>36228</v>
          </cell>
        </row>
        <row r="7212">
          <cell r="D7212" t="str">
            <v>СТОЛ 140 СМ</v>
          </cell>
          <cell r="E7212">
            <v>36228</v>
          </cell>
        </row>
        <row r="7213">
          <cell r="D7213" t="str">
            <v>СТОЛ 140 СМ</v>
          </cell>
          <cell r="E7213">
            <v>36228</v>
          </cell>
        </row>
        <row r="7214">
          <cell r="D7214" t="str">
            <v>СТОЛ 140 СМ</v>
          </cell>
          <cell r="E7214">
            <v>36228</v>
          </cell>
        </row>
        <row r="7215">
          <cell r="D7215" t="str">
            <v>СТОЛ 160 СМ</v>
          </cell>
          <cell r="E7215">
            <v>36228</v>
          </cell>
        </row>
        <row r="7216">
          <cell r="D7216" t="str">
            <v>СТОЛ 160 СМ</v>
          </cell>
          <cell r="E7216">
            <v>36228</v>
          </cell>
        </row>
        <row r="7217">
          <cell r="D7217" t="str">
            <v>КОНФЕРЕНЦ СТОЛ</v>
          </cell>
          <cell r="E7217">
            <v>36228</v>
          </cell>
        </row>
        <row r="7218">
          <cell r="D7218" t="str">
            <v>КОНТЕЙНЕР ПОДВЕСНОЙ</v>
          </cell>
          <cell r="E7218">
            <v>36228</v>
          </cell>
        </row>
        <row r="7219">
          <cell r="D7219" t="str">
            <v>КОНТЕЙНЕР ПОДВЕСНОЙ</v>
          </cell>
          <cell r="E7219">
            <v>36228</v>
          </cell>
        </row>
        <row r="7220">
          <cell r="D7220" t="str">
            <v>КОНТЕЙНЕР ПОДВЕСНОЙ</v>
          </cell>
          <cell r="E7220">
            <v>36228</v>
          </cell>
        </row>
        <row r="7221">
          <cell r="D7221" t="str">
            <v>КОНТЕЙНЕР ПОДВЕСНОЙ</v>
          </cell>
          <cell r="E7221">
            <v>36228</v>
          </cell>
        </row>
        <row r="7222">
          <cell r="D7222" t="str">
            <v>КОНТЕЙНЕР ПОДВЕСНОЙ</v>
          </cell>
          <cell r="E7222">
            <v>36228</v>
          </cell>
        </row>
        <row r="7223">
          <cell r="D7223" t="str">
            <v>ШКАФ ДЛЯ БУМАГ</v>
          </cell>
          <cell r="E7223">
            <v>36228</v>
          </cell>
        </row>
        <row r="7224">
          <cell r="D7224" t="str">
            <v>ШКАФ ДЛЯ БУМАГ</v>
          </cell>
          <cell r="E7224">
            <v>36228</v>
          </cell>
        </row>
        <row r="7225">
          <cell r="D7225" t="str">
            <v>ШКАФ ДЛЯ БУМАГ</v>
          </cell>
          <cell r="E7225">
            <v>36228</v>
          </cell>
        </row>
        <row r="7226">
          <cell r="D7226" t="str">
            <v>ШКАФ ДЛЯ БУМАГ</v>
          </cell>
          <cell r="E7226">
            <v>36228</v>
          </cell>
        </row>
        <row r="7227">
          <cell r="D7227" t="str">
            <v>СТЕЛЛАЖ</v>
          </cell>
          <cell r="E7227">
            <v>36228</v>
          </cell>
        </row>
        <row r="7228">
          <cell r="D7228" t="str">
            <v>TABLE</v>
          </cell>
          <cell r="E7228">
            <v>36231</v>
          </cell>
        </row>
        <row r="7229">
          <cell r="D7229" t="str">
            <v>DRAWER</v>
          </cell>
          <cell r="E7229">
            <v>36231</v>
          </cell>
        </row>
        <row r="7230">
          <cell r="D7230" t="str">
            <v>ARM CHAIR - GRANDS</v>
          </cell>
          <cell r="E7230">
            <v>36231</v>
          </cell>
        </row>
        <row r="7231">
          <cell r="D7231" t="str">
            <v>ARM CHAIR - PRESTIGE</v>
          </cell>
          <cell r="E7231">
            <v>36234</v>
          </cell>
        </row>
        <row r="7232">
          <cell r="D7232" t="str">
            <v>ARM CHAIR - PRESTIGE</v>
          </cell>
          <cell r="E7232">
            <v>36234</v>
          </cell>
        </row>
        <row r="7233">
          <cell r="D7233" t="str">
            <v>ARM CHAIR - PRESTIGE</v>
          </cell>
          <cell r="E7233">
            <v>36234</v>
          </cell>
        </row>
        <row r="7234">
          <cell r="D7234" t="str">
            <v>ARM CHAIR - PRESTIGE</v>
          </cell>
          <cell r="E7234">
            <v>36234</v>
          </cell>
        </row>
        <row r="7235">
          <cell r="D7235" t="str">
            <v>CHAIR RIO</v>
          </cell>
          <cell r="E7235">
            <v>36234</v>
          </cell>
        </row>
        <row r="7236">
          <cell r="D7236" t="str">
            <v>CHAIR RIO</v>
          </cell>
          <cell r="E7236">
            <v>36234</v>
          </cell>
        </row>
        <row r="7237">
          <cell r="D7237" t="str">
            <v>CHAIR RIO</v>
          </cell>
          <cell r="E7237">
            <v>36234</v>
          </cell>
        </row>
        <row r="7238">
          <cell r="D7238" t="str">
            <v>CHAIR RIO</v>
          </cell>
          <cell r="E7238">
            <v>36234</v>
          </cell>
        </row>
        <row r="7239">
          <cell r="D7239" t="str">
            <v>CHAIR RIO</v>
          </cell>
          <cell r="E7239">
            <v>36234</v>
          </cell>
        </row>
        <row r="7240">
          <cell r="D7240" t="str">
            <v>CHAIR RIO</v>
          </cell>
          <cell r="E7240">
            <v>36234</v>
          </cell>
        </row>
        <row r="7241">
          <cell r="D7241" t="str">
            <v>CHAIR RIO</v>
          </cell>
          <cell r="E7241">
            <v>36234</v>
          </cell>
        </row>
        <row r="7242">
          <cell r="D7242" t="str">
            <v>CHAIR RIO</v>
          </cell>
          <cell r="E7242">
            <v>36234</v>
          </cell>
        </row>
        <row r="7243">
          <cell r="D7243" t="str">
            <v>CHAIR RIO</v>
          </cell>
          <cell r="E7243">
            <v>36234</v>
          </cell>
        </row>
        <row r="7244">
          <cell r="D7244" t="str">
            <v>СТОЛ 1600*800*750 (18ММ)</v>
          </cell>
          <cell r="E7244">
            <v>36242</v>
          </cell>
        </row>
        <row r="7245">
          <cell r="D7245" t="str">
            <v>ПОДВЕСН ТУМБОЧКА 403*495-450</v>
          </cell>
          <cell r="E7245">
            <v>36242</v>
          </cell>
        </row>
        <row r="7246">
          <cell r="D7246" t="str">
            <v>КРЕСЛО PRESTIGE С ПОДЛОКОТН</v>
          </cell>
          <cell r="E7246">
            <v>36242</v>
          </cell>
        </row>
        <row r="7247">
          <cell r="D7247" t="str">
            <v>СТОЛ 1200*800*750</v>
          </cell>
          <cell r="E7247">
            <v>36251</v>
          </cell>
        </row>
        <row r="7248">
          <cell r="D7248" t="str">
            <v>СТОЛ 1200*800*750</v>
          </cell>
          <cell r="E7248">
            <v>36251</v>
          </cell>
        </row>
        <row r="7249">
          <cell r="D7249" t="str">
            <v>СТОЛ 1200*800*750</v>
          </cell>
          <cell r="E7249">
            <v>36251</v>
          </cell>
        </row>
        <row r="7250">
          <cell r="D7250" t="str">
            <v>СТОЛ 1200*800*750</v>
          </cell>
          <cell r="E7250">
            <v>36251</v>
          </cell>
        </row>
        <row r="7251">
          <cell r="D7251" t="str">
            <v>ПОДВЕСНАЯ ТУМБОЧКА 403*495*450</v>
          </cell>
          <cell r="E7251">
            <v>36251</v>
          </cell>
        </row>
        <row r="7252">
          <cell r="D7252" t="str">
            <v>ПОДВЕСНАЯ ТУМБОЧКА 403*495*450</v>
          </cell>
          <cell r="E7252">
            <v>36251</v>
          </cell>
        </row>
        <row r="7253">
          <cell r="D7253" t="str">
            <v>СТОЛ ДЛЯ КОМПЬЮТЕРА</v>
          </cell>
          <cell r="E7253">
            <v>36251</v>
          </cell>
        </row>
        <row r="7254">
          <cell r="D7254" t="str">
            <v>ОСНОВА ДЛЯ ШКАФА 800*395*100</v>
          </cell>
          <cell r="E7254">
            <v>36251</v>
          </cell>
        </row>
        <row r="7255">
          <cell r="D7255" t="str">
            <v>ОСНОВА ДЛЯ ШКАФА 800*395*100</v>
          </cell>
          <cell r="E7255">
            <v>36251</v>
          </cell>
        </row>
        <row r="7256">
          <cell r="D7256" t="str">
            <v>ОСНОВА ДЛЯ ШКАФА 800*395*100</v>
          </cell>
          <cell r="E7256">
            <v>36251</v>
          </cell>
        </row>
        <row r="7257">
          <cell r="D7257" t="str">
            <v>ШКАФ ДЛЯ ОДЕЖДЫ</v>
          </cell>
          <cell r="E7257">
            <v>36251</v>
          </cell>
        </row>
        <row r="7258">
          <cell r="D7258" t="str">
            <v>ШКАФ ДЛЯ ДОКУМЕНТОВ ЗАКРЫТЫЙ</v>
          </cell>
          <cell r="E7258">
            <v>36251</v>
          </cell>
        </row>
        <row r="7259">
          <cell r="D7259" t="str">
            <v>ШКАФ ДЛЯ ДОКУМЕНТОВ ЗАКРЫТЫЙ</v>
          </cell>
          <cell r="E7259">
            <v>36251</v>
          </cell>
        </row>
        <row r="7260">
          <cell r="D7260" t="str">
            <v>ШКАФ СО СТЕКЛ. ДВЕРЬМИ</v>
          </cell>
          <cell r="E7260">
            <v>36251</v>
          </cell>
        </row>
        <row r="7261">
          <cell r="D7261" t="str">
            <v>КРЕСЛО С ПОДЛОКОТНИКАМИ</v>
          </cell>
          <cell r="E7261">
            <v>36251</v>
          </cell>
        </row>
        <row r="7262">
          <cell r="D7262" t="str">
            <v>КРЕСЛО С ПОДЛОКОТНИКАМИ</v>
          </cell>
          <cell r="E7262">
            <v>36251</v>
          </cell>
        </row>
        <row r="7263">
          <cell r="D7263" t="str">
            <v>КРЕСЛО С ПОДЛОКОТНИКАМИ</v>
          </cell>
          <cell r="E7263">
            <v>36251</v>
          </cell>
        </row>
        <row r="7264">
          <cell r="D7264" t="str">
            <v>КРЕСЛО С ПОДЛОКОТНИКАМИ</v>
          </cell>
          <cell r="E7264">
            <v>36251</v>
          </cell>
        </row>
        <row r="7265">
          <cell r="D7265" t="str">
            <v>КРЕСЛО ДЛЯ ПОСЕТИТЕЛЕЙ</v>
          </cell>
          <cell r="E7265">
            <v>36251</v>
          </cell>
        </row>
        <row r="7266">
          <cell r="D7266" t="str">
            <v>ПОДВЕСНАЯ ТУМБОЧКА 403*495*450</v>
          </cell>
          <cell r="E7266">
            <v>36251</v>
          </cell>
        </row>
        <row r="7267">
          <cell r="D7267" t="str">
            <v>ПОДВЕСНАЯ ТУМБОЧКА 403*495*450</v>
          </cell>
          <cell r="E7267">
            <v>36251</v>
          </cell>
        </row>
        <row r="7268">
          <cell r="D7268" t="str">
            <v>ШКАФ ДЛЯ КЛЮЧЕЙ</v>
          </cell>
          <cell r="E7268">
            <v>36410</v>
          </cell>
        </row>
        <row r="7269">
          <cell r="D7269" t="str">
            <v>СТОЛ 40*50*40</v>
          </cell>
          <cell r="E7269">
            <v>36411</v>
          </cell>
        </row>
        <row r="7270">
          <cell r="D7270" t="str">
            <v>КРЕСЛО РОЛИК БЕЗ ПОДЛОКОТН - 3 ШТ</v>
          </cell>
          <cell r="E7270">
            <v>36416</v>
          </cell>
        </row>
        <row r="7271">
          <cell r="D7271" t="str">
            <v>ШКАФ СВ-2</v>
          </cell>
          <cell r="E7271">
            <v>36416</v>
          </cell>
        </row>
        <row r="7272">
          <cell r="D7272" t="str">
            <v>КРЕСЛО ДЛЯ ПОСЕТИТЕЛЕЙ - 10 ШТ.</v>
          </cell>
          <cell r="E7272">
            <v>36416</v>
          </cell>
        </row>
        <row r="7273">
          <cell r="D7273" t="str">
            <v>СТОЛ reception 140СМ - 6 ШТ.</v>
          </cell>
          <cell r="E7273">
            <v>36416</v>
          </cell>
        </row>
        <row r="7274">
          <cell r="D7274" t="str">
            <v>УГЛОВОЙ ЭЛЕМЕНТ  - 2ШТ.</v>
          </cell>
          <cell r="E7274">
            <v>36416</v>
          </cell>
        </row>
        <row r="7275">
          <cell r="D7275" t="str">
            <v>КОНТЕЙНЕР РОЛИКОВЫЙ - 8 ШТ.</v>
          </cell>
          <cell r="E7275">
            <v>36416</v>
          </cell>
        </row>
        <row r="7276">
          <cell r="D7276" t="str">
            <v>СТОЛ 160СМ - 2 ШТ.</v>
          </cell>
          <cell r="E7276">
            <v>36416</v>
          </cell>
        </row>
        <row r="7277">
          <cell r="D7277" t="str">
            <v>ШКАФ ВЫСОКИЙ ЗАКРЫТЫЙ - 3ШТ.</v>
          </cell>
          <cell r="E7277">
            <v>36416</v>
          </cell>
        </row>
        <row r="7278">
          <cell r="D7278" t="str">
            <v>ШКАФ ВЫСОКИЙ С ФАЙЛ КАБИНЕТОМ - 4 ШТ.</v>
          </cell>
          <cell r="E7278">
            <v>36416</v>
          </cell>
        </row>
        <row r="7279">
          <cell r="D7279" t="str">
            <v>КРЕСЛО РОЛИК БЕЗ ПОДЛОК - 7 ШТ.</v>
          </cell>
          <cell r="E7279">
            <v>36416</v>
          </cell>
        </row>
        <row r="7280">
          <cell r="D7280" t="str">
            <v>КРЕСЛО РОЛИК C ПОДЛОК - 2 ШТ.</v>
          </cell>
          <cell r="E7280">
            <v>36416</v>
          </cell>
        </row>
        <row r="7281">
          <cell r="D7281" t="str">
            <v>СТОЙКА reception 80СМ</v>
          </cell>
          <cell r="E7281">
            <v>36416</v>
          </cell>
        </row>
        <row r="7282">
          <cell r="D7282" t="str">
            <v>УГОЛ  reception - 2 ШТ.</v>
          </cell>
          <cell r="E7282">
            <v>36416</v>
          </cell>
        </row>
        <row r="7283">
          <cell r="D7283" t="str">
            <v>ШКАФ ВЫСОКИЙ ОТКРЫТЫЙ - 4 ШТ.</v>
          </cell>
          <cell r="E7283">
            <v>36416</v>
          </cell>
        </row>
        <row r="7284">
          <cell r="D7284" t="str">
            <v>СТУЛ - 1 ШТ.</v>
          </cell>
          <cell r="E7284">
            <v>36416</v>
          </cell>
        </row>
        <row r="7285">
          <cell r="D7285" t="str">
            <v>RECEPT DESK 3+GLASS PARTITI 1</v>
          </cell>
          <cell r="E7285">
            <v>36416</v>
          </cell>
        </row>
        <row r="7286">
          <cell r="D7286" t="str">
            <v>СТОЛ ПРИСТАВНОЙ ФИКСИР - 3 ШТ.</v>
          </cell>
          <cell r="E7286">
            <v>36416</v>
          </cell>
        </row>
        <row r="7287">
          <cell r="D7287" t="str">
            <v>ПЕРЕГОРОДКА МЕЖДУ СТОЛАМИ - 3 ШТ</v>
          </cell>
          <cell r="E7287">
            <v>36416</v>
          </cell>
        </row>
        <row r="7288">
          <cell r="D7288" t="str">
            <v>КОНТЕЙНЕР РОЛИКОВЫЙ - 3 ШТ.</v>
          </cell>
          <cell r="E7288">
            <v>36416</v>
          </cell>
        </row>
        <row r="7289">
          <cell r="D7289" t="str">
            <v>СТОЛ  160СМ -</v>
          </cell>
          <cell r="E7289">
            <v>36416</v>
          </cell>
        </row>
        <row r="7290">
          <cell r="D7290" t="str">
            <v>КОНТЕЙНЕР РОЛИКОВЫЙ</v>
          </cell>
          <cell r="E7290">
            <v>36416</v>
          </cell>
        </row>
        <row r="7291">
          <cell r="D7291" t="str">
            <v>КРЕСЛО РОЛИК С ПОДЛОКТН</v>
          </cell>
          <cell r="E7291">
            <v>36416</v>
          </cell>
        </row>
        <row r="7292">
          <cell r="D7292" t="str">
            <v>СТОЙКА reception 120СМ</v>
          </cell>
          <cell r="E7292">
            <v>36416</v>
          </cell>
        </row>
        <row r="7293">
          <cell r="D7293" t="str">
            <v>ПЕРЕГОРОДКА  СТЕКЛЯННАЯ</v>
          </cell>
          <cell r="E7293">
            <v>36416</v>
          </cell>
        </row>
        <row r="7294">
          <cell r="D7294" t="str">
            <v>ОКНО В ПЕРЕГОРОДКЕ</v>
          </cell>
          <cell r="E7294">
            <v>36416</v>
          </cell>
        </row>
        <row r="7295">
          <cell r="D7295" t="str">
            <v>КОНЕЧНЫЙ ЭЛЕМЕНТ</v>
          </cell>
          <cell r="E7295">
            <v>36416</v>
          </cell>
        </row>
        <row r="7296">
          <cell r="D7296" t="str">
            <v>КОНТЕЙНЕР РОЛИКОВЫЙ</v>
          </cell>
          <cell r="E7296">
            <v>36416</v>
          </cell>
        </row>
        <row r="7297">
          <cell r="D7297" t="str">
            <v>ШКАФ СРЕДНИЙ ЗАКРЫТЫЙ</v>
          </cell>
          <cell r="E7297">
            <v>36416</v>
          </cell>
        </row>
        <row r="7298">
          <cell r="D7298" t="str">
            <v>КРЕСЛО РОЛИКОВОЕ С ПОДЛОК</v>
          </cell>
          <cell r="E7298">
            <v>36416</v>
          </cell>
        </row>
        <row r="7299">
          <cell r="D7299" t="str">
            <v>СТУЛ - 2 ШТ.</v>
          </cell>
          <cell r="E7299">
            <v>36416</v>
          </cell>
        </row>
        <row r="7300">
          <cell r="D7300" t="str">
            <v>СТОЛ 120 СМ</v>
          </cell>
          <cell r="E7300">
            <v>36416</v>
          </cell>
        </row>
        <row r="7301">
          <cell r="D7301" t="str">
            <v>КРЕСЛО РОЛИКОВОЕ С ПОДЛОК</v>
          </cell>
          <cell r="E7301">
            <v>36416</v>
          </cell>
        </row>
        <row r="7302">
          <cell r="D7302" t="str">
            <v>СТУЛ - 2 ЩТ.</v>
          </cell>
          <cell r="E7302">
            <v>36416</v>
          </cell>
        </row>
        <row r="7303">
          <cell r="D7303" t="str">
            <v>КОМПЛЕКТ МЯГКОЙ МЕБЕЛИ</v>
          </cell>
          <cell r="E7303">
            <v>36416</v>
          </cell>
        </row>
        <row r="7304">
          <cell r="D7304" t="str">
            <v>СТОЛИК ЖУРНАЛЬНЫЙ</v>
          </cell>
          <cell r="E7304">
            <v>36416</v>
          </cell>
        </row>
        <row r="7305">
          <cell r="D7305" t="str">
            <v>СТОЛ 160 СМ - 3 ШТ.</v>
          </cell>
          <cell r="E7305">
            <v>36416</v>
          </cell>
        </row>
        <row r="7306">
          <cell r="D7306" t="str">
            <v>КОНТЕЙНЕР РОЛИКОВЫЙ</v>
          </cell>
          <cell r="E7306">
            <v>36416</v>
          </cell>
        </row>
        <row r="7307">
          <cell r="D7307" t="str">
            <v>ПОЛКА СРЕДНЯЯ КОМБИНИР -</v>
          </cell>
          <cell r="E7307">
            <v>36416</v>
          </cell>
        </row>
        <row r="7308">
          <cell r="D7308" t="str">
            <v>ФАЙЛКАБИНЕТ</v>
          </cell>
          <cell r="E7308">
            <v>36416</v>
          </cell>
        </row>
        <row r="7309">
          <cell r="D7309" t="str">
            <v>ШКАФ СРЕДНИЙ КОМБИНИР - 2 ШТ.</v>
          </cell>
          <cell r="E7309">
            <v>36416</v>
          </cell>
        </row>
        <row r="7310">
          <cell r="D7310" t="str">
            <v>СТОЛ С ПЕРЕГОРОДКОЙ - 2 ШТ.</v>
          </cell>
          <cell r="E7310">
            <v>36416</v>
          </cell>
        </row>
        <row r="7311">
          <cell r="D7311" t="str">
            <v>КРЕСЛО РОЛИКОВОЕ С ПОДЛОКОНТ - 5 ШТ</v>
          </cell>
          <cell r="E7311">
            <v>36416</v>
          </cell>
        </row>
        <row r="7312">
          <cell r="D7312" t="str">
            <v>СТОЛ 140СМ</v>
          </cell>
          <cell r="E7312">
            <v>36416</v>
          </cell>
        </row>
        <row r="7313">
          <cell r="D7313" t="str">
            <v>КОНФЕРЕНЦ ПРИСТАВКА</v>
          </cell>
          <cell r="E7313">
            <v>36416</v>
          </cell>
        </row>
        <row r="7314">
          <cell r="D7314" t="str">
            <v>СТОЛ ПРИСТАВН ФИКСИР</v>
          </cell>
          <cell r="E7314">
            <v>36416</v>
          </cell>
        </row>
        <row r="7315">
          <cell r="D7315" t="str">
            <v>КОНТЕЙНЕР РОЛИКОВЫЙ</v>
          </cell>
          <cell r="E7315">
            <v>36416</v>
          </cell>
        </row>
        <row r="7316">
          <cell r="D7316" t="str">
            <v>ШКАФ СРЕДНИЙ КОМБИНИР</v>
          </cell>
          <cell r="E7316">
            <v>36416</v>
          </cell>
        </row>
        <row r="7317">
          <cell r="D7317" t="str">
            <v>КРЕСЛО МЯГКОЕ КОЖАН - 2 ШТ.</v>
          </cell>
          <cell r="E7317">
            <v>36416</v>
          </cell>
        </row>
        <row r="7318">
          <cell r="D7318" t="str">
            <v>КРЕСЛО КОЖАННОЕ</v>
          </cell>
          <cell r="E7318">
            <v>36416</v>
          </cell>
        </row>
        <row r="7319">
          <cell r="D7319" t="str">
            <v>КРЕСЛО РОЛИКОВ С ПОДЛОКОТН - 2 ШТ</v>
          </cell>
          <cell r="E7319">
            <v>36416</v>
          </cell>
        </row>
        <row r="7320">
          <cell r="D7320" t="str">
            <v>СТОЛИК ЖУРНАЛЬНЫЙ</v>
          </cell>
          <cell r="E7320">
            <v>36416</v>
          </cell>
        </row>
        <row r="7321">
          <cell r="D7321" t="str">
            <v>СТОЛ 160СМ - 3 ШТ.</v>
          </cell>
          <cell r="E7321">
            <v>36416</v>
          </cell>
        </row>
        <row r="7322">
          <cell r="D7322" t="str">
            <v>СТОЛ С ПЕРЕГОРОДКОЙ - 2 ШТ</v>
          </cell>
          <cell r="E7322">
            <v>36416</v>
          </cell>
        </row>
        <row r="7323">
          <cell r="D7323" t="str">
            <v>КОНТЕЙНЕР РОЛИКОВ - 5 ШТ.</v>
          </cell>
          <cell r="E7323">
            <v>36416</v>
          </cell>
        </row>
        <row r="7324">
          <cell r="D7324" t="str">
            <v>ШКАФ СРЕДНИЙ КОМБИНИР - 2 ШТ.</v>
          </cell>
          <cell r="E7324">
            <v>36416</v>
          </cell>
        </row>
        <row r="7325">
          <cell r="D7325" t="str">
            <v>ШКАФ СРЕДНИЙ ЗАКРЫТЫЙ - 2 ШТ.</v>
          </cell>
          <cell r="E7325">
            <v>36416</v>
          </cell>
        </row>
        <row r="7326">
          <cell r="D7326" t="str">
            <v>ШКАФ СРЕДН С ФАЙЛКАБИНЕТ - 2  ШТ.</v>
          </cell>
          <cell r="E7326">
            <v>36416</v>
          </cell>
        </row>
        <row r="7327">
          <cell r="D7327" t="str">
            <v>ШКАФ ВЫСОКИЙ ЗАКРЫТЫЙ - 3 ШТ.</v>
          </cell>
          <cell r="E7327">
            <v>36416</v>
          </cell>
        </row>
        <row r="7328">
          <cell r="D7328" t="str">
            <v>ПОЛКА КОМБИНИР - 2 ШТ.</v>
          </cell>
          <cell r="E7328">
            <v>36416</v>
          </cell>
        </row>
        <row r="7329">
          <cell r="D7329" t="str">
            <v>СТОЛ КОНФЕРЕНЦ</v>
          </cell>
          <cell r="E7329">
            <v>36416</v>
          </cell>
        </row>
        <row r="7330">
          <cell r="D7330" t="str">
            <v>КРЕСЛО РОЛИКОВ С ПОДЛОКОТН - 5 ШТ</v>
          </cell>
          <cell r="E7330">
            <v>36416</v>
          </cell>
        </row>
        <row r="7331">
          <cell r="D7331" t="str">
            <v>СТУЛ ДЛЯ ПОСЕТИТЕЛЯ - 8 ШТ.</v>
          </cell>
          <cell r="E7331">
            <v>36416</v>
          </cell>
        </row>
        <row r="7332">
          <cell r="D7332" t="str">
            <v>СТОЛ 160СМ - 2 ШТ.</v>
          </cell>
          <cell r="E7332">
            <v>36416</v>
          </cell>
        </row>
        <row r="7333">
          <cell r="D7333" t="str">
            <v>КОНТЕЙНЕР РОЛИКОВ - 2 ШТ.</v>
          </cell>
          <cell r="E7333">
            <v>36416</v>
          </cell>
        </row>
        <row r="7334">
          <cell r="D7334" t="str">
            <v>СТОЛ КОМПЬЮТЕРНЫЙ - 2 ШТ.</v>
          </cell>
          <cell r="E7334">
            <v>36416</v>
          </cell>
        </row>
        <row r="7335">
          <cell r="D7335" t="str">
            <v>УГОЛ 90 ГРАДУСОВ - 2 ШТ.</v>
          </cell>
          <cell r="E7335">
            <v>36416</v>
          </cell>
        </row>
        <row r="7336">
          <cell r="D7336" t="str">
            <v>ТУМБА ФАЙЛОВАЯ</v>
          </cell>
          <cell r="E7336">
            <v>36416</v>
          </cell>
        </row>
        <row r="7337">
          <cell r="D7337" t="str">
            <v>ГАРДЕРОБ - 2 ШТ.</v>
          </cell>
          <cell r="E7337">
            <v>36416</v>
          </cell>
        </row>
        <row r="7338">
          <cell r="D7338" t="str">
            <v>ШКАФ ВЫСОКИЙ КОМБИНИР - 2 ШТ.</v>
          </cell>
          <cell r="E7338">
            <v>36416</v>
          </cell>
        </row>
        <row r="7339">
          <cell r="D7339" t="str">
            <v>КРЕСЛО РОЛИКОВ С ПОДЛОКОТН - 2 ШТ</v>
          </cell>
          <cell r="E7339">
            <v>36416</v>
          </cell>
        </row>
        <row r="7340">
          <cell r="D7340" t="str">
            <v>СТУЛ ДЛЯ ПОСЕТИТЕЛЯ - 5 ШТ.</v>
          </cell>
          <cell r="E7340">
            <v>36416</v>
          </cell>
        </row>
        <row r="7341">
          <cell r="D7341" t="str">
            <v>СТОЛ РУКОВОДИТЕЛЯ</v>
          </cell>
          <cell r="E7341">
            <v>36416</v>
          </cell>
        </row>
        <row r="7342">
          <cell r="D7342" t="str">
            <v>ПОДСТАВКА ПОД ТЕЛЕФОН</v>
          </cell>
          <cell r="E7342">
            <v>36416</v>
          </cell>
        </row>
        <row r="7343">
          <cell r="D7343" t="str">
            <v>КРИДЕНС 2 СЕКЦ</v>
          </cell>
          <cell r="E7343">
            <v>36416</v>
          </cell>
        </row>
        <row r="7344">
          <cell r="D7344" t="str">
            <v>ШКАФ СРЕДНИЙ СТЕКЛЯННЫЙ - 2 ШТ.</v>
          </cell>
          <cell r="E7344">
            <v>36416</v>
          </cell>
        </row>
        <row r="7345">
          <cell r="D7345" t="str">
            <v>КРЕСЛО КОЖАННОЕ</v>
          </cell>
          <cell r="E7345">
            <v>36416</v>
          </cell>
        </row>
        <row r="7346">
          <cell r="D7346" t="str">
            <v>КРЕСЛО КОЖАН ДЛЯ ПОСЕТИТ - 2 ШТ.</v>
          </cell>
          <cell r="E7346">
            <v>36416</v>
          </cell>
        </row>
        <row r="7347">
          <cell r="D7347" t="str">
            <v>КОМЛЕКТ МЯГКОЙ МЕБЕЛИ</v>
          </cell>
          <cell r="E7347">
            <v>36416</v>
          </cell>
        </row>
        <row r="7348">
          <cell r="D7348" t="str">
            <v>КОНФЕРЕНЦ СТОЛ</v>
          </cell>
          <cell r="E7348">
            <v>36416</v>
          </cell>
        </row>
        <row r="7349">
          <cell r="D7349" t="str">
            <v>КРИДЕНС 2 СЕКЦ</v>
          </cell>
          <cell r="E7349">
            <v>36416</v>
          </cell>
        </row>
        <row r="7350">
          <cell r="D7350" t="str">
            <v>КРЕСЛО КОНФЕРЕНЦ НА ЛЫЖАХ - 9 ШТ.</v>
          </cell>
          <cell r="E7350">
            <v>36416</v>
          </cell>
        </row>
        <row r="7351">
          <cell r="D7351" t="str">
            <v>КРЕСЛО КОЖАННОЕ</v>
          </cell>
          <cell r="E7351">
            <v>36416</v>
          </cell>
        </row>
        <row r="7352">
          <cell r="D7352" t="str">
            <v>СТОЛ РУКОВОДИТЕЛЯ</v>
          </cell>
          <cell r="E7352">
            <v>36416</v>
          </cell>
        </row>
        <row r="7353">
          <cell r="D7353" t="str">
            <v>ТУМБА ПРИСТАВНАЯ</v>
          </cell>
          <cell r="E7353">
            <v>36416</v>
          </cell>
        </row>
        <row r="7354">
          <cell r="D7354" t="str">
            <v>БЮВАР</v>
          </cell>
          <cell r="E7354">
            <v>36416</v>
          </cell>
        </row>
        <row r="7355">
          <cell r="D7355" t="str">
            <v>ШКАФ СРЕДНИЙ СТЕКЛЯННЫЙ</v>
          </cell>
          <cell r="E7355">
            <v>36416</v>
          </cell>
        </row>
        <row r="7356">
          <cell r="D7356" t="str">
            <v>ШКАФ СРЕДНИЙ ЗАКРЫТЫЙ</v>
          </cell>
          <cell r="E7356">
            <v>36416</v>
          </cell>
        </row>
        <row r="7357">
          <cell r="D7357" t="str">
            <v>КРЕСЛО КОЖАННОЕ -</v>
          </cell>
          <cell r="E7357">
            <v>36416</v>
          </cell>
        </row>
        <row r="7358">
          <cell r="D7358" t="str">
            <v>КОМПЛЕКТ МЯГКОЙ МЕБЕЛИ</v>
          </cell>
          <cell r="E7358">
            <v>36416</v>
          </cell>
        </row>
        <row r="7359">
          <cell r="D7359" t="str">
            <v>СТОЛ РУКОВОДИТЕЛЯ</v>
          </cell>
          <cell r="E7359">
            <v>36416</v>
          </cell>
        </row>
        <row r="7360">
          <cell r="D7360" t="str">
            <v>ТУМБА ПРИСТАВНАЯ</v>
          </cell>
          <cell r="E7360">
            <v>36416</v>
          </cell>
        </row>
        <row r="7361">
          <cell r="D7361" t="str">
            <v>ШКАФ СРЕДНИЙ СТЕКЛЯННЫЙ</v>
          </cell>
          <cell r="E7361">
            <v>36416</v>
          </cell>
        </row>
        <row r="7362">
          <cell r="D7362" t="str">
            <v>ШКАФ СРЕДНИЙ ЗАКРЫТЫЙ</v>
          </cell>
          <cell r="E7362">
            <v>36416</v>
          </cell>
        </row>
        <row r="7363">
          <cell r="D7363" t="str">
            <v>БЮВАР</v>
          </cell>
          <cell r="E7363">
            <v>36416</v>
          </cell>
        </row>
        <row r="7364">
          <cell r="D7364" t="str">
            <v>КРЕСЛО КОЖАННОЕ</v>
          </cell>
          <cell r="E7364">
            <v>36416</v>
          </cell>
        </row>
        <row r="7365">
          <cell r="D7365" t="str">
            <v>КОМПЛЕКТ МЯГКОЙ МЕБЕЛИ</v>
          </cell>
          <cell r="E7365">
            <v>36416</v>
          </cell>
        </row>
        <row r="7366">
          <cell r="D7366" t="str">
            <v>СТОЛ 160СМ - 14 ШТ.</v>
          </cell>
          <cell r="E7366">
            <v>36416</v>
          </cell>
        </row>
        <row r="7367">
          <cell r="D7367" t="str">
            <v>ПЕРЕГОДКА - 7 ШТ.</v>
          </cell>
          <cell r="E7367">
            <v>36416</v>
          </cell>
        </row>
        <row r="7368">
          <cell r="D7368" t="str">
            <v>СТОЛ140СМ - 2 ШТ.</v>
          </cell>
          <cell r="E7368">
            <v>36416</v>
          </cell>
        </row>
        <row r="7369">
          <cell r="D7369" t="str">
            <v>КОНФЕРЕНЦ ПРИСТАВКА</v>
          </cell>
          <cell r="E7369">
            <v>36416</v>
          </cell>
        </row>
        <row r="7370">
          <cell r="D7370" t="str">
            <v>КОНФЕРЕНЦ ПРИСТАВКА</v>
          </cell>
          <cell r="E7370">
            <v>36416</v>
          </cell>
        </row>
        <row r="7371">
          <cell r="D7371" t="str">
            <v>СТОЛ ПРИСТАВН ФИКСИРОВАН - 2 ШТ</v>
          </cell>
          <cell r="E7371">
            <v>36416</v>
          </cell>
        </row>
        <row r="7372">
          <cell r="D7372" t="str">
            <v>КОНТЕЙНЕР РОЛИКОВЫЙ - 16 ШТ.</v>
          </cell>
          <cell r="E7372">
            <v>36416</v>
          </cell>
        </row>
        <row r="7373">
          <cell r="D7373" t="str">
            <v>СТОЛИК ПРИСТАВНОЙ - 2 ШТ.</v>
          </cell>
          <cell r="E7373">
            <v>36416</v>
          </cell>
        </row>
        <row r="7374">
          <cell r="D7374" t="str">
            <v>ШКАФ СРЕДНИЙ КОМБИНИРОВАН - 8 ШТ</v>
          </cell>
          <cell r="E7374">
            <v>36416</v>
          </cell>
        </row>
        <row r="7375">
          <cell r="D7375" t="str">
            <v>ШКАФ СРЕДНИЙ ЗАКРЫТЫЙ - 8 ШТ.</v>
          </cell>
          <cell r="E7375">
            <v>36416</v>
          </cell>
        </row>
        <row r="7376">
          <cell r="D7376" t="str">
            <v>ШКАФ СРЕДН С ФАЙЛКАБИНЕТ - 4 ШТ.</v>
          </cell>
          <cell r="E7376">
            <v>36416</v>
          </cell>
        </row>
        <row r="7377">
          <cell r="D7377" t="str">
            <v>ШКАФ ВЫСОКИЙ ЗАКРЫТЫЙ - 3 ШТ.</v>
          </cell>
          <cell r="E7377">
            <v>36416</v>
          </cell>
        </row>
        <row r="7378">
          <cell r="D7378" t="str">
            <v>КРЕСЛО КОЖАННОЕ - 2 ШТ.</v>
          </cell>
          <cell r="E7378">
            <v>36416</v>
          </cell>
        </row>
        <row r="7379">
          <cell r="D7379" t="str">
            <v>КРЕСЛО РОЛИК С ПОДЛОКОТН - 14 ШТ.</v>
          </cell>
          <cell r="E7379">
            <v>36416</v>
          </cell>
        </row>
        <row r="7380">
          <cell r="D7380" t="str">
            <v>СТУЛ ДЛЯ ПОСЕТИТЕЛЯ - 4 ШТ.</v>
          </cell>
          <cell r="E7380">
            <v>36416</v>
          </cell>
        </row>
        <row r="7381">
          <cell r="D7381" t="str">
            <v>СТОЛ КОНФЕРЕНЦ</v>
          </cell>
          <cell r="E7381">
            <v>36416</v>
          </cell>
        </row>
        <row r="7382">
          <cell r="D7382" t="str">
            <v>ШКАФ СРЕДНИЙ ЗАКРЫТЫЙ - 2 ШТ.</v>
          </cell>
          <cell r="E7382">
            <v>36416</v>
          </cell>
        </row>
        <row r="7383">
          <cell r="D7383" t="str">
            <v>СТУЛ ДЛЯ ПОСЕТИТЕЛЯ - 6 ШТ.</v>
          </cell>
          <cell r="E7383">
            <v>36416</v>
          </cell>
        </row>
        <row r="7384">
          <cell r="D7384" t="str">
            <v>СТОЛ 160СМ - 14 ШТ.</v>
          </cell>
          <cell r="E7384">
            <v>36416</v>
          </cell>
        </row>
        <row r="7385">
          <cell r="D7385" t="str">
            <v>ПРЕГОРОДКА - 7 ШТ.</v>
          </cell>
          <cell r="E7385">
            <v>36416</v>
          </cell>
        </row>
        <row r="7386">
          <cell r="D7386" t="str">
            <v>СТОЛ 140СМ - 1 ШТ.</v>
          </cell>
          <cell r="E7386">
            <v>36416</v>
          </cell>
        </row>
        <row r="7387">
          <cell r="D7387" t="str">
            <v>КОНФЕРЕНЦ ПРИСТАВКА</v>
          </cell>
          <cell r="E7387">
            <v>36416</v>
          </cell>
        </row>
        <row r="7388">
          <cell r="D7388" t="str">
            <v>СТОЛ ПРИСТАВН ФИКСИР</v>
          </cell>
          <cell r="E7388">
            <v>36416</v>
          </cell>
        </row>
        <row r="7389">
          <cell r="D7389" t="str">
            <v>КОНТЕЙНЕР РОЛИКОВЫЙ - 15 ШТ.</v>
          </cell>
          <cell r="E7389">
            <v>36416</v>
          </cell>
        </row>
        <row r="7390">
          <cell r="D7390" t="str">
            <v>СТОЛИК ПРИСТАВНОЙ  - 2 ШТ.</v>
          </cell>
          <cell r="E7390">
            <v>36416</v>
          </cell>
        </row>
        <row r="7391">
          <cell r="D7391" t="str">
            <v>ШКАФ СРЕДНИЙ КОМБИНИР - 9 ШТ.</v>
          </cell>
          <cell r="E7391">
            <v>36416</v>
          </cell>
        </row>
        <row r="7392">
          <cell r="D7392" t="str">
            <v>ШКАФ СРЕДНИЙ ЗАКРЫТЫЙ - 4 ШТ.</v>
          </cell>
          <cell r="E7392">
            <v>36416</v>
          </cell>
        </row>
        <row r="7393">
          <cell r="D7393" t="str">
            <v>ШКАФ СРЕДН С ФАЙЛКАБИНЕТ - 3 ШТ.</v>
          </cell>
          <cell r="E7393">
            <v>36416</v>
          </cell>
        </row>
        <row r="7394">
          <cell r="D7394" t="str">
            <v>ШКАФ ВЫСОКИЙ ЗАКРЫТЫЙ - 3 ШТ.</v>
          </cell>
          <cell r="E7394">
            <v>36416</v>
          </cell>
        </row>
        <row r="7395">
          <cell r="D7395" t="str">
            <v>КРЕСЛО КОЖАННОЕ</v>
          </cell>
          <cell r="E7395">
            <v>36416</v>
          </cell>
        </row>
        <row r="7396">
          <cell r="D7396" t="str">
            <v>КРЕСЛО РОЛИК С ПОДЛОКОНТН - 14 ШТ</v>
          </cell>
          <cell r="E7396">
            <v>36416</v>
          </cell>
        </row>
        <row r="7397">
          <cell r="D7397" t="str">
            <v>СТУЛ ДЛЯ ПОСЕТИТЕЛЯ - 2 ШТ.</v>
          </cell>
          <cell r="E7397">
            <v>36416</v>
          </cell>
        </row>
        <row r="7398">
          <cell r="D7398" t="str">
            <v>СТОЛ КОНФЕРЕНЦ</v>
          </cell>
          <cell r="E7398">
            <v>36416</v>
          </cell>
        </row>
        <row r="7399">
          <cell r="D7399" t="str">
            <v>ШКАФ СРЕДНИЙ ЗАКРЫТЫЙ - 2 ШТ.</v>
          </cell>
          <cell r="E7399">
            <v>36416</v>
          </cell>
        </row>
        <row r="7400">
          <cell r="D7400" t="str">
            <v>СТУЛ ДЛЯ ПОСЕТИТЕЛЯ - 8 ШТ.</v>
          </cell>
          <cell r="E7400">
            <v>36416</v>
          </cell>
        </row>
        <row r="7401">
          <cell r="D7401" t="str">
            <v>СТОЛ 140СМ - 8 ШТ.</v>
          </cell>
          <cell r="E7401">
            <v>36416</v>
          </cell>
        </row>
        <row r="7402">
          <cell r="D7402" t="str">
            <v>ПЕРЕГОРОДКА - 4 ШТ.</v>
          </cell>
          <cell r="E7402">
            <v>36416</v>
          </cell>
        </row>
        <row r="7403">
          <cell r="D7403" t="str">
            <v>ПЕРЕГОРОДКА - 6 ШТ.</v>
          </cell>
          <cell r="E7403">
            <v>36416</v>
          </cell>
        </row>
        <row r="7404">
          <cell r="D7404" t="str">
            <v>КОНТЕЙНЕР РОЛИКОВЫЙ - 8 ШТ.</v>
          </cell>
          <cell r="E7404">
            <v>36416</v>
          </cell>
        </row>
        <row r="7405">
          <cell r="D7405" t="str">
            <v>КРЕСЛО РОЛИК С ПОДЛОКОТН - 8 ШТ.</v>
          </cell>
          <cell r="E7405">
            <v>36416</v>
          </cell>
        </row>
        <row r="7406">
          <cell r="D7406" t="str">
            <v>ТУМБА ДЛЯ ОБОРУДОВАНИЯ</v>
          </cell>
          <cell r="E7406">
            <v>36420</v>
          </cell>
        </row>
        <row r="7407">
          <cell r="D7407" t="str">
            <v>ШКАФ СВ-02</v>
          </cell>
          <cell r="E7407">
            <v>36426</v>
          </cell>
        </row>
        <row r="7408">
          <cell r="D7408" t="str">
            <v>СТОЛ 120 СМ - 5 ШТ.</v>
          </cell>
          <cell r="E7408">
            <v>36430</v>
          </cell>
        </row>
        <row r="7409">
          <cell r="D7409" t="str">
            <v>СТОЛ 160 СМ</v>
          </cell>
          <cell r="E7409">
            <v>36430</v>
          </cell>
        </row>
        <row r="7410">
          <cell r="D7410" t="str">
            <v>КОНТЕЙНЕР РОЛИКОВЫ - 5 ШТ.</v>
          </cell>
          <cell r="E7410">
            <v>36430</v>
          </cell>
        </row>
        <row r="7411">
          <cell r="D7411" t="str">
            <v>ТУМБА МАЛАЯ ЗАКРЫТАЯ - 2 ШТ.</v>
          </cell>
          <cell r="E7411">
            <v>36430</v>
          </cell>
        </row>
        <row r="7412">
          <cell r="D7412" t="str">
            <v>ШКАФ СРЕДНИЙ СТЕКЛЯН</v>
          </cell>
          <cell r="E7412">
            <v>36430</v>
          </cell>
        </row>
        <row r="7413">
          <cell r="D7413" t="str">
            <v>СТОЛ КОМПЬЮТЕРНЫЙ</v>
          </cell>
          <cell r="E7413">
            <v>36430</v>
          </cell>
        </row>
        <row r="7414">
          <cell r="D7414" t="str">
            <v>ГАРДЕРОБ 90 СМ</v>
          </cell>
          <cell r="E7414">
            <v>36430</v>
          </cell>
        </row>
        <row r="7415">
          <cell r="D7415" t="str">
            <v>КРЕСЛО РОЛИКОВ С ПОДЛОКОТН - 3 ШТ</v>
          </cell>
          <cell r="E7415">
            <v>36430</v>
          </cell>
        </row>
        <row r="7416">
          <cell r="D7416" t="str">
            <v>КРЕСЛО-КОНФЕРЕНЦ - 5 ШТ.</v>
          </cell>
          <cell r="E7416">
            <v>36430</v>
          </cell>
        </row>
        <row r="7417">
          <cell r="D7417" t="str">
            <v>ЖУРНАЛЬНЫЙ CТОЛИК TEP.LRA 01 SH 42</v>
          </cell>
          <cell r="E7417">
            <v>36441</v>
          </cell>
        </row>
        <row r="7418">
          <cell r="D7418" t="str">
            <v>ЖУРНАЛЬНЫЙ CТОЛИК TEP.LRA 01 SH 42</v>
          </cell>
          <cell r="E7418">
            <v>36441</v>
          </cell>
        </row>
        <row r="7419">
          <cell r="D7419" t="str">
            <v>ЖУРНАЛЬНЫЙ CТОЛИК TEP.LRA 01 SH 42</v>
          </cell>
          <cell r="E7419">
            <v>36441</v>
          </cell>
        </row>
        <row r="7420">
          <cell r="D7420" t="str">
            <v>СТОЛ КУХОННЫЙ</v>
          </cell>
          <cell r="E7420">
            <v>36455</v>
          </cell>
        </row>
        <row r="7421">
          <cell r="D7421" t="str">
            <v>СТОЛ КУХОННЫЙ</v>
          </cell>
          <cell r="E7421">
            <v>36455</v>
          </cell>
        </row>
        <row r="7422">
          <cell r="D7422" t="str">
            <v>СТОЛ КУХОННЫЙ</v>
          </cell>
          <cell r="E7422">
            <v>36455</v>
          </cell>
        </row>
        <row r="7423">
          <cell r="D7423" t="str">
            <v>СТОЛ КУХОННЫЙ</v>
          </cell>
          <cell r="E7423">
            <v>36455</v>
          </cell>
        </row>
        <row r="7424">
          <cell r="D7424" t="str">
            <v>ШКАФ СВ-02</v>
          </cell>
          <cell r="E7424">
            <v>36459</v>
          </cell>
        </row>
        <row r="7425">
          <cell r="D7425" t="str">
            <v>ШКАФ СВ-02</v>
          </cell>
          <cell r="E7425">
            <v>36459</v>
          </cell>
        </row>
        <row r="7426">
          <cell r="D7426" t="str">
            <v>СТОЛ 1400*800*750 18ММ</v>
          </cell>
          <cell r="E7426">
            <v>36480</v>
          </cell>
        </row>
        <row r="7427">
          <cell r="D7427" t="str">
            <v>ПЕРЕДВИЖН ТУМБОЧКА 403*495*528</v>
          </cell>
          <cell r="E7427">
            <v>36480</v>
          </cell>
        </row>
        <row r="7428">
          <cell r="D7428" t="str">
            <v>ШКАФ СО СТЕКЛ ДВЕР 800*410*825</v>
          </cell>
          <cell r="E7428">
            <v>36480</v>
          </cell>
        </row>
        <row r="7429">
          <cell r="D7429" t="str">
            <v>КРЕСЛО С ПОДЛОКОТНИКАМИ</v>
          </cell>
          <cell r="E7429">
            <v>36480</v>
          </cell>
        </row>
        <row r="7430">
          <cell r="D7430" t="str">
            <v>СТУЛ ДЛЯ ПОСЕТИТЕЛЕЙ</v>
          </cell>
          <cell r="E7430">
            <v>36480</v>
          </cell>
        </row>
        <row r="7431">
          <cell r="D7431" t="str">
            <v>СТУЛ ДЛЯ ПОСЕТИТЕЛЕЙ</v>
          </cell>
          <cell r="E7431">
            <v>36480</v>
          </cell>
        </row>
        <row r="7432">
          <cell r="D7432" t="str">
            <v>ШКАФ ДЛЯ КЛЮЧЕЙ</v>
          </cell>
          <cell r="E7432">
            <v>36515</v>
          </cell>
        </row>
        <row r="7433">
          <cell r="D7433" t="str">
            <v>МЕТАЛЛИЧЕСКИЙ СТЕЛАЖ</v>
          </cell>
          <cell r="E7433">
            <v>36614</v>
          </cell>
        </row>
        <row r="7434">
          <cell r="D7434" t="str">
            <v>МЕТАЛЛИЧЕСКИЙ СТЕЛАЖ</v>
          </cell>
          <cell r="E7434">
            <v>36614</v>
          </cell>
        </row>
        <row r="7435">
          <cell r="D7435" t="str">
            <v>DR 3012045 ЛАБ СТОЙКА 19 45UH</v>
          </cell>
          <cell r="E7435">
            <v>36634</v>
          </cell>
        </row>
        <row r="7436">
          <cell r="D7436" t="str">
            <v>СТОЛ 140*80</v>
          </cell>
          <cell r="E7436">
            <v>36662</v>
          </cell>
        </row>
        <row r="7437">
          <cell r="D7437" t="str">
            <v>СТОЛ 100*60</v>
          </cell>
          <cell r="E7437">
            <v>36662</v>
          </cell>
        </row>
        <row r="7438">
          <cell r="D7438" t="str">
            <v>КОНФЕРЕНЦ ПРИСТАВКА</v>
          </cell>
          <cell r="E7438">
            <v>36662</v>
          </cell>
        </row>
        <row r="7439">
          <cell r="D7439" t="str">
            <v>КОНТЕЙНЕР РОЛИКОВЫЙ</v>
          </cell>
          <cell r="E7439">
            <v>36662</v>
          </cell>
        </row>
        <row r="7440">
          <cell r="D7440" t="str">
            <v>ШКАФ ДЛЯ ДОКУМЕНТОВ</v>
          </cell>
          <cell r="E7440">
            <v>36662</v>
          </cell>
        </row>
        <row r="7441">
          <cell r="D7441" t="str">
            <v>ШКАФ ДЛЯ ДОКУМЕНТОВ</v>
          </cell>
          <cell r="E7441">
            <v>36662</v>
          </cell>
        </row>
        <row r="7442">
          <cell r="D7442" t="str">
            <v>ШКАФ ДЛЯ ДОКУМЕНТОВ</v>
          </cell>
          <cell r="E7442">
            <v>36662</v>
          </cell>
        </row>
        <row r="7443">
          <cell r="D7443" t="str">
            <v>ШКАФ ДЛФ ДОКУМЕНТОВ</v>
          </cell>
          <cell r="E7443">
            <v>36662</v>
          </cell>
        </row>
        <row r="7444">
          <cell r="D7444" t="str">
            <v>КРЕСЛО ДИРЕКТОР</v>
          </cell>
          <cell r="E7444">
            <v>36662</v>
          </cell>
        </row>
        <row r="7445">
          <cell r="D7445" t="str">
            <v>WHITE PLASTIC KITCHEN CHAIR</v>
          </cell>
          <cell r="E7445">
            <v>36710</v>
          </cell>
        </row>
        <row r="7446">
          <cell r="D7446" t="str">
            <v>WHITE PLASTIC KITCHEN CHAIR</v>
          </cell>
          <cell r="E7446">
            <v>36710</v>
          </cell>
        </row>
        <row r="7447">
          <cell r="D7447" t="str">
            <v>WHITE PLASTIC KITCHEN CHAIR</v>
          </cell>
          <cell r="E7447">
            <v>36710</v>
          </cell>
        </row>
        <row r="7448">
          <cell r="D7448" t="str">
            <v>WHITE PLASTIC KITCHEN CHAIR</v>
          </cell>
          <cell r="E7448">
            <v>36710</v>
          </cell>
        </row>
        <row r="7449">
          <cell r="D7449" t="str">
            <v>WHITE PLASTIC KITCHEN CHAIR</v>
          </cell>
          <cell r="E7449">
            <v>36710</v>
          </cell>
        </row>
        <row r="7450">
          <cell r="D7450" t="str">
            <v>WHITE PLASTIC KITCHEN CHAIR</v>
          </cell>
          <cell r="E7450">
            <v>36710</v>
          </cell>
        </row>
        <row r="7451">
          <cell r="D7451" t="str">
            <v>WHITE PLASTIC KITCHEN CHAIR</v>
          </cell>
          <cell r="E7451">
            <v>36710</v>
          </cell>
        </row>
        <row r="7452">
          <cell r="D7452" t="str">
            <v>WHITE PLASTIC KITCHEN CHAIR</v>
          </cell>
          <cell r="E7452">
            <v>36710</v>
          </cell>
        </row>
        <row r="7453">
          <cell r="D7453" t="str">
            <v>WHITE PLASTIC KITCHEN CHAIR</v>
          </cell>
          <cell r="E7453">
            <v>36710</v>
          </cell>
        </row>
        <row r="7454">
          <cell r="D7454" t="str">
            <v>WHITE PLASTIC KITCHEN CHAIR</v>
          </cell>
          <cell r="E7454">
            <v>36710</v>
          </cell>
        </row>
        <row r="7455">
          <cell r="D7455" t="str">
            <v>WHITE PLASTIC KITCHEN CHAIR</v>
          </cell>
          <cell r="E7455">
            <v>36710</v>
          </cell>
        </row>
        <row r="7456">
          <cell r="D7456" t="str">
            <v>WHITE PLASTIC KITCHEN CHAIR</v>
          </cell>
          <cell r="E7456">
            <v>36710</v>
          </cell>
        </row>
        <row r="7457">
          <cell r="D7457" t="str">
            <v>ARM-CHAIR DERECTOR</v>
          </cell>
          <cell r="E7457">
            <v>36735</v>
          </cell>
        </row>
        <row r="7458">
          <cell r="D7458" t="str">
            <v>ARM-CHAIR DERECTOR</v>
          </cell>
          <cell r="E7458">
            <v>36735</v>
          </cell>
        </row>
        <row r="7459">
          <cell r="D7459" t="str">
            <v>ARM-CHAIR PRESTIGE C-11</v>
          </cell>
          <cell r="E7459">
            <v>36735</v>
          </cell>
        </row>
        <row r="7460">
          <cell r="D7460" t="str">
            <v>2 SECTIONAL FILES ROOM</v>
          </cell>
          <cell r="E7460">
            <v>36796</v>
          </cell>
        </row>
        <row r="7461">
          <cell r="D7461" t="str">
            <v>4 SECTIONAL FILES ROOM</v>
          </cell>
          <cell r="E7461">
            <v>36796</v>
          </cell>
        </row>
        <row r="7462">
          <cell r="D7462" t="str">
            <v>4 SECTIONAL FILES ROOM</v>
          </cell>
          <cell r="E7462">
            <v>36796</v>
          </cell>
        </row>
        <row r="7463">
          <cell r="D7463" t="str">
            <v>CHROMIUM HANGER\ВЕШАЛКА</v>
          </cell>
          <cell r="E7463">
            <v>36805</v>
          </cell>
        </row>
        <row r="7464">
          <cell r="D7464" t="str">
            <v>CHROMIUM HANGER\ВЕШАЛКА</v>
          </cell>
          <cell r="E7464">
            <v>36805</v>
          </cell>
        </row>
        <row r="7465">
          <cell r="D7465" t="str">
            <v>CHROMIUM HANGER\ВЕШАЛКА</v>
          </cell>
          <cell r="E7465">
            <v>36805</v>
          </cell>
        </row>
        <row r="7466">
          <cell r="D7466" t="str">
            <v>"CHAIR ""IZO"""</v>
          </cell>
          <cell r="E7466">
            <v>36810</v>
          </cell>
        </row>
        <row r="7467">
          <cell r="D7467" t="str">
            <v>"CHAIR ""IZO"""</v>
          </cell>
          <cell r="E7467">
            <v>36810</v>
          </cell>
        </row>
        <row r="7468">
          <cell r="D7468" t="str">
            <v>"CHAIR ""IZO"""</v>
          </cell>
          <cell r="E7468">
            <v>36810</v>
          </cell>
        </row>
        <row r="7469">
          <cell r="D7469" t="str">
            <v>"CHAIR ""IZO"""</v>
          </cell>
          <cell r="E7469">
            <v>36810</v>
          </cell>
        </row>
        <row r="7470">
          <cell r="D7470" t="str">
            <v>"CHAIR ""IZO"""</v>
          </cell>
          <cell r="E7470">
            <v>36810</v>
          </cell>
        </row>
        <row r="7471">
          <cell r="D7471" t="str">
            <v>"CHAIR ""IZO"""</v>
          </cell>
          <cell r="E7471">
            <v>36810</v>
          </cell>
        </row>
        <row r="7472">
          <cell r="D7472" t="str">
            <v>"CHAIR ""IZO"""</v>
          </cell>
          <cell r="E7472">
            <v>36810</v>
          </cell>
        </row>
        <row r="7473">
          <cell r="D7473" t="str">
            <v>"CHAIR ""IZO"""</v>
          </cell>
          <cell r="E7473">
            <v>36810</v>
          </cell>
        </row>
        <row r="7474">
          <cell r="D7474" t="str">
            <v>"CHAIR ""IZO"""</v>
          </cell>
          <cell r="E7474">
            <v>36810</v>
          </cell>
        </row>
        <row r="7475">
          <cell r="D7475" t="str">
            <v>"CHAIR ""IZO"""</v>
          </cell>
          <cell r="E7475">
            <v>36810</v>
          </cell>
        </row>
        <row r="7476">
          <cell r="D7476" t="str">
            <v>"ARM CHAIR ""MEDJER"""</v>
          </cell>
          <cell r="E7476">
            <v>36810</v>
          </cell>
        </row>
        <row r="7477">
          <cell r="D7477" t="str">
            <v>ПИСЬМ СТОЛ С ПОДВЕСН КОНТЕЙНЕР</v>
          </cell>
          <cell r="E7477">
            <v>36851</v>
          </cell>
        </row>
        <row r="7478">
          <cell r="D7478" t="str">
            <v>ПИСЬМ СТОЛ С ПОДВЕСН КОНТЕЙНЕР</v>
          </cell>
          <cell r="E7478">
            <v>36851</v>
          </cell>
        </row>
        <row r="7479">
          <cell r="D7479" t="str">
            <v>ПИСЬМ СТОЛ С ПОДВЕСН КОНТЕЙНЕР</v>
          </cell>
          <cell r="E7479">
            <v>36851</v>
          </cell>
        </row>
        <row r="7480">
          <cell r="D7480" t="str">
            <v>ПИСЬМ СТОЛ С ПОДВЕСН КОНТЕЙНЕР</v>
          </cell>
          <cell r="E7480">
            <v>36851</v>
          </cell>
        </row>
        <row r="7481">
          <cell r="D7481" t="str">
            <v>КРЕСЛО BRENDER\ GREY</v>
          </cell>
          <cell r="E7481">
            <v>36851</v>
          </cell>
        </row>
        <row r="7482">
          <cell r="D7482" t="str">
            <v>КРЕСЛО BRENDER\ GREY</v>
          </cell>
          <cell r="E7482">
            <v>36851</v>
          </cell>
        </row>
        <row r="7483">
          <cell r="D7483" t="str">
            <v>УГЛОВОЙ СОЕДИНИТЕЛЬ</v>
          </cell>
          <cell r="E7483">
            <v>36220</v>
          </cell>
        </row>
        <row r="7484">
          <cell r="D7484" t="str">
            <v>КОНФЕРЕНЦ ПРИСТАВКА</v>
          </cell>
          <cell r="E7484">
            <v>36220</v>
          </cell>
        </row>
        <row r="7485">
          <cell r="D7485" t="str">
            <v>СТОЛ 120 СМ</v>
          </cell>
          <cell r="E7485">
            <v>36228</v>
          </cell>
        </row>
        <row r="7486">
          <cell r="D7486" t="str">
            <v>СТОЛ 140 СМ</v>
          </cell>
          <cell r="E7486">
            <v>36228</v>
          </cell>
        </row>
        <row r="7487">
          <cell r="D7487" t="str">
            <v>СТОЛ 90 СМ</v>
          </cell>
          <cell r="E7487">
            <v>36228</v>
          </cell>
        </row>
        <row r="7488">
          <cell r="D7488" t="str">
            <v>ТУМБА 90*47*75*</v>
          </cell>
          <cell r="E7488">
            <v>36228</v>
          </cell>
        </row>
        <row r="7489">
          <cell r="D7489" t="str">
            <v>КОНТЕЙНЕР ПОДВЕСНОЙ</v>
          </cell>
          <cell r="E7489">
            <v>36228</v>
          </cell>
        </row>
        <row r="7490">
          <cell r="D7490" t="str">
            <v>ШКАФ ДЛЯ ОДЕЖДЫ</v>
          </cell>
          <cell r="E7490">
            <v>36228</v>
          </cell>
        </row>
        <row r="7491">
          <cell r="D7491" t="str">
            <v>ШКАФ ДЛЯ ОДЕЖДЫ</v>
          </cell>
          <cell r="E7491">
            <v>36228</v>
          </cell>
        </row>
        <row r="7492">
          <cell r="D7492" t="str">
            <v>СТОЛ КУХОННЫЙ</v>
          </cell>
          <cell r="E7492">
            <v>36455</v>
          </cell>
        </row>
        <row r="7493">
          <cell r="D7493" t="str">
            <v>ШКАФ ДЛЯ ДОК ЗАКР 800*410*82</v>
          </cell>
          <cell r="E7493">
            <v>36480</v>
          </cell>
        </row>
        <row r="7494">
          <cell r="D7494" t="str">
            <v>СТУЛ ДЛЯ ПОСЕТИТЕЛЕЙ</v>
          </cell>
          <cell r="E7494">
            <v>36480</v>
          </cell>
        </row>
        <row r="7495">
          <cell r="D7495" t="str">
            <v>ШКАФ ДЛЯ ОДЕЖДЫ</v>
          </cell>
          <cell r="E7495">
            <v>38384</v>
          </cell>
        </row>
        <row r="7496">
          <cell r="D7496" t="str">
            <v>Торино Н люкс гоб/кзам</v>
          </cell>
          <cell r="E7496">
            <v>38366</v>
          </cell>
        </row>
        <row r="7497">
          <cell r="D7497" t="str">
            <v>Торино Н люкс гоб/кзам</v>
          </cell>
          <cell r="E7497">
            <v>38366</v>
          </cell>
        </row>
        <row r="7498">
          <cell r="D7498" t="str">
            <v>Шкаф для док. закр. с зам.</v>
          </cell>
          <cell r="E7498">
            <v>38366</v>
          </cell>
        </row>
        <row r="7499">
          <cell r="D7499" t="str">
            <v>Шкаф для док. закр. с зам.</v>
          </cell>
          <cell r="E7499">
            <v>38366</v>
          </cell>
        </row>
        <row r="7500">
          <cell r="D7500" t="str">
            <v>Шкаф для док. закр. с зам.</v>
          </cell>
          <cell r="E7500">
            <v>38366</v>
          </cell>
        </row>
        <row r="7501">
          <cell r="D7501" t="str">
            <v>Шкаф для док. закр. с зам.</v>
          </cell>
          <cell r="E7501">
            <v>38366</v>
          </cell>
        </row>
        <row r="7502">
          <cell r="D7502" t="str">
            <v>Шкаф для док. закр. с зам.</v>
          </cell>
          <cell r="E7502">
            <v>38366</v>
          </cell>
        </row>
        <row r="7503">
          <cell r="D7503" t="str">
            <v>Шкаф для док стекл с замк.</v>
          </cell>
          <cell r="E7503">
            <v>38366</v>
          </cell>
        </row>
        <row r="7504">
          <cell r="D7504" t="str">
            <v>Шкаф для док стекл с замк.</v>
          </cell>
          <cell r="E7504">
            <v>38366</v>
          </cell>
        </row>
        <row r="7505">
          <cell r="D7505" t="str">
            <v>Рабочее место комбинированное</v>
          </cell>
          <cell r="E7505">
            <v>38366</v>
          </cell>
        </row>
        <row r="7506">
          <cell r="D7506" t="str">
            <v>Шкаф для одежды</v>
          </cell>
          <cell r="E7506">
            <v>38366</v>
          </cell>
        </row>
        <row r="7507">
          <cell r="D7507" t="str">
            <v>Стол Кент</v>
          </cell>
          <cell r="E7507">
            <v>38376</v>
          </cell>
        </row>
        <row r="7508">
          <cell r="D7508" t="str">
            <v>Стол Кент</v>
          </cell>
          <cell r="E7508">
            <v>38376</v>
          </cell>
        </row>
        <row r="7509">
          <cell r="D7509" t="str">
            <v>Стол Кент</v>
          </cell>
          <cell r="E7509">
            <v>38376</v>
          </cell>
        </row>
        <row r="7510">
          <cell r="D7510" t="str">
            <v>Стол Кент</v>
          </cell>
          <cell r="E7510">
            <v>38376</v>
          </cell>
        </row>
        <row r="7511">
          <cell r="D7511" t="str">
            <v>Стул офисный</v>
          </cell>
          <cell r="E7511">
            <v>38378</v>
          </cell>
        </row>
        <row r="7512">
          <cell r="D7512" t="str">
            <v>Стул офисный</v>
          </cell>
          <cell r="E7512">
            <v>38378</v>
          </cell>
        </row>
        <row r="7513">
          <cell r="D7513" t="str">
            <v>Стул офисный</v>
          </cell>
          <cell r="E7513">
            <v>38378</v>
          </cell>
        </row>
        <row r="7514">
          <cell r="D7514" t="str">
            <v>Стул офисный</v>
          </cell>
          <cell r="E7514">
            <v>38378</v>
          </cell>
        </row>
        <row r="7515">
          <cell r="D7515" t="str">
            <v>Стул офисный</v>
          </cell>
          <cell r="E7515">
            <v>38378</v>
          </cell>
        </row>
        <row r="7516">
          <cell r="D7516" t="str">
            <v>Стол эргономичн. с экраном</v>
          </cell>
          <cell r="E7516">
            <v>38411</v>
          </cell>
        </row>
        <row r="7517">
          <cell r="D7517" t="str">
            <v>Стол эргономичн. с экраном</v>
          </cell>
          <cell r="E7517">
            <v>38411</v>
          </cell>
        </row>
        <row r="7518">
          <cell r="D7518" t="str">
            <v>Стол эргономичн. с экраном</v>
          </cell>
          <cell r="E7518">
            <v>38411</v>
          </cell>
        </row>
        <row r="7519">
          <cell r="D7519" t="str">
            <v>Стол эргономичн. с экраном</v>
          </cell>
          <cell r="E7519">
            <v>38411</v>
          </cell>
        </row>
        <row r="7520">
          <cell r="D7520" t="str">
            <v>Стол эргономичн. с экраном</v>
          </cell>
          <cell r="E7520">
            <v>38411</v>
          </cell>
        </row>
        <row r="7521">
          <cell r="D7521" t="str">
            <v>Стол эргономичн. с экраном</v>
          </cell>
          <cell r="E7521">
            <v>38411</v>
          </cell>
        </row>
        <row r="7522">
          <cell r="D7522" t="str">
            <v>Стол эргономичн. с экраном</v>
          </cell>
          <cell r="E7522">
            <v>38411</v>
          </cell>
        </row>
        <row r="7523">
          <cell r="D7523" t="str">
            <v>Стол эргономичн. с экраном</v>
          </cell>
          <cell r="E7523">
            <v>38411</v>
          </cell>
        </row>
        <row r="7524">
          <cell r="D7524" t="str">
            <v>Стол эргономичн. с экраном</v>
          </cell>
          <cell r="E7524">
            <v>38411</v>
          </cell>
        </row>
        <row r="7525">
          <cell r="D7525" t="str">
            <v>Стол эргономичн. с экраном</v>
          </cell>
          <cell r="E7525">
            <v>38411</v>
          </cell>
        </row>
        <row r="7526">
          <cell r="D7526" t="str">
            <v>Стол эргономичн. с экраном</v>
          </cell>
          <cell r="E7526">
            <v>38411</v>
          </cell>
        </row>
        <row r="7527">
          <cell r="D7527" t="str">
            <v>Стол эргономичн. с экраном</v>
          </cell>
          <cell r="E7527">
            <v>38411</v>
          </cell>
        </row>
        <row r="7528">
          <cell r="D7528" t="str">
            <v>Стол эргономичн. с экраном</v>
          </cell>
          <cell r="E7528">
            <v>38411</v>
          </cell>
        </row>
        <row r="7529">
          <cell r="D7529" t="str">
            <v>Стол эргономичн. с экраном</v>
          </cell>
          <cell r="E7529">
            <v>38411</v>
          </cell>
        </row>
        <row r="7530">
          <cell r="D7530" t="str">
            <v>Стол эргономичн. с экраном</v>
          </cell>
          <cell r="E7530">
            <v>38411</v>
          </cell>
        </row>
        <row r="7531">
          <cell r="D7531" t="str">
            <v>Стол эргономичн. с экраном</v>
          </cell>
          <cell r="E7531">
            <v>38411</v>
          </cell>
        </row>
        <row r="7532">
          <cell r="D7532" t="str">
            <v>Стол эргономичн. с экраном</v>
          </cell>
          <cell r="E7532">
            <v>38411</v>
          </cell>
        </row>
        <row r="7533">
          <cell r="D7533" t="str">
            <v>Стол эргономичн. с экраном</v>
          </cell>
          <cell r="E7533">
            <v>38411</v>
          </cell>
        </row>
        <row r="7534">
          <cell r="D7534" t="str">
            <v>Стол эргономичн. с экраном</v>
          </cell>
          <cell r="E7534">
            <v>38411</v>
          </cell>
        </row>
        <row r="7535">
          <cell r="D7535" t="str">
            <v>Стол эргономичн. с экраном</v>
          </cell>
          <cell r="E7535">
            <v>38411</v>
          </cell>
        </row>
        <row r="7536">
          <cell r="D7536" t="str">
            <v>Стол эргономичн. с экраном</v>
          </cell>
          <cell r="E7536">
            <v>38411</v>
          </cell>
        </row>
        <row r="7537">
          <cell r="D7537" t="str">
            <v>Стол эргономичн. с экраном</v>
          </cell>
          <cell r="E7537">
            <v>38411</v>
          </cell>
        </row>
        <row r="7538">
          <cell r="D7538" t="str">
            <v>Стол эргономичн. с экраном</v>
          </cell>
          <cell r="E7538">
            <v>38411</v>
          </cell>
        </row>
        <row r="7539">
          <cell r="D7539" t="str">
            <v>Стол эргономичн. с экраном</v>
          </cell>
          <cell r="E7539">
            <v>38411</v>
          </cell>
        </row>
        <row r="7540">
          <cell r="D7540" t="str">
            <v>Стол эргономичн. с экраном</v>
          </cell>
          <cell r="E7540">
            <v>38411</v>
          </cell>
        </row>
        <row r="7541">
          <cell r="D7541" t="str">
            <v>Стол эргономичн. с экраном</v>
          </cell>
          <cell r="E7541">
            <v>38411</v>
          </cell>
        </row>
        <row r="7542">
          <cell r="D7542" t="str">
            <v>Стол эргономичн. с экраном</v>
          </cell>
          <cell r="E7542">
            <v>38411</v>
          </cell>
        </row>
        <row r="7543">
          <cell r="D7543" t="str">
            <v>Стол эргономичн. с экраном</v>
          </cell>
          <cell r="E7543">
            <v>38411</v>
          </cell>
        </row>
        <row r="7544">
          <cell r="D7544" t="str">
            <v>Стол эргономичн. с экраном</v>
          </cell>
          <cell r="E7544">
            <v>38411</v>
          </cell>
        </row>
        <row r="7545">
          <cell r="D7545" t="str">
            <v>Стол эргономичн. с экраном</v>
          </cell>
          <cell r="E7545">
            <v>38411</v>
          </cell>
        </row>
        <row r="7546">
          <cell r="D7546" t="str">
            <v>Стол эргономичн. с экраном</v>
          </cell>
          <cell r="E7546">
            <v>38411</v>
          </cell>
        </row>
        <row r="7547">
          <cell r="D7547" t="str">
            <v>Стол эргономичн. с экраном</v>
          </cell>
          <cell r="E7547">
            <v>38411</v>
          </cell>
        </row>
        <row r="7548">
          <cell r="D7548" t="str">
            <v>Стол эргономичн. с экраном</v>
          </cell>
          <cell r="E7548">
            <v>38411</v>
          </cell>
        </row>
        <row r="7549">
          <cell r="D7549" t="str">
            <v>Стол эргономичн. с экраном</v>
          </cell>
          <cell r="E7549">
            <v>38411</v>
          </cell>
        </row>
        <row r="7550">
          <cell r="D7550" t="str">
            <v>Стол эргономичн. с экраном</v>
          </cell>
          <cell r="E7550">
            <v>38411</v>
          </cell>
        </row>
        <row r="7551">
          <cell r="D7551" t="str">
            <v>Стол эргономичн. с экраном</v>
          </cell>
          <cell r="E7551">
            <v>38411</v>
          </cell>
        </row>
        <row r="7552">
          <cell r="D7552" t="str">
            <v>Стол эргономичн. с экраном</v>
          </cell>
          <cell r="E7552">
            <v>38411</v>
          </cell>
        </row>
        <row r="7553">
          <cell r="D7553" t="str">
            <v>Стол эргономичн. с экраном</v>
          </cell>
          <cell r="E7553">
            <v>38411</v>
          </cell>
        </row>
        <row r="7554">
          <cell r="D7554" t="str">
            <v>Стол эргономичн. с экраном</v>
          </cell>
          <cell r="E7554">
            <v>38411</v>
          </cell>
        </row>
        <row r="7555">
          <cell r="D7555" t="str">
            <v>Стол эргономичн. с экраном</v>
          </cell>
          <cell r="E7555">
            <v>38411</v>
          </cell>
        </row>
        <row r="7556">
          <cell r="D7556" t="str">
            <v>Стол эргономичн. с экраном</v>
          </cell>
          <cell r="E7556">
            <v>38411</v>
          </cell>
        </row>
        <row r="7557">
          <cell r="D7557" t="str">
            <v>Стол эргономичн. с экраном</v>
          </cell>
          <cell r="E7557">
            <v>38411</v>
          </cell>
        </row>
        <row r="7558">
          <cell r="D7558" t="str">
            <v>Шкаф для документов</v>
          </cell>
          <cell r="E7558">
            <v>38411</v>
          </cell>
        </row>
        <row r="7559">
          <cell r="D7559" t="str">
            <v>Шкаф для документов</v>
          </cell>
          <cell r="E7559">
            <v>38411</v>
          </cell>
        </row>
        <row r="7560">
          <cell r="D7560" t="str">
            <v>Шкаф для документов</v>
          </cell>
          <cell r="E7560">
            <v>38411</v>
          </cell>
        </row>
        <row r="7561">
          <cell r="D7561" t="str">
            <v>Шкаф для документов</v>
          </cell>
          <cell r="E7561">
            <v>38411</v>
          </cell>
        </row>
        <row r="7562">
          <cell r="D7562" t="str">
            <v>Шкаф для документов</v>
          </cell>
          <cell r="E7562">
            <v>38411</v>
          </cell>
        </row>
        <row r="7563">
          <cell r="D7563" t="str">
            <v>Шкаф для документов</v>
          </cell>
          <cell r="E7563">
            <v>38411</v>
          </cell>
        </row>
        <row r="7564">
          <cell r="D7564" t="str">
            <v>Шкаф для документов</v>
          </cell>
          <cell r="E7564">
            <v>38411</v>
          </cell>
        </row>
        <row r="7565">
          <cell r="D7565" t="str">
            <v>Шкаф для документов</v>
          </cell>
          <cell r="E7565">
            <v>38411</v>
          </cell>
        </row>
        <row r="7566">
          <cell r="D7566" t="str">
            <v>Шкаф для документов</v>
          </cell>
          <cell r="E7566">
            <v>38411</v>
          </cell>
        </row>
        <row r="7567">
          <cell r="D7567" t="str">
            <v>Шкаф для документов</v>
          </cell>
          <cell r="E7567">
            <v>38411</v>
          </cell>
        </row>
        <row r="7568">
          <cell r="D7568" t="str">
            <v>Шкаф для документов</v>
          </cell>
          <cell r="E7568">
            <v>38411</v>
          </cell>
        </row>
        <row r="7569">
          <cell r="D7569" t="str">
            <v>Шкаф для документов</v>
          </cell>
          <cell r="E7569">
            <v>38411</v>
          </cell>
        </row>
        <row r="7570">
          <cell r="D7570" t="str">
            <v>Шкаф для документов</v>
          </cell>
          <cell r="E7570">
            <v>38411</v>
          </cell>
        </row>
        <row r="7571">
          <cell r="D7571" t="str">
            <v>Шкаф для документов</v>
          </cell>
          <cell r="E7571">
            <v>38411</v>
          </cell>
        </row>
        <row r="7572">
          <cell r="D7572" t="str">
            <v>Шкаф для документов</v>
          </cell>
          <cell r="E7572">
            <v>38411</v>
          </cell>
        </row>
        <row r="7573">
          <cell r="D7573" t="str">
            <v>Шкаф для документов</v>
          </cell>
          <cell r="E7573">
            <v>38411</v>
          </cell>
        </row>
        <row r="7574">
          <cell r="D7574" t="str">
            <v>Шкаф для документов</v>
          </cell>
          <cell r="E7574">
            <v>38411</v>
          </cell>
        </row>
        <row r="7575">
          <cell r="D7575" t="str">
            <v>Шкаф для документов</v>
          </cell>
          <cell r="E7575">
            <v>38411</v>
          </cell>
        </row>
        <row r="7576">
          <cell r="D7576" t="str">
            <v>Шкаф для документов</v>
          </cell>
          <cell r="E7576">
            <v>38411</v>
          </cell>
        </row>
        <row r="7577">
          <cell r="D7577" t="str">
            <v>Шкаф для документов</v>
          </cell>
          <cell r="E7577">
            <v>38411</v>
          </cell>
        </row>
        <row r="7578">
          <cell r="D7578" t="str">
            <v>Шкаф для документов</v>
          </cell>
          <cell r="E7578">
            <v>38411</v>
          </cell>
        </row>
        <row r="7579">
          <cell r="D7579" t="str">
            <v>Шкаф для документов</v>
          </cell>
          <cell r="E7579">
            <v>38411</v>
          </cell>
        </row>
        <row r="7580">
          <cell r="D7580" t="str">
            <v>Шкаф для документов</v>
          </cell>
          <cell r="E7580">
            <v>38411</v>
          </cell>
        </row>
        <row r="7581">
          <cell r="D7581" t="str">
            <v>Шкаф для документов</v>
          </cell>
          <cell r="E7581">
            <v>38411</v>
          </cell>
        </row>
        <row r="7582">
          <cell r="D7582" t="str">
            <v>Шкаф для документов</v>
          </cell>
          <cell r="E7582">
            <v>38411</v>
          </cell>
        </row>
        <row r="7583">
          <cell r="D7583" t="str">
            <v>Шкаф для документов</v>
          </cell>
          <cell r="E7583">
            <v>38411</v>
          </cell>
        </row>
        <row r="7584">
          <cell r="D7584" t="str">
            <v>Шкаф для документов</v>
          </cell>
          <cell r="E7584">
            <v>38411</v>
          </cell>
        </row>
        <row r="7585">
          <cell r="D7585" t="str">
            <v>Шкаф для документов</v>
          </cell>
          <cell r="E7585">
            <v>38411</v>
          </cell>
        </row>
        <row r="7586">
          <cell r="D7586" t="str">
            <v>Шкаф для документов</v>
          </cell>
          <cell r="E7586">
            <v>38411</v>
          </cell>
        </row>
        <row r="7587">
          <cell r="D7587" t="str">
            <v>Шкаф для документов</v>
          </cell>
          <cell r="E7587">
            <v>38411</v>
          </cell>
        </row>
        <row r="7588">
          <cell r="D7588" t="str">
            <v>Шкаф для документов</v>
          </cell>
          <cell r="E7588">
            <v>38411</v>
          </cell>
        </row>
        <row r="7589">
          <cell r="D7589" t="str">
            <v>Шкаф для документов</v>
          </cell>
          <cell r="E7589">
            <v>38411</v>
          </cell>
        </row>
        <row r="7590">
          <cell r="D7590" t="str">
            <v>Шкаф для документов</v>
          </cell>
          <cell r="E7590">
            <v>38411</v>
          </cell>
        </row>
        <row r="7591">
          <cell r="D7591" t="str">
            <v>Шкаф для документов</v>
          </cell>
          <cell r="E7591">
            <v>38411</v>
          </cell>
        </row>
        <row r="7592">
          <cell r="D7592" t="str">
            <v>Шкаф для документов</v>
          </cell>
          <cell r="E7592">
            <v>38411</v>
          </cell>
        </row>
        <row r="7593">
          <cell r="D7593" t="str">
            <v>Шкаф для документов</v>
          </cell>
          <cell r="E7593">
            <v>38411</v>
          </cell>
        </row>
        <row r="7594">
          <cell r="D7594" t="str">
            <v>Шкаф для документов</v>
          </cell>
          <cell r="E7594">
            <v>38411</v>
          </cell>
        </row>
        <row r="7595">
          <cell r="D7595" t="str">
            <v>Шкаф для документов</v>
          </cell>
          <cell r="E7595">
            <v>38411</v>
          </cell>
        </row>
        <row r="7596">
          <cell r="D7596" t="str">
            <v>Шкаф для документов</v>
          </cell>
          <cell r="E7596">
            <v>38411</v>
          </cell>
        </row>
        <row r="7597">
          <cell r="D7597" t="str">
            <v>Шкаф для документов</v>
          </cell>
          <cell r="E7597">
            <v>38411</v>
          </cell>
        </row>
        <row r="7598">
          <cell r="D7598" t="str">
            <v>Шкаф для документов</v>
          </cell>
          <cell r="E7598">
            <v>38411</v>
          </cell>
        </row>
        <row r="7599">
          <cell r="D7599" t="str">
            <v>Шкаф для документов</v>
          </cell>
          <cell r="E7599">
            <v>38411</v>
          </cell>
        </row>
        <row r="7600">
          <cell r="D7600" t="str">
            <v>Шкаф для документов</v>
          </cell>
          <cell r="E7600">
            <v>38411</v>
          </cell>
        </row>
        <row r="7601">
          <cell r="D7601" t="str">
            <v>Шкаф для документов</v>
          </cell>
          <cell r="E7601">
            <v>38411</v>
          </cell>
        </row>
        <row r="7602">
          <cell r="D7602" t="str">
            <v>Шкаф для документов</v>
          </cell>
          <cell r="E7602">
            <v>38411</v>
          </cell>
        </row>
        <row r="7603">
          <cell r="D7603" t="str">
            <v>Шкаф для документов</v>
          </cell>
          <cell r="E7603">
            <v>38411</v>
          </cell>
        </row>
        <row r="7604">
          <cell r="D7604" t="str">
            <v>Шкаф для документов</v>
          </cell>
          <cell r="E7604">
            <v>38411</v>
          </cell>
        </row>
        <row r="7605">
          <cell r="D7605" t="str">
            <v>Шкаф для документов</v>
          </cell>
          <cell r="E7605">
            <v>38411</v>
          </cell>
        </row>
        <row r="7606">
          <cell r="D7606" t="str">
            <v>Шкаф для документов</v>
          </cell>
          <cell r="E7606">
            <v>38411</v>
          </cell>
        </row>
        <row r="7607">
          <cell r="D7607" t="str">
            <v>Шкаф для документов</v>
          </cell>
          <cell r="E7607">
            <v>38411</v>
          </cell>
        </row>
        <row r="7608">
          <cell r="D7608" t="str">
            <v>Шкаф для документов</v>
          </cell>
          <cell r="E7608">
            <v>38411</v>
          </cell>
        </row>
        <row r="7609">
          <cell r="D7609" t="str">
            <v>Шкаф для документов</v>
          </cell>
          <cell r="E7609">
            <v>38411</v>
          </cell>
        </row>
        <row r="7610">
          <cell r="D7610" t="str">
            <v>Шкаф для документов</v>
          </cell>
          <cell r="E7610">
            <v>38411</v>
          </cell>
        </row>
        <row r="7611">
          <cell r="D7611" t="str">
            <v>Шкаф для документов</v>
          </cell>
          <cell r="E7611">
            <v>38411</v>
          </cell>
        </row>
        <row r="7612">
          <cell r="D7612" t="str">
            <v>Шкаф для документов</v>
          </cell>
          <cell r="E7612">
            <v>38411</v>
          </cell>
        </row>
        <row r="7613">
          <cell r="D7613" t="str">
            <v>Шкаф для документов</v>
          </cell>
          <cell r="E7613">
            <v>38411</v>
          </cell>
        </row>
        <row r="7614">
          <cell r="D7614" t="str">
            <v>Шкаф для документов</v>
          </cell>
          <cell r="E7614">
            <v>38411</v>
          </cell>
        </row>
        <row r="7615">
          <cell r="D7615" t="str">
            <v>Шкаф для документов</v>
          </cell>
          <cell r="E7615">
            <v>38411</v>
          </cell>
        </row>
        <row r="7616">
          <cell r="D7616" t="str">
            <v>Шкаф для документов</v>
          </cell>
          <cell r="E7616">
            <v>38411</v>
          </cell>
        </row>
        <row r="7617">
          <cell r="D7617" t="str">
            <v>Шкаф для документов</v>
          </cell>
          <cell r="E7617">
            <v>38411</v>
          </cell>
        </row>
        <row r="7618">
          <cell r="D7618" t="str">
            <v>Шкаф для документов</v>
          </cell>
          <cell r="E7618">
            <v>38411</v>
          </cell>
        </row>
        <row r="7619">
          <cell r="D7619" t="str">
            <v>Шкаф для документов</v>
          </cell>
          <cell r="E7619">
            <v>38411</v>
          </cell>
        </row>
        <row r="7620">
          <cell r="D7620" t="str">
            <v>Шкаф для документов</v>
          </cell>
          <cell r="E7620">
            <v>38411</v>
          </cell>
        </row>
        <row r="7621">
          <cell r="D7621" t="str">
            <v>Шкаф для документов</v>
          </cell>
          <cell r="E7621">
            <v>38411</v>
          </cell>
        </row>
        <row r="7622">
          <cell r="D7622" t="str">
            <v>Шкаф для документов</v>
          </cell>
          <cell r="E7622">
            <v>38411</v>
          </cell>
        </row>
        <row r="7623">
          <cell r="D7623" t="str">
            <v>Шкаф для документов</v>
          </cell>
          <cell r="E7623">
            <v>38411</v>
          </cell>
        </row>
        <row r="7624">
          <cell r="D7624" t="str">
            <v>Шкаф для документов</v>
          </cell>
          <cell r="E7624">
            <v>38411</v>
          </cell>
        </row>
        <row r="7625">
          <cell r="D7625" t="str">
            <v>Шкаф для документов</v>
          </cell>
          <cell r="E7625">
            <v>38411</v>
          </cell>
        </row>
        <row r="7626">
          <cell r="D7626" t="str">
            <v>Шкаф для документов</v>
          </cell>
          <cell r="E7626">
            <v>38411</v>
          </cell>
        </row>
        <row r="7627">
          <cell r="D7627" t="str">
            <v>Шкаф для документов</v>
          </cell>
          <cell r="E7627">
            <v>38411</v>
          </cell>
        </row>
        <row r="7628">
          <cell r="D7628" t="str">
            <v>Шкаф для документов</v>
          </cell>
          <cell r="E7628">
            <v>38411</v>
          </cell>
        </row>
        <row r="7629">
          <cell r="D7629" t="str">
            <v>Шкаф для документов</v>
          </cell>
          <cell r="E7629">
            <v>38411</v>
          </cell>
        </row>
        <row r="7630">
          <cell r="D7630" t="str">
            <v>Шкаф для документов</v>
          </cell>
          <cell r="E7630">
            <v>38411</v>
          </cell>
        </row>
        <row r="7631">
          <cell r="D7631" t="str">
            <v>Шкаф для документов</v>
          </cell>
          <cell r="E7631">
            <v>38411</v>
          </cell>
        </row>
        <row r="7632">
          <cell r="D7632" t="str">
            <v>Шкаф для документов</v>
          </cell>
          <cell r="E7632">
            <v>38411</v>
          </cell>
        </row>
        <row r="7633">
          <cell r="D7633" t="str">
            <v>Шкаф для документов</v>
          </cell>
          <cell r="E7633">
            <v>38411</v>
          </cell>
        </row>
        <row r="7634">
          <cell r="D7634" t="str">
            <v>Контейнер роликовый</v>
          </cell>
          <cell r="E7634">
            <v>38411</v>
          </cell>
        </row>
        <row r="7635">
          <cell r="D7635" t="str">
            <v>Контейнер роликовый</v>
          </cell>
          <cell r="E7635">
            <v>38411</v>
          </cell>
        </row>
        <row r="7636">
          <cell r="D7636" t="str">
            <v>Контейнер роликовый</v>
          </cell>
          <cell r="E7636">
            <v>38411</v>
          </cell>
        </row>
        <row r="7637">
          <cell r="D7637" t="str">
            <v>Конференц стол 200 см</v>
          </cell>
          <cell r="E7637">
            <v>38406</v>
          </cell>
        </row>
        <row r="7638">
          <cell r="D7638" t="str">
            <v>Контейнер роликовый</v>
          </cell>
          <cell r="E7638">
            <v>38411</v>
          </cell>
        </row>
        <row r="7639">
          <cell r="D7639" t="str">
            <v>Контейнер роликовый</v>
          </cell>
          <cell r="E7639">
            <v>38411</v>
          </cell>
        </row>
        <row r="7640">
          <cell r="D7640" t="str">
            <v>Контейнер роликовый</v>
          </cell>
          <cell r="E7640">
            <v>38411</v>
          </cell>
        </row>
        <row r="7641">
          <cell r="D7641" t="str">
            <v>Контейнер роликовый</v>
          </cell>
          <cell r="E7641">
            <v>38411</v>
          </cell>
        </row>
        <row r="7642">
          <cell r="D7642" t="str">
            <v>Контейнер роликовый</v>
          </cell>
          <cell r="E7642">
            <v>38411</v>
          </cell>
        </row>
        <row r="7643">
          <cell r="D7643" t="str">
            <v>Контейнер роликовый</v>
          </cell>
          <cell r="E7643">
            <v>38411</v>
          </cell>
        </row>
        <row r="7644">
          <cell r="D7644" t="str">
            <v>Контейнер роликовый</v>
          </cell>
          <cell r="E7644">
            <v>38411</v>
          </cell>
        </row>
        <row r="7645">
          <cell r="D7645" t="str">
            <v>Контейнер роликовый</v>
          </cell>
          <cell r="E7645">
            <v>38411</v>
          </cell>
        </row>
        <row r="7646">
          <cell r="D7646" t="str">
            <v>Контейнер роликовый</v>
          </cell>
          <cell r="E7646">
            <v>38411</v>
          </cell>
        </row>
        <row r="7647">
          <cell r="D7647" t="str">
            <v>Контейнер роликовый</v>
          </cell>
          <cell r="E7647">
            <v>38411</v>
          </cell>
        </row>
        <row r="7648">
          <cell r="D7648" t="str">
            <v>Контейнер роликовый</v>
          </cell>
          <cell r="E7648">
            <v>38411</v>
          </cell>
        </row>
        <row r="7649">
          <cell r="D7649" t="str">
            <v>Контейнер роликовый</v>
          </cell>
          <cell r="E7649">
            <v>38411</v>
          </cell>
        </row>
        <row r="7650">
          <cell r="D7650" t="str">
            <v>Контейнер роликовый</v>
          </cell>
          <cell r="E7650">
            <v>38411</v>
          </cell>
        </row>
        <row r="7651">
          <cell r="D7651" t="str">
            <v>Контейнер роликовый</v>
          </cell>
          <cell r="E7651">
            <v>38411</v>
          </cell>
        </row>
        <row r="7652">
          <cell r="D7652" t="str">
            <v>Контейнер роликовый</v>
          </cell>
          <cell r="E7652">
            <v>38411</v>
          </cell>
        </row>
        <row r="7653">
          <cell r="D7653" t="str">
            <v>Контейнер роликовый</v>
          </cell>
          <cell r="E7653">
            <v>38411</v>
          </cell>
        </row>
        <row r="7654">
          <cell r="D7654" t="str">
            <v>Контейнер роликовый</v>
          </cell>
          <cell r="E7654">
            <v>38411</v>
          </cell>
        </row>
        <row r="7655">
          <cell r="D7655" t="str">
            <v>Контейнер роликовый</v>
          </cell>
          <cell r="E7655">
            <v>38411</v>
          </cell>
        </row>
        <row r="7656">
          <cell r="D7656" t="str">
            <v>Контейнер роликовый</v>
          </cell>
          <cell r="E7656">
            <v>38411</v>
          </cell>
        </row>
        <row r="7657">
          <cell r="D7657" t="str">
            <v>Контейнер роликовый</v>
          </cell>
          <cell r="E7657">
            <v>38411</v>
          </cell>
        </row>
        <row r="7658">
          <cell r="D7658" t="str">
            <v>Контейнер роликовый</v>
          </cell>
          <cell r="E7658">
            <v>38411</v>
          </cell>
        </row>
        <row r="7659">
          <cell r="D7659" t="str">
            <v>Контейнер роликовый</v>
          </cell>
          <cell r="E7659">
            <v>38411</v>
          </cell>
        </row>
        <row r="7660">
          <cell r="D7660" t="str">
            <v>Контейнер роликовый</v>
          </cell>
          <cell r="E7660">
            <v>38411</v>
          </cell>
        </row>
        <row r="7661">
          <cell r="D7661" t="str">
            <v>Контейнер роликовый</v>
          </cell>
          <cell r="E7661">
            <v>38411</v>
          </cell>
        </row>
        <row r="7662">
          <cell r="D7662" t="str">
            <v>Контейнер роликовый</v>
          </cell>
          <cell r="E7662">
            <v>38411</v>
          </cell>
        </row>
        <row r="7663">
          <cell r="D7663" t="str">
            <v>Контейнер роликовый</v>
          </cell>
          <cell r="E7663">
            <v>38411</v>
          </cell>
        </row>
        <row r="7664">
          <cell r="D7664" t="str">
            <v>Контейнер роликовый</v>
          </cell>
          <cell r="E7664">
            <v>38411</v>
          </cell>
        </row>
        <row r="7665">
          <cell r="D7665" t="str">
            <v>Контейнер роликовый</v>
          </cell>
          <cell r="E7665">
            <v>38411</v>
          </cell>
        </row>
        <row r="7666">
          <cell r="D7666" t="str">
            <v>Контейнер роликовый</v>
          </cell>
          <cell r="E7666">
            <v>38411</v>
          </cell>
        </row>
        <row r="7667">
          <cell r="D7667" t="str">
            <v>Контейнер роликовый</v>
          </cell>
          <cell r="E7667">
            <v>38411</v>
          </cell>
        </row>
        <row r="7668">
          <cell r="D7668" t="str">
            <v>Контейнер роликовый</v>
          </cell>
          <cell r="E7668">
            <v>38411</v>
          </cell>
        </row>
        <row r="7669">
          <cell r="D7669" t="str">
            <v>Контейнер роликовый</v>
          </cell>
          <cell r="E7669">
            <v>38411</v>
          </cell>
        </row>
        <row r="7670">
          <cell r="D7670" t="str">
            <v>Контейнер роликовый</v>
          </cell>
          <cell r="E7670">
            <v>38411</v>
          </cell>
        </row>
        <row r="7671">
          <cell r="D7671" t="str">
            <v>Контейнер роликовый</v>
          </cell>
          <cell r="E7671">
            <v>38411</v>
          </cell>
        </row>
        <row r="7672">
          <cell r="D7672" t="str">
            <v>Контейнер роликовый</v>
          </cell>
          <cell r="E7672">
            <v>38411</v>
          </cell>
        </row>
        <row r="7673">
          <cell r="D7673" t="str">
            <v>Контейнер роликовый</v>
          </cell>
          <cell r="E7673">
            <v>38411</v>
          </cell>
        </row>
        <row r="7674">
          <cell r="D7674" t="str">
            <v>Контейнер роликовый</v>
          </cell>
          <cell r="E7674">
            <v>38411</v>
          </cell>
        </row>
        <row r="7675">
          <cell r="D7675" t="str">
            <v>Контейнер роликовый</v>
          </cell>
          <cell r="E7675">
            <v>38411</v>
          </cell>
        </row>
        <row r="7676">
          <cell r="D7676" t="str">
            <v>Контейнер роликовый</v>
          </cell>
          <cell r="E7676">
            <v>38411</v>
          </cell>
        </row>
        <row r="7677">
          <cell r="D7677" t="str">
            <v>Кресло с подлокотниками</v>
          </cell>
          <cell r="E7677">
            <v>38411</v>
          </cell>
        </row>
        <row r="7678">
          <cell r="D7678" t="str">
            <v>Кресло с подлокотн.</v>
          </cell>
          <cell r="E7678">
            <v>38411</v>
          </cell>
        </row>
        <row r="7679">
          <cell r="D7679" t="str">
            <v>Кресло с подлокотник.</v>
          </cell>
          <cell r="E7679">
            <v>38411</v>
          </cell>
        </row>
        <row r="7680">
          <cell r="D7680" t="str">
            <v>Кресло с подлокотн.</v>
          </cell>
          <cell r="E7680">
            <v>38411</v>
          </cell>
        </row>
        <row r="7681">
          <cell r="D7681" t="str">
            <v>Кресло с подлокотн.</v>
          </cell>
          <cell r="E7681">
            <v>38411</v>
          </cell>
        </row>
        <row r="7682">
          <cell r="D7682" t="str">
            <v>Кресло с подлокотн.</v>
          </cell>
          <cell r="E7682">
            <v>38411</v>
          </cell>
        </row>
        <row r="7683">
          <cell r="D7683" t="str">
            <v>Кресло с подлокотн.</v>
          </cell>
          <cell r="E7683">
            <v>38411</v>
          </cell>
        </row>
        <row r="7684">
          <cell r="D7684" t="str">
            <v>Кресло с подлокотн.</v>
          </cell>
          <cell r="E7684">
            <v>38411</v>
          </cell>
        </row>
        <row r="7685">
          <cell r="D7685" t="str">
            <v>Кресло с подлокотн.</v>
          </cell>
          <cell r="E7685">
            <v>38411</v>
          </cell>
        </row>
        <row r="7686">
          <cell r="D7686" t="str">
            <v>Кресло с подлокотн.</v>
          </cell>
          <cell r="E7686">
            <v>38411</v>
          </cell>
        </row>
        <row r="7687">
          <cell r="D7687" t="str">
            <v>Кресло с подлокотн.</v>
          </cell>
          <cell r="E7687">
            <v>38411</v>
          </cell>
        </row>
        <row r="7688">
          <cell r="D7688" t="str">
            <v>Кресло с подлокотн.</v>
          </cell>
          <cell r="E7688">
            <v>38411</v>
          </cell>
        </row>
        <row r="7689">
          <cell r="D7689" t="str">
            <v>Шкаф для конференц зала</v>
          </cell>
          <cell r="E7689">
            <v>38384</v>
          </cell>
        </row>
        <row r="7690">
          <cell r="D7690" t="str">
            <v>Кресло с подлокотн.</v>
          </cell>
          <cell r="E7690">
            <v>38411</v>
          </cell>
        </row>
        <row r="7691">
          <cell r="D7691" t="str">
            <v>Кресло с подлокотн.</v>
          </cell>
          <cell r="E7691">
            <v>38411</v>
          </cell>
        </row>
        <row r="7692">
          <cell r="D7692" t="str">
            <v>Кресло с подлокотн.</v>
          </cell>
          <cell r="E7692">
            <v>38411</v>
          </cell>
        </row>
        <row r="7693">
          <cell r="D7693" t="str">
            <v>Кресло с подлокотн.</v>
          </cell>
          <cell r="E7693">
            <v>38411</v>
          </cell>
        </row>
        <row r="7694">
          <cell r="D7694" t="str">
            <v>Кресло с подлокотн.</v>
          </cell>
          <cell r="E7694">
            <v>38411</v>
          </cell>
        </row>
        <row r="7695">
          <cell r="D7695" t="str">
            <v>Кресло с подлокотн.</v>
          </cell>
          <cell r="E7695">
            <v>38411</v>
          </cell>
        </row>
        <row r="7696">
          <cell r="D7696" t="str">
            <v>Кресло с подлокотн.</v>
          </cell>
          <cell r="E7696">
            <v>38411</v>
          </cell>
        </row>
        <row r="7697">
          <cell r="D7697" t="str">
            <v>Кресло с подлокотн.</v>
          </cell>
          <cell r="E7697">
            <v>38411</v>
          </cell>
        </row>
        <row r="7698">
          <cell r="D7698" t="str">
            <v>Кресло с подлокотн.</v>
          </cell>
          <cell r="E7698">
            <v>38411</v>
          </cell>
        </row>
        <row r="7699">
          <cell r="D7699" t="str">
            <v>Кресло с подлокотн.</v>
          </cell>
          <cell r="E7699">
            <v>38411</v>
          </cell>
        </row>
        <row r="7700">
          <cell r="D7700" t="str">
            <v>Кресло с подлокотн.</v>
          </cell>
          <cell r="E7700">
            <v>38411</v>
          </cell>
        </row>
        <row r="7701">
          <cell r="D7701" t="str">
            <v>Кресло с подлокотн.</v>
          </cell>
          <cell r="E7701">
            <v>38411</v>
          </cell>
        </row>
        <row r="7702">
          <cell r="D7702" t="str">
            <v>Кресло с подлокотн.</v>
          </cell>
          <cell r="E7702">
            <v>38411</v>
          </cell>
        </row>
        <row r="7703">
          <cell r="D7703" t="str">
            <v>Кресло с подлокотн.</v>
          </cell>
          <cell r="E7703">
            <v>38411</v>
          </cell>
        </row>
        <row r="7704">
          <cell r="D7704" t="str">
            <v>Кресло с подлокотн.</v>
          </cell>
          <cell r="E7704">
            <v>38411</v>
          </cell>
        </row>
        <row r="7705">
          <cell r="D7705" t="str">
            <v>Кресло с подлокотн.</v>
          </cell>
          <cell r="E7705">
            <v>38411</v>
          </cell>
        </row>
        <row r="7706">
          <cell r="D7706" t="str">
            <v>Кресло с подлокотн.</v>
          </cell>
          <cell r="E7706">
            <v>38411</v>
          </cell>
        </row>
        <row r="7707">
          <cell r="D7707" t="str">
            <v>Кресло с подлокотн.</v>
          </cell>
          <cell r="E7707">
            <v>38411</v>
          </cell>
        </row>
        <row r="7708">
          <cell r="D7708" t="str">
            <v>Кресло с подлокотн.</v>
          </cell>
          <cell r="E7708">
            <v>38411</v>
          </cell>
        </row>
        <row r="7709">
          <cell r="D7709" t="str">
            <v>Кресло с подлокотн.</v>
          </cell>
          <cell r="E7709">
            <v>38411</v>
          </cell>
        </row>
        <row r="7710">
          <cell r="D7710" t="str">
            <v>Кресло с подлокотн.</v>
          </cell>
          <cell r="E7710">
            <v>38411</v>
          </cell>
        </row>
        <row r="7711">
          <cell r="D7711" t="str">
            <v>Кресло с подлокотн.</v>
          </cell>
          <cell r="E7711">
            <v>38411</v>
          </cell>
        </row>
        <row r="7712">
          <cell r="D7712" t="str">
            <v>Кресло с подлокотн.</v>
          </cell>
          <cell r="E7712">
            <v>38411</v>
          </cell>
        </row>
        <row r="7713">
          <cell r="D7713" t="str">
            <v>Кресло с подлокотн.</v>
          </cell>
          <cell r="E7713">
            <v>38411</v>
          </cell>
        </row>
        <row r="7714">
          <cell r="D7714" t="str">
            <v>Кресло с подлокотн.</v>
          </cell>
          <cell r="E7714">
            <v>38411</v>
          </cell>
        </row>
        <row r="7715">
          <cell r="D7715" t="str">
            <v>Кресло с подлокотн.</v>
          </cell>
          <cell r="E7715">
            <v>38411</v>
          </cell>
        </row>
        <row r="7716">
          <cell r="D7716" t="str">
            <v>Кресло с подлокотн.</v>
          </cell>
          <cell r="E7716">
            <v>38411</v>
          </cell>
        </row>
        <row r="7717">
          <cell r="D7717" t="str">
            <v>Кресло с подлокотн.</v>
          </cell>
          <cell r="E7717">
            <v>38411</v>
          </cell>
        </row>
        <row r="7718">
          <cell r="D7718" t="str">
            <v>Кресло с подлокотн.</v>
          </cell>
          <cell r="E7718">
            <v>38411</v>
          </cell>
        </row>
        <row r="7719">
          <cell r="D7719" t="str">
            <v>Кресло с подлокотн.</v>
          </cell>
          <cell r="E7719">
            <v>38411</v>
          </cell>
        </row>
        <row r="7720">
          <cell r="D7720" t="str">
            <v>Кресло с подлокотн.</v>
          </cell>
          <cell r="E7720">
            <v>38411</v>
          </cell>
        </row>
        <row r="7721">
          <cell r="D7721" t="str">
            <v>Кресло с подлокотн.</v>
          </cell>
          <cell r="E7721">
            <v>38411</v>
          </cell>
        </row>
        <row r="7722">
          <cell r="D7722" t="str">
            <v>Кресло с подлокотн.</v>
          </cell>
          <cell r="E7722">
            <v>38411</v>
          </cell>
        </row>
        <row r="7723">
          <cell r="D7723" t="str">
            <v>Кресло с подлокотн.</v>
          </cell>
          <cell r="E7723">
            <v>38411</v>
          </cell>
        </row>
        <row r="7724">
          <cell r="D7724" t="str">
            <v>Кресло с подлокотн.</v>
          </cell>
          <cell r="E7724">
            <v>38411</v>
          </cell>
        </row>
        <row r="7725">
          <cell r="D7725" t="str">
            <v>Кресло с подлокотн.</v>
          </cell>
          <cell r="E7725">
            <v>38411</v>
          </cell>
        </row>
        <row r="7726">
          <cell r="D7726" t="str">
            <v>Кресло с подлокотн.</v>
          </cell>
          <cell r="E7726">
            <v>38411</v>
          </cell>
        </row>
        <row r="7727">
          <cell r="D7727" t="str">
            <v>Кресло с подлокотн.</v>
          </cell>
          <cell r="E7727">
            <v>38411</v>
          </cell>
        </row>
        <row r="7728">
          <cell r="D7728" t="str">
            <v>Кресло с подлокотн.</v>
          </cell>
          <cell r="E7728">
            <v>38411</v>
          </cell>
        </row>
        <row r="7729">
          <cell r="D7729" t="str">
            <v>Кресло конференц.</v>
          </cell>
          <cell r="E7729">
            <v>38411</v>
          </cell>
        </row>
        <row r="7730">
          <cell r="D7730" t="str">
            <v>Кресло конференц.</v>
          </cell>
          <cell r="E7730">
            <v>38411</v>
          </cell>
        </row>
        <row r="7731">
          <cell r="D7731" t="str">
            <v>Кресло конференц.</v>
          </cell>
          <cell r="E7731">
            <v>38411</v>
          </cell>
        </row>
        <row r="7732">
          <cell r="D7732" t="str">
            <v>Кресло конференц.</v>
          </cell>
          <cell r="E7732">
            <v>38411</v>
          </cell>
        </row>
        <row r="7733">
          <cell r="D7733" t="str">
            <v>Кресло конференц.</v>
          </cell>
          <cell r="E7733">
            <v>38411</v>
          </cell>
        </row>
        <row r="7734">
          <cell r="D7734" t="str">
            <v>Кресло конференц.</v>
          </cell>
          <cell r="E7734">
            <v>38411</v>
          </cell>
        </row>
        <row r="7735">
          <cell r="D7735" t="str">
            <v>Кресло конференц.</v>
          </cell>
          <cell r="E7735">
            <v>38411</v>
          </cell>
        </row>
        <row r="7736">
          <cell r="D7736" t="str">
            <v>Кресло конференц.</v>
          </cell>
          <cell r="E7736">
            <v>38411</v>
          </cell>
        </row>
        <row r="7737">
          <cell r="D7737" t="str">
            <v>Кресло конференц.</v>
          </cell>
          <cell r="E7737">
            <v>38411</v>
          </cell>
        </row>
        <row r="7738">
          <cell r="D7738" t="str">
            <v>Кресло конференц.</v>
          </cell>
          <cell r="E7738">
            <v>38411</v>
          </cell>
        </row>
        <row r="7739">
          <cell r="D7739" t="str">
            <v>Кресло конференц.</v>
          </cell>
          <cell r="E7739">
            <v>38411</v>
          </cell>
        </row>
        <row r="7740">
          <cell r="D7740" t="str">
            <v>Кресло конференц.</v>
          </cell>
          <cell r="E7740">
            <v>38411</v>
          </cell>
        </row>
        <row r="7741">
          <cell r="D7741" t="str">
            <v>Кресло конференц.</v>
          </cell>
          <cell r="E7741">
            <v>38411</v>
          </cell>
        </row>
        <row r="7742">
          <cell r="D7742" t="str">
            <v>Кресло конференц.</v>
          </cell>
          <cell r="E7742">
            <v>38411</v>
          </cell>
        </row>
        <row r="7743">
          <cell r="D7743" t="str">
            <v>Кресло конференц.</v>
          </cell>
          <cell r="E7743">
            <v>38411</v>
          </cell>
        </row>
        <row r="7744">
          <cell r="D7744" t="str">
            <v>Кресло конференц.</v>
          </cell>
          <cell r="E7744">
            <v>38411</v>
          </cell>
        </row>
        <row r="7745">
          <cell r="D7745" t="str">
            <v>Кресло конференц.</v>
          </cell>
          <cell r="E7745">
            <v>38411</v>
          </cell>
        </row>
        <row r="7746">
          <cell r="D7746" t="str">
            <v>Кресло конференц.</v>
          </cell>
          <cell r="E7746">
            <v>38411</v>
          </cell>
        </row>
        <row r="7747">
          <cell r="D7747" t="str">
            <v>Кресло конференц.</v>
          </cell>
          <cell r="E7747">
            <v>38411</v>
          </cell>
        </row>
        <row r="7748">
          <cell r="D7748" t="str">
            <v>Кресло конференц.</v>
          </cell>
          <cell r="E7748">
            <v>38411</v>
          </cell>
        </row>
        <row r="7749">
          <cell r="D7749" t="str">
            <v>Кресло конференц.</v>
          </cell>
          <cell r="E7749">
            <v>38411</v>
          </cell>
        </row>
        <row r="7750">
          <cell r="D7750" t="str">
            <v>Кресло конференц.</v>
          </cell>
          <cell r="E7750">
            <v>38411</v>
          </cell>
        </row>
        <row r="7751">
          <cell r="D7751" t="str">
            <v>Кресло конференц.</v>
          </cell>
          <cell r="E7751">
            <v>38411</v>
          </cell>
        </row>
        <row r="7752">
          <cell r="D7752" t="str">
            <v>Кресло конференц.</v>
          </cell>
          <cell r="E7752">
            <v>38411</v>
          </cell>
        </row>
        <row r="7753">
          <cell r="D7753" t="str">
            <v>Тумба приставная к столу</v>
          </cell>
          <cell r="E7753">
            <v>38411</v>
          </cell>
        </row>
        <row r="7754">
          <cell r="D7754" t="str">
            <v>Тумба приставная к столу</v>
          </cell>
          <cell r="E7754">
            <v>38411</v>
          </cell>
        </row>
        <row r="7755">
          <cell r="D7755" t="str">
            <v>Тумба приставная к столу</v>
          </cell>
          <cell r="E7755">
            <v>38411</v>
          </cell>
        </row>
        <row r="7756">
          <cell r="D7756" t="str">
            <v>Тумба приставная к столу</v>
          </cell>
          <cell r="E7756">
            <v>38411</v>
          </cell>
        </row>
        <row r="7757">
          <cell r="D7757" t="str">
            <v>Тумба приставная к столу</v>
          </cell>
          <cell r="E7757">
            <v>38411</v>
          </cell>
        </row>
        <row r="7758">
          <cell r="D7758" t="str">
            <v>Тумба приставная к столу</v>
          </cell>
          <cell r="E7758">
            <v>38411</v>
          </cell>
        </row>
        <row r="7759">
          <cell r="D7759" t="str">
            <v>Стол приставной</v>
          </cell>
          <cell r="E7759">
            <v>38411</v>
          </cell>
        </row>
        <row r="7760">
          <cell r="D7760" t="str">
            <v>Стол приставной</v>
          </cell>
          <cell r="E7760">
            <v>38411</v>
          </cell>
        </row>
        <row r="7761">
          <cell r="D7761" t="str">
            <v>Стол приставной</v>
          </cell>
          <cell r="E7761">
            <v>38411</v>
          </cell>
        </row>
        <row r="7762">
          <cell r="D7762" t="str">
            <v>Стол приставной</v>
          </cell>
          <cell r="E7762">
            <v>38411</v>
          </cell>
        </row>
        <row r="7763">
          <cell r="D7763" t="str">
            <v>Стол приставной</v>
          </cell>
          <cell r="E7763">
            <v>38411</v>
          </cell>
        </row>
        <row r="7764">
          <cell r="D7764" t="str">
            <v>Стол приставной</v>
          </cell>
          <cell r="E7764">
            <v>38411</v>
          </cell>
        </row>
        <row r="7765">
          <cell r="D7765" t="str">
            <v>Стол конференц.</v>
          </cell>
          <cell r="E7765">
            <v>38411</v>
          </cell>
        </row>
        <row r="7766">
          <cell r="D7766" t="str">
            <v>Стол конференц.</v>
          </cell>
          <cell r="E7766">
            <v>38411</v>
          </cell>
        </row>
        <row r="7767">
          <cell r="D7767" t="str">
            <v>Стол конференц. D- 110 см</v>
          </cell>
          <cell r="E7767">
            <v>38411</v>
          </cell>
        </row>
        <row r="7768">
          <cell r="D7768" t="str">
            <v>Кресло руководителя</v>
          </cell>
          <cell r="E7768">
            <v>38411</v>
          </cell>
        </row>
        <row r="7769">
          <cell r="D7769" t="str">
            <v>Кресло руководителя</v>
          </cell>
          <cell r="E7769">
            <v>38411</v>
          </cell>
        </row>
        <row r="7770">
          <cell r="D7770" t="str">
            <v>Кресло руководителя</v>
          </cell>
          <cell r="E7770">
            <v>38411</v>
          </cell>
        </row>
        <row r="7771">
          <cell r="D7771" t="str">
            <v>Кухня с оборудованием</v>
          </cell>
          <cell r="E7771">
            <v>38411</v>
          </cell>
        </row>
        <row r="7772">
          <cell r="D7772" t="str">
            <v>Кухня с оборудованием</v>
          </cell>
          <cell r="E7772">
            <v>38411</v>
          </cell>
        </row>
        <row r="7773">
          <cell r="D7773" t="str">
            <v>Кухня с оборудованием</v>
          </cell>
          <cell r="E7773">
            <v>38411</v>
          </cell>
        </row>
        <row r="7774">
          <cell r="D7774" t="str">
            <v>Кухня с оборудованием</v>
          </cell>
          <cell r="E7774">
            <v>38411</v>
          </cell>
        </row>
        <row r="7775">
          <cell r="D7775" t="str">
            <v>Шкаф "Эдион"</v>
          </cell>
          <cell r="E7775">
            <v>38414</v>
          </cell>
        </row>
        <row r="7776">
          <cell r="D7776" t="str">
            <v>Тумба под TV стекло</v>
          </cell>
          <cell r="E7776">
            <v>38414</v>
          </cell>
        </row>
        <row r="7777">
          <cell r="D7777" t="str">
            <v>Стул "Милано"</v>
          </cell>
          <cell r="E7777">
            <v>38414</v>
          </cell>
        </row>
        <row r="7778">
          <cell r="D7778" t="str">
            <v>Стул "Милано"</v>
          </cell>
          <cell r="E7778">
            <v>38414</v>
          </cell>
        </row>
        <row r="7779">
          <cell r="D7779" t="str">
            <v>Стул "Милано"</v>
          </cell>
          <cell r="E7779">
            <v>38414</v>
          </cell>
        </row>
        <row r="7780">
          <cell r="D7780" t="str">
            <v>Стул "Милано"</v>
          </cell>
          <cell r="E7780">
            <v>38414</v>
          </cell>
        </row>
        <row r="7781">
          <cell r="D7781" t="str">
            <v>Стул "Милано"</v>
          </cell>
          <cell r="E7781">
            <v>38414</v>
          </cell>
        </row>
        <row r="7782">
          <cell r="D7782" t="str">
            <v>Стул "Милано"</v>
          </cell>
          <cell r="E7782">
            <v>38414</v>
          </cell>
        </row>
        <row r="7783">
          <cell r="D7783" t="str">
            <v>Стул "Милано"</v>
          </cell>
          <cell r="E7783">
            <v>38414</v>
          </cell>
        </row>
        <row r="7784">
          <cell r="D7784" t="str">
            <v>Шкаф Oyster</v>
          </cell>
          <cell r="E7784">
            <v>38434</v>
          </cell>
        </row>
        <row r="7785">
          <cell r="D7785" t="str">
            <v>Стул</v>
          </cell>
          <cell r="E7785">
            <v>38386</v>
          </cell>
        </row>
        <row r="7786">
          <cell r="D7786" t="str">
            <v>Стол</v>
          </cell>
          <cell r="E7786">
            <v>38386</v>
          </cell>
        </row>
        <row r="7788">
          <cell r="D7788" t="str">
            <v>Проект SAP</v>
          </cell>
          <cell r="E778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t0_name"/>
      <sheetName val="Добыча нефти4"/>
      <sheetName val="поставка сравн13"/>
      <sheetName val="Лист 1"/>
      <sheetName val="группа"/>
      <sheetName val="Пр2"/>
      <sheetName val="Осн"/>
      <sheetName val="факт 2005 г."/>
      <sheetName val="Ввод"/>
      <sheetName val="Изменяемые данные"/>
      <sheetName val="Форма1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  <sheetName val="ОТиТБ"/>
      <sheetName val="t0_nam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ТЭП стара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ервый лист"/>
      <sheetName val="Осн.пок."/>
      <sheetName val="Б-продаж"/>
      <sheetName val="Б-произв"/>
      <sheetName val="НиЦ"/>
      <sheetName val="Б-ПМЗ"/>
      <sheetName val="Б-ПМЗПП"/>
      <sheetName val="Б-закупок"/>
      <sheetName val="Б-ЗП"/>
      <sheetName val="Б-оплаты"/>
      <sheetName val="Б-ОбщПЗ"/>
      <sheetName val="Б-ремонт"/>
      <sheetName val="Б-упр"/>
      <sheetName val="Б-налог"/>
      <sheetName val="Б-ДЗиДС"/>
      <sheetName val="Б-КЗиДС"/>
      <sheetName val="БДР"/>
      <sheetName val="БДДС"/>
      <sheetName val="Баланс"/>
      <sheetName val="Пояснительная"/>
      <sheetName val="Общие"/>
      <sheetName val="#ССЫЛКА"/>
      <sheetName val="гов нояб"/>
      <sheetName val="свин нояб"/>
      <sheetName val="_ССЫЛКА"/>
      <sheetName val="t0_name"/>
      <sheetName val="Первый_лист"/>
      <sheetName val="Осн_пок_"/>
      <sheetName val="гов_нояб"/>
      <sheetName val="свин_нояб"/>
      <sheetName val="0.Настройка"/>
      <sheetName val="Main"/>
      <sheetName val="расчет сс"/>
      <sheetName val="0_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план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4)"/>
      <sheetName val="смета затрат  (3)"/>
      <sheetName val="Р ф"/>
      <sheetName val="ШПТУ перев"/>
      <sheetName val="проч"/>
      <sheetName val="2002 (2)"/>
      <sheetName val="Лист1"/>
      <sheetName val="Лист1 (2)"/>
      <sheetName val="Лист2"/>
      <sheetName val="бюджет"/>
      <sheetName val="смета затрат "/>
      <sheetName val="показ"/>
      <sheetName val="t0_name"/>
      <sheetName val="#ССЫЛКА"/>
      <sheetName val="RSPEC graphs"/>
      <sheetName val="CFD EST"/>
      <sheetName val="Pg Cases RSPEC"/>
      <sheetName val="Sum Table"/>
      <sheetName val="SCORE"/>
      <sheetName val="Общие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"/>
      <sheetName val="44"/>
      <sheetName val="Ввод"/>
      <sheetName val="#ССЫЛКА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name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  2.3.2"/>
      <sheetName val="МО 0012"/>
      <sheetName val="из сем"/>
      <sheetName val="0. Данные"/>
      <sheetName val="цены"/>
      <sheetName val="аренда цс"/>
      <sheetName val="MS"/>
      <sheetName val="Лист1"/>
      <sheetName val="пр 6 дох"/>
      <sheetName val="KTG_m"/>
      <sheetName val="СПгнг"/>
      <sheetName val="мат расходы"/>
      <sheetName val="справка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PRIL9_072002"/>
      <sheetName val="#ССЫЛКА"/>
      <sheetName val="ЯНВ_99"/>
      <sheetName val="Авансы-1"/>
      <sheetName val="Пок"/>
      <sheetName val="поставка сравн13"/>
      <sheetName val="name"/>
      <sheetName val="Форма2"/>
      <sheetName val="Сдача "/>
      <sheetName val="Титульный_лист"/>
      <sheetName val="ПФ-USD"/>
      <sheetName val="кредиты-KZT"/>
      <sheetName val="Покупка"/>
      <sheetName val="Расход"/>
      <sheetName val="ОборБалФормОтч"/>
      <sheetName val="Месяц"/>
      <sheetName val="Assumptions"/>
      <sheetName val="t0_name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PARAM"/>
      <sheetName val="N_SVOD"/>
      <sheetName val="Индексы"/>
      <sheetName val="в тенге"/>
      <sheetName val="Сдача "/>
      <sheetName val="Авансы-1"/>
      <sheetName val="поставка сравн13"/>
      <sheetName val="Income Statement"/>
      <sheetName val="t0_nam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mgmt"/>
      <sheetName val="Survey &amp; Post."/>
      <sheetName val="Testing"/>
      <sheetName val="p.consumables"/>
      <sheetName val="Layest C5 "/>
      <sheetName val="C5 risers &amp; spool"/>
      <sheetName val="transport"/>
      <sheetName val="transport sime"/>
      <sheetName val="pm estimate"/>
      <sheetName val="pm riser install"/>
      <sheetName val="Stinger &amp; Pipes trans"/>
      <sheetName val="p.mgmt duration"/>
      <sheetName val="p_mgmt"/>
      <sheetName val="Vendor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1Утв ТК  Capex 07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NOV"/>
      <sheetName val="потр"/>
      <sheetName val="СН"/>
      <sheetName val="Потребители"/>
      <sheetName val="Блоки"/>
      <sheetName val="Пок"/>
      <sheetName val="Форма2"/>
      <sheetName val="name"/>
      <sheetName val="Пр2"/>
      <sheetName val="Сдача "/>
      <sheetName val="ОборБалФормОтч"/>
      <sheetName val="МО 0012"/>
      <sheetName val="Бюджет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"/>
      <sheetName val="Лист1"/>
      <sheetName val="Лист2"/>
      <sheetName val="Лист3"/>
      <sheetName val="N_SVOD"/>
      <sheetName val="NOV"/>
      <sheetName val="Форма2"/>
      <sheetName val="1NK"/>
      <sheetName val="Selection"/>
      <sheetName val="ОборБалФормОтч"/>
      <sheetName val="фактические данные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.01"/>
      <sheetName val="март 01"/>
      <sheetName val="апр 01"/>
      <sheetName val="АТиК"/>
      <sheetName val="t0_name"/>
      <sheetName val="Об-я св-а"/>
      <sheetName val="1"/>
      <sheetName val="бартер"/>
      <sheetName val="#REF"/>
      <sheetName val="N_SVOD"/>
      <sheetName val="Пром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1"/>
      <sheetName val="глина"/>
      <sheetName val="Об-я св-а"/>
      <sheetName val="Сверка"/>
      <sheetName val="t0_name"/>
      <sheetName val="1 класс"/>
      <sheetName val="2 класс"/>
      <sheetName val="3 класс"/>
      <sheetName val="4 класс"/>
      <sheetName val="5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глина"/>
      <sheetName val="АТиК"/>
      <sheetName val="1 класс"/>
      <sheetName val="2 класс"/>
      <sheetName val="3 класс"/>
      <sheetName val="4 класс"/>
      <sheetName val="5 класс"/>
      <sheetName val="t0_name"/>
      <sheetName val="Сверка"/>
      <sheetName val="Пром1"/>
      <sheetName val="барте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АТиК"/>
      <sheetName val="cfg"/>
      <sheetName val="LTIP Payout"/>
      <sheetName val="Изменяем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t0_name"/>
      <sheetName val="Пром1"/>
      <sheetName val="СПгнг"/>
      <sheetName val="Сверка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бартер"/>
      <sheetName val="АТиК"/>
      <sheetName val="1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  <sheetName val="авансы выданные-1"/>
      <sheetName val="Деб-1"/>
      <sheetName val="Дата и месяц"/>
      <sheetName val="СписокТЭП"/>
      <sheetName val="Сверка"/>
      <sheetName val="глина"/>
      <sheetName val="Форма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t0_name"/>
      <sheetName val="предприятия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opLeftCell="B65" workbookViewId="0">
      <selection activeCell="B51" sqref="B51:C51"/>
    </sheetView>
  </sheetViews>
  <sheetFormatPr defaultColWidth="9.140625" defaultRowHeight="15" customHeight="1"/>
  <cols>
    <col min="1" max="1" width="2.85546875" style="91" hidden="1" customWidth="1"/>
    <col min="2" max="2" width="26.85546875" style="91" customWidth="1"/>
    <col min="3" max="3" width="30.42578125" style="91" customWidth="1"/>
    <col min="4" max="4" width="9.85546875" style="91" customWidth="1"/>
    <col min="5" max="5" width="16" style="91" customWidth="1"/>
    <col min="6" max="6" width="16.140625" style="91" customWidth="1"/>
    <col min="7" max="7" width="3.28515625" style="91" hidden="1" customWidth="1"/>
    <col min="8" max="16384" width="9.140625" style="91"/>
  </cols>
  <sheetData>
    <row r="1" spans="1:7" ht="12" customHeight="1">
      <c r="A1" s="90" t="s">
        <v>90</v>
      </c>
      <c r="B1" s="232" t="s">
        <v>91</v>
      </c>
      <c r="C1" s="232"/>
      <c r="D1" s="232"/>
      <c r="E1" s="232"/>
      <c r="F1" s="232"/>
      <c r="G1" s="90"/>
    </row>
    <row r="2" spans="1:7" ht="12" customHeight="1">
      <c r="A2" s="90" t="s">
        <v>90</v>
      </c>
      <c r="B2" s="232" t="s">
        <v>92</v>
      </c>
      <c r="C2" s="232"/>
      <c r="D2" s="232"/>
      <c r="E2" s="232"/>
      <c r="F2" s="232"/>
      <c r="G2" s="90"/>
    </row>
    <row r="3" spans="1:7" ht="12" customHeight="1">
      <c r="A3" s="90" t="s">
        <v>90</v>
      </c>
      <c r="B3" s="232" t="s">
        <v>93</v>
      </c>
      <c r="C3" s="232"/>
      <c r="D3" s="232"/>
      <c r="E3" s="232"/>
      <c r="F3" s="232"/>
      <c r="G3" s="90"/>
    </row>
    <row r="4" spans="1:7" ht="12" customHeight="1">
      <c r="A4" s="90" t="s">
        <v>90</v>
      </c>
      <c r="B4" s="232" t="s">
        <v>94</v>
      </c>
      <c r="C4" s="232"/>
      <c r="D4" s="232"/>
      <c r="E4" s="232"/>
      <c r="F4" s="232"/>
      <c r="G4" s="90"/>
    </row>
    <row r="5" spans="1:7" ht="12" customHeight="1">
      <c r="A5" s="90" t="s">
        <v>90</v>
      </c>
      <c r="B5" s="219" t="s">
        <v>90</v>
      </c>
      <c r="C5" s="219"/>
      <c r="D5" s="219"/>
      <c r="E5" s="219"/>
      <c r="F5" s="219"/>
      <c r="G5" s="90"/>
    </row>
    <row r="6" spans="1:7" ht="12" customHeight="1">
      <c r="A6" s="90" t="s">
        <v>90</v>
      </c>
      <c r="B6" s="232" t="s">
        <v>95</v>
      </c>
      <c r="C6" s="232"/>
      <c r="D6" s="232"/>
      <c r="E6" s="232"/>
      <c r="F6" s="232"/>
      <c r="G6" s="90"/>
    </row>
    <row r="7" spans="1:7" ht="12" customHeight="1">
      <c r="A7" s="90" t="s">
        <v>90</v>
      </c>
      <c r="B7" s="219" t="s">
        <v>96</v>
      </c>
      <c r="C7" s="219"/>
      <c r="D7" s="219"/>
      <c r="E7" s="219"/>
      <c r="F7" s="219"/>
      <c r="G7" s="90"/>
    </row>
    <row r="8" spans="1:7" ht="12" customHeight="1">
      <c r="A8" s="90" t="s">
        <v>90</v>
      </c>
      <c r="B8" s="90" t="s">
        <v>90</v>
      </c>
      <c r="C8" s="90" t="s">
        <v>90</v>
      </c>
      <c r="D8" s="90" t="s">
        <v>90</v>
      </c>
      <c r="E8" s="90" t="s">
        <v>90</v>
      </c>
      <c r="F8" s="90" t="s">
        <v>90</v>
      </c>
      <c r="G8" s="90"/>
    </row>
    <row r="9" spans="1:7" ht="12" customHeight="1">
      <c r="A9" s="90" t="s">
        <v>90</v>
      </c>
      <c r="B9" s="219" t="s">
        <v>97</v>
      </c>
      <c r="C9" s="219"/>
      <c r="D9" s="219"/>
      <c r="E9" s="219"/>
      <c r="F9" s="219"/>
      <c r="G9" s="90"/>
    </row>
    <row r="10" spans="1:7" ht="12" customHeight="1">
      <c r="A10" s="90" t="s">
        <v>90</v>
      </c>
      <c r="B10" s="219" t="s">
        <v>98</v>
      </c>
      <c r="C10" s="219"/>
      <c r="D10" s="219"/>
      <c r="E10" s="219"/>
      <c r="F10" s="219"/>
      <c r="G10" s="90"/>
    </row>
    <row r="11" spans="1:7" ht="12" customHeight="1">
      <c r="A11" s="90" t="s">
        <v>90</v>
      </c>
      <c r="B11" s="219" t="s">
        <v>99</v>
      </c>
      <c r="C11" s="219"/>
      <c r="D11" s="219"/>
      <c r="E11" s="219"/>
      <c r="F11" s="219"/>
      <c r="G11" s="90"/>
    </row>
    <row r="12" spans="1:7" ht="12" customHeight="1">
      <c r="A12" s="90" t="s">
        <v>90</v>
      </c>
      <c r="B12" s="219" t="s">
        <v>100</v>
      </c>
      <c r="C12" s="219"/>
      <c r="D12" s="219"/>
      <c r="E12" s="219"/>
      <c r="F12" s="219"/>
      <c r="G12" s="90"/>
    </row>
    <row r="13" spans="1:7" ht="12" customHeight="1">
      <c r="A13" s="90" t="s">
        <v>90</v>
      </c>
      <c r="B13" s="219" t="s">
        <v>101</v>
      </c>
      <c r="C13" s="219"/>
      <c r="D13" s="219"/>
      <c r="E13" s="219"/>
      <c r="F13" s="219"/>
      <c r="G13" s="90"/>
    </row>
    <row r="14" spans="1:7" ht="12" customHeight="1">
      <c r="A14" s="90" t="s">
        <v>90</v>
      </c>
      <c r="B14" s="219" t="s">
        <v>102</v>
      </c>
      <c r="C14" s="219"/>
      <c r="D14" s="219"/>
      <c r="E14" s="219"/>
      <c r="F14" s="219"/>
      <c r="G14" s="90"/>
    </row>
    <row r="15" spans="1:7" ht="36" customHeight="1">
      <c r="A15" s="90" t="s">
        <v>90</v>
      </c>
      <c r="B15" s="92" t="s">
        <v>103</v>
      </c>
      <c r="C15" s="229" t="s">
        <v>104</v>
      </c>
      <c r="D15" s="229"/>
      <c r="E15" s="229"/>
      <c r="F15" s="229"/>
      <c r="G15" s="90"/>
    </row>
    <row r="16" spans="1:7" ht="12" customHeight="1">
      <c r="A16" s="90" t="s">
        <v>90</v>
      </c>
      <c r="B16" s="93" t="s">
        <v>90</v>
      </c>
      <c r="C16" s="93" t="s">
        <v>90</v>
      </c>
      <c r="D16" s="90" t="s">
        <v>90</v>
      </c>
      <c r="E16" s="90" t="s">
        <v>90</v>
      </c>
      <c r="F16" s="94" t="s">
        <v>90</v>
      </c>
      <c r="G16" s="90"/>
    </row>
    <row r="17" spans="1:7" ht="14.25" customHeight="1">
      <c r="A17" s="90" t="s">
        <v>90</v>
      </c>
      <c r="B17" s="230" t="s">
        <v>105</v>
      </c>
      <c r="C17" s="230"/>
      <c r="D17" s="230"/>
      <c r="E17" s="230"/>
      <c r="F17" s="230"/>
      <c r="G17" s="90"/>
    </row>
    <row r="18" spans="1:7" ht="12" customHeight="1">
      <c r="A18" s="90" t="s">
        <v>90</v>
      </c>
      <c r="B18" s="231" t="s">
        <v>106</v>
      </c>
      <c r="C18" s="231"/>
      <c r="D18" s="231"/>
      <c r="E18" s="231"/>
      <c r="F18" s="231"/>
      <c r="G18" s="90"/>
    </row>
    <row r="19" spans="1:7" ht="12" customHeight="1">
      <c r="A19" s="90" t="s">
        <v>90</v>
      </c>
      <c r="B19" s="95" t="s">
        <v>90</v>
      </c>
      <c r="C19" s="95" t="s">
        <v>90</v>
      </c>
      <c r="D19" s="90" t="s">
        <v>90</v>
      </c>
      <c r="E19" s="90" t="s">
        <v>90</v>
      </c>
      <c r="F19" s="90" t="s">
        <v>90</v>
      </c>
      <c r="G19" s="90"/>
    </row>
    <row r="20" spans="1:7" ht="12" customHeight="1">
      <c r="A20" s="90" t="s">
        <v>90</v>
      </c>
      <c r="B20" s="90" t="s">
        <v>90</v>
      </c>
      <c r="C20" s="90" t="s">
        <v>90</v>
      </c>
      <c r="D20" s="90" t="s">
        <v>90</v>
      </c>
      <c r="E20" s="90" t="s">
        <v>90</v>
      </c>
      <c r="F20" s="94" t="s">
        <v>107</v>
      </c>
      <c r="G20" s="90"/>
    </row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15" hidden="1" customHeight="1"/>
    <row r="38" spans="1:6" ht="15" hidden="1" customHeight="1"/>
    <row r="39" spans="1:6" ht="15" hidden="1" customHeight="1"/>
    <row r="40" spans="1:6" ht="15" hidden="1" customHeight="1"/>
    <row r="41" spans="1:6" ht="24" customHeight="1">
      <c r="A41" s="96" t="s">
        <v>90</v>
      </c>
      <c r="B41" s="226" t="s">
        <v>108</v>
      </c>
      <c r="C41" s="228"/>
      <c r="D41" s="97" t="s">
        <v>109</v>
      </c>
      <c r="E41" s="97" t="s">
        <v>110</v>
      </c>
      <c r="F41" s="97" t="s">
        <v>111</v>
      </c>
    </row>
    <row r="42" spans="1:6" ht="15" hidden="1" customHeight="1"/>
    <row r="43" spans="1:6" ht="12" customHeight="1">
      <c r="A43" s="96" t="s">
        <v>90</v>
      </c>
      <c r="B43" s="226" t="s">
        <v>112</v>
      </c>
      <c r="C43" s="227"/>
      <c r="D43" s="227"/>
      <c r="E43" s="227"/>
      <c r="F43" s="228"/>
    </row>
    <row r="44" spans="1:6" ht="12" customHeight="1">
      <c r="A44" s="96" t="s">
        <v>90</v>
      </c>
      <c r="B44" s="222" t="s">
        <v>113</v>
      </c>
      <c r="C44" s="223"/>
      <c r="D44" s="98" t="s">
        <v>90</v>
      </c>
      <c r="E44" s="99" t="s">
        <v>90</v>
      </c>
      <c r="F44" s="99" t="s">
        <v>90</v>
      </c>
    </row>
    <row r="45" spans="1:6" ht="12" customHeight="1">
      <c r="A45" s="96" t="s">
        <v>90</v>
      </c>
      <c r="B45" s="220" t="s">
        <v>8</v>
      </c>
      <c r="C45" s="221"/>
      <c r="D45" s="100" t="s">
        <v>114</v>
      </c>
      <c r="E45" s="99">
        <v>1004986</v>
      </c>
      <c r="F45" s="99">
        <v>1696765</v>
      </c>
    </row>
    <row r="46" spans="1:6" ht="12" customHeight="1">
      <c r="A46" s="96" t="s">
        <v>90</v>
      </c>
      <c r="B46" s="220" t="s">
        <v>115</v>
      </c>
      <c r="C46" s="221"/>
      <c r="D46" s="100" t="s">
        <v>116</v>
      </c>
      <c r="E46" s="99">
        <v>5016</v>
      </c>
      <c r="F46" s="99">
        <v>8399</v>
      </c>
    </row>
    <row r="47" spans="1:6" ht="12" customHeight="1">
      <c r="A47" s="96" t="s">
        <v>90</v>
      </c>
      <c r="B47" s="220" t="s">
        <v>117</v>
      </c>
      <c r="C47" s="221"/>
      <c r="D47" s="100" t="s">
        <v>118</v>
      </c>
      <c r="E47" s="99"/>
      <c r="F47" s="99"/>
    </row>
    <row r="48" spans="1:6" ht="24" customHeight="1">
      <c r="A48" s="96" t="s">
        <v>90</v>
      </c>
      <c r="B48" s="220" t="s">
        <v>119</v>
      </c>
      <c r="C48" s="221"/>
      <c r="D48" s="100" t="s">
        <v>120</v>
      </c>
      <c r="E48" s="99"/>
      <c r="F48" s="99"/>
    </row>
    <row r="49" spans="1:6" ht="12" customHeight="1">
      <c r="A49" s="96" t="s">
        <v>90</v>
      </c>
      <c r="B49" s="220" t="s">
        <v>121</v>
      </c>
      <c r="C49" s="221"/>
      <c r="D49" s="100" t="s">
        <v>122</v>
      </c>
      <c r="E49" s="99"/>
      <c r="F49" s="99"/>
    </row>
    <row r="50" spans="1:6" ht="12" customHeight="1">
      <c r="A50" s="96" t="s">
        <v>90</v>
      </c>
      <c r="B50" s="220" t="s">
        <v>123</v>
      </c>
      <c r="C50" s="221"/>
      <c r="D50" s="100" t="s">
        <v>124</v>
      </c>
      <c r="E50" s="99"/>
      <c r="F50" s="99"/>
    </row>
    <row r="51" spans="1:6" ht="12" customHeight="1">
      <c r="A51" s="96" t="s">
        <v>90</v>
      </c>
      <c r="B51" s="220" t="s">
        <v>125</v>
      </c>
      <c r="C51" s="221"/>
      <c r="D51" s="100" t="s">
        <v>126</v>
      </c>
      <c r="E51" s="99">
        <v>132086</v>
      </c>
      <c r="F51" s="99">
        <v>170591</v>
      </c>
    </row>
    <row r="52" spans="1:6" ht="12" customHeight="1">
      <c r="A52" s="96" t="s">
        <v>90</v>
      </c>
      <c r="B52" s="220" t="s">
        <v>127</v>
      </c>
      <c r="C52" s="221"/>
      <c r="D52" s="100" t="s">
        <v>128</v>
      </c>
      <c r="E52" s="99">
        <v>286</v>
      </c>
      <c r="F52" s="99">
        <v>5836</v>
      </c>
    </row>
    <row r="53" spans="1:6" ht="12" customHeight="1">
      <c r="A53" s="96" t="s">
        <v>90</v>
      </c>
      <c r="B53" s="220" t="s">
        <v>7</v>
      </c>
      <c r="C53" s="221"/>
      <c r="D53" s="100" t="s">
        <v>129</v>
      </c>
      <c r="E53" s="99">
        <v>775341</v>
      </c>
      <c r="F53" s="99">
        <v>473187</v>
      </c>
    </row>
    <row r="54" spans="1:6" ht="12" customHeight="1">
      <c r="A54" s="96" t="s">
        <v>90</v>
      </c>
      <c r="B54" s="220" t="s">
        <v>130</v>
      </c>
      <c r="C54" s="221"/>
      <c r="D54" s="100" t="s">
        <v>131</v>
      </c>
      <c r="E54" s="99">
        <f>529638+461086</f>
        <v>990724</v>
      </c>
      <c r="F54" s="99">
        <f>171078+300541</f>
        <v>471619</v>
      </c>
    </row>
    <row r="55" spans="1:6" ht="24.75" customHeight="1">
      <c r="A55" s="96" t="s">
        <v>90</v>
      </c>
      <c r="B55" s="222" t="s">
        <v>132</v>
      </c>
      <c r="C55" s="223"/>
      <c r="D55" s="97">
        <v>100</v>
      </c>
      <c r="E55" s="101">
        <f>SUM(E45:E54)</f>
        <v>2908439</v>
      </c>
      <c r="F55" s="101">
        <f>SUM(F45:F54)</f>
        <v>2826397</v>
      </c>
    </row>
    <row r="56" spans="1:6" ht="12" customHeight="1">
      <c r="A56" s="96" t="s">
        <v>90</v>
      </c>
      <c r="B56" s="220" t="s">
        <v>133</v>
      </c>
      <c r="C56" s="221"/>
      <c r="D56" s="98">
        <v>101</v>
      </c>
      <c r="E56" s="99"/>
      <c r="F56" s="99"/>
    </row>
    <row r="57" spans="1:6" ht="12" customHeight="1">
      <c r="A57" s="96" t="s">
        <v>90</v>
      </c>
      <c r="B57" s="222" t="s">
        <v>134</v>
      </c>
      <c r="C57" s="223"/>
      <c r="D57" s="97" t="s">
        <v>90</v>
      </c>
      <c r="E57" s="101" t="s">
        <v>90</v>
      </c>
      <c r="F57" s="101" t="s">
        <v>90</v>
      </c>
    </row>
    <row r="58" spans="1:6" ht="12" customHeight="1">
      <c r="A58" s="96" t="s">
        <v>90</v>
      </c>
      <c r="B58" s="220" t="s">
        <v>115</v>
      </c>
      <c r="C58" s="221"/>
      <c r="D58" s="98">
        <v>110</v>
      </c>
      <c r="E58" s="99"/>
      <c r="F58" s="99"/>
    </row>
    <row r="59" spans="1:6" ht="12" customHeight="1">
      <c r="A59" s="96" t="s">
        <v>90</v>
      </c>
      <c r="B59" s="220" t="s">
        <v>117</v>
      </c>
      <c r="C59" s="221"/>
      <c r="D59" s="98">
        <v>111</v>
      </c>
      <c r="E59" s="99"/>
      <c r="F59" s="99"/>
    </row>
    <row r="60" spans="1:6" ht="24" customHeight="1">
      <c r="A60" s="96" t="s">
        <v>90</v>
      </c>
      <c r="B60" s="220" t="s">
        <v>119</v>
      </c>
      <c r="C60" s="221"/>
      <c r="D60" s="98">
        <v>112</v>
      </c>
      <c r="E60" s="99"/>
      <c r="F60" s="99"/>
    </row>
    <row r="61" spans="1:6" ht="12" customHeight="1">
      <c r="A61" s="96" t="s">
        <v>90</v>
      </c>
      <c r="B61" s="220" t="s">
        <v>121</v>
      </c>
      <c r="C61" s="221"/>
      <c r="D61" s="98">
        <v>113</v>
      </c>
      <c r="E61" s="99"/>
      <c r="F61" s="99"/>
    </row>
    <row r="62" spans="1:6" ht="12" customHeight="1">
      <c r="A62" s="96" t="s">
        <v>90</v>
      </c>
      <c r="B62" s="220" t="s">
        <v>135</v>
      </c>
      <c r="C62" s="221"/>
      <c r="D62" s="98">
        <v>114</v>
      </c>
      <c r="E62" s="99"/>
      <c r="F62" s="99"/>
    </row>
    <row r="63" spans="1:6" ht="18" customHeight="1">
      <c r="A63" s="96" t="s">
        <v>90</v>
      </c>
      <c r="B63" s="220" t="s">
        <v>136</v>
      </c>
      <c r="C63" s="221"/>
      <c r="D63" s="98">
        <v>115</v>
      </c>
      <c r="E63" s="99">
        <v>1045237</v>
      </c>
      <c r="F63" s="99">
        <v>103860</v>
      </c>
    </row>
    <row r="64" spans="1:6" ht="12" customHeight="1">
      <c r="A64" s="96" t="s">
        <v>90</v>
      </c>
      <c r="B64" s="220" t="s">
        <v>137</v>
      </c>
      <c r="C64" s="221"/>
      <c r="D64" s="98">
        <v>116</v>
      </c>
      <c r="E64" s="99"/>
      <c r="F64" s="99"/>
    </row>
    <row r="65" spans="1:6" ht="12" customHeight="1">
      <c r="A65" s="96" t="s">
        <v>90</v>
      </c>
      <c r="B65" s="220" t="s">
        <v>138</v>
      </c>
      <c r="C65" s="221"/>
      <c r="D65" s="98">
        <v>117</v>
      </c>
      <c r="E65" s="99"/>
      <c r="F65" s="99"/>
    </row>
    <row r="66" spans="1:6" ht="12" customHeight="1">
      <c r="A66" s="96" t="s">
        <v>90</v>
      </c>
      <c r="B66" s="220" t="s">
        <v>5</v>
      </c>
      <c r="C66" s="221"/>
      <c r="D66" s="98">
        <v>118</v>
      </c>
      <c r="E66" s="99">
        <v>5167235</v>
      </c>
      <c r="F66" s="99">
        <v>5016704</v>
      </c>
    </row>
    <row r="67" spans="1:6" ht="12" customHeight="1">
      <c r="A67" s="96" t="s">
        <v>90</v>
      </c>
      <c r="B67" s="220" t="s">
        <v>6</v>
      </c>
      <c r="C67" s="221"/>
      <c r="D67" s="98">
        <v>119</v>
      </c>
      <c r="E67" s="99">
        <v>208721</v>
      </c>
      <c r="F67" s="99">
        <v>158134</v>
      </c>
    </row>
    <row r="68" spans="1:6" ht="12" customHeight="1">
      <c r="A68" s="96" t="s">
        <v>90</v>
      </c>
      <c r="B68" s="220" t="s">
        <v>139</v>
      </c>
      <c r="C68" s="221"/>
      <c r="D68" s="98">
        <v>120</v>
      </c>
      <c r="E68" s="99"/>
      <c r="F68" s="99"/>
    </row>
    <row r="69" spans="1:6" ht="12" customHeight="1">
      <c r="A69" s="96" t="s">
        <v>90</v>
      </c>
      <c r="B69" s="220" t="s">
        <v>79</v>
      </c>
      <c r="C69" s="221"/>
      <c r="D69" s="98">
        <v>121</v>
      </c>
      <c r="E69" s="99">
        <v>3883</v>
      </c>
      <c r="F69" s="99">
        <v>2306</v>
      </c>
    </row>
    <row r="70" spans="1:6" ht="12" customHeight="1">
      <c r="A70" s="96" t="s">
        <v>90</v>
      </c>
      <c r="B70" s="220" t="s">
        <v>140</v>
      </c>
      <c r="C70" s="221"/>
      <c r="D70" s="98">
        <v>122</v>
      </c>
      <c r="E70" s="99"/>
      <c r="F70" s="99"/>
    </row>
    <row r="71" spans="1:6" ht="12" customHeight="1">
      <c r="A71" s="96" t="s">
        <v>90</v>
      </c>
      <c r="B71" s="220" t="s">
        <v>141</v>
      </c>
      <c r="C71" s="221"/>
      <c r="D71" s="98">
        <v>123</v>
      </c>
      <c r="E71" s="99">
        <v>-401796</v>
      </c>
      <c r="F71" s="99">
        <v>113068</v>
      </c>
    </row>
    <row r="72" spans="1:6" ht="24" customHeight="1">
      <c r="A72" s="96" t="s">
        <v>90</v>
      </c>
      <c r="B72" s="222" t="s">
        <v>142</v>
      </c>
      <c r="C72" s="223"/>
      <c r="D72" s="97">
        <v>200</v>
      </c>
      <c r="E72" s="101">
        <f>SUM(E56:E71)</f>
        <v>6023280</v>
      </c>
      <c r="F72" s="101">
        <f>SUM(F56:F71)</f>
        <v>5394072</v>
      </c>
    </row>
    <row r="73" spans="1:6" ht="12" customHeight="1">
      <c r="A73" s="96" t="s">
        <v>90</v>
      </c>
      <c r="B73" s="222" t="s">
        <v>143</v>
      </c>
      <c r="C73" s="223"/>
      <c r="D73" s="97" t="s">
        <v>90</v>
      </c>
      <c r="E73" s="101">
        <f>E72+E55</f>
        <v>8931719</v>
      </c>
      <c r="F73" s="101">
        <f>F72+F55</f>
        <v>8220469</v>
      </c>
    </row>
    <row r="74" spans="1:6" ht="12" customHeight="1">
      <c r="A74" s="96" t="s">
        <v>90</v>
      </c>
      <c r="B74" s="226" t="s">
        <v>144</v>
      </c>
      <c r="C74" s="227"/>
      <c r="D74" s="227"/>
      <c r="E74" s="227"/>
      <c r="F74" s="228"/>
    </row>
    <row r="75" spans="1:6" ht="12" customHeight="1">
      <c r="A75" s="96" t="s">
        <v>90</v>
      </c>
      <c r="B75" s="222" t="s">
        <v>145</v>
      </c>
      <c r="C75" s="223"/>
      <c r="D75" s="97" t="s">
        <v>90</v>
      </c>
      <c r="E75" s="97" t="s">
        <v>90</v>
      </c>
      <c r="F75" s="97" t="s">
        <v>90</v>
      </c>
    </row>
    <row r="76" spans="1:6" ht="12" customHeight="1">
      <c r="A76" s="96" t="s">
        <v>90</v>
      </c>
      <c r="B76" s="220" t="s">
        <v>146</v>
      </c>
      <c r="C76" s="221"/>
      <c r="D76" s="98">
        <v>210</v>
      </c>
      <c r="E76" s="99">
        <v>593333</v>
      </c>
      <c r="F76" s="99">
        <v>775978</v>
      </c>
    </row>
    <row r="77" spans="1:6" ht="12" customHeight="1">
      <c r="A77" s="96" t="s">
        <v>90</v>
      </c>
      <c r="B77" s="220" t="s">
        <v>117</v>
      </c>
      <c r="C77" s="221"/>
      <c r="D77" s="98">
        <v>211</v>
      </c>
      <c r="E77" s="99"/>
      <c r="F77" s="99"/>
    </row>
    <row r="78" spans="1:6" ht="12" customHeight="1">
      <c r="A78" s="96" t="s">
        <v>90</v>
      </c>
      <c r="B78" s="220" t="s">
        <v>147</v>
      </c>
      <c r="C78" s="221"/>
      <c r="D78" s="98">
        <v>212</v>
      </c>
      <c r="E78" s="99">
        <v>0</v>
      </c>
      <c r="F78" s="99">
        <v>0</v>
      </c>
    </row>
    <row r="79" spans="1:6" ht="12" customHeight="1">
      <c r="A79" s="96" t="s">
        <v>90</v>
      </c>
      <c r="B79" s="220" t="s">
        <v>148</v>
      </c>
      <c r="C79" s="221"/>
      <c r="D79" s="98">
        <v>213</v>
      </c>
      <c r="E79" s="99">
        <v>264362</v>
      </c>
      <c r="F79" s="99">
        <v>357249</v>
      </c>
    </row>
    <row r="80" spans="1:6" ht="12" customHeight="1">
      <c r="A80" s="96" t="s">
        <v>90</v>
      </c>
      <c r="B80" s="220" t="s">
        <v>149</v>
      </c>
      <c r="C80" s="221"/>
      <c r="D80" s="98">
        <v>214</v>
      </c>
      <c r="E80" s="99"/>
      <c r="F80" s="99"/>
    </row>
    <row r="81" spans="1:6" ht="12" customHeight="1">
      <c r="A81" s="96" t="s">
        <v>90</v>
      </c>
      <c r="B81" s="220" t="s">
        <v>150</v>
      </c>
      <c r="C81" s="221"/>
      <c r="D81" s="98">
        <v>215</v>
      </c>
      <c r="E81" s="99">
        <v>1027</v>
      </c>
      <c r="F81" s="99">
        <v>3674</v>
      </c>
    </row>
    <row r="82" spans="1:6" ht="12" customHeight="1">
      <c r="A82" s="96" t="s">
        <v>90</v>
      </c>
      <c r="B82" s="220" t="s">
        <v>151</v>
      </c>
      <c r="C82" s="221"/>
      <c r="D82" s="98">
        <v>216</v>
      </c>
      <c r="E82" s="99">
        <v>52771</v>
      </c>
      <c r="F82" s="99">
        <v>35972</v>
      </c>
    </row>
    <row r="83" spans="1:6" ht="12" customHeight="1">
      <c r="A83" s="96" t="s">
        <v>90</v>
      </c>
      <c r="B83" s="220" t="s">
        <v>152</v>
      </c>
      <c r="C83" s="221"/>
      <c r="D83" s="98">
        <v>217</v>
      </c>
      <c r="E83" s="99">
        <v>436947</v>
      </c>
      <c r="F83" s="99">
        <v>110778</v>
      </c>
    </row>
    <row r="84" spans="1:6" ht="24.75" customHeight="1">
      <c r="A84" s="96" t="s">
        <v>90</v>
      </c>
      <c r="B84" s="222" t="s">
        <v>153</v>
      </c>
      <c r="C84" s="223"/>
      <c r="D84" s="97">
        <v>300</v>
      </c>
      <c r="E84" s="101">
        <f>SUM(E76:E83)</f>
        <v>1348440</v>
      </c>
      <c r="F84" s="101">
        <f>SUM(F76:F83)</f>
        <v>1283651</v>
      </c>
    </row>
    <row r="85" spans="1:6" ht="12" customHeight="1">
      <c r="A85" s="96" t="s">
        <v>90</v>
      </c>
      <c r="B85" s="220" t="s">
        <v>154</v>
      </c>
      <c r="C85" s="221"/>
      <c r="D85" s="98">
        <v>301</v>
      </c>
      <c r="E85" s="99"/>
      <c r="F85" s="99"/>
    </row>
    <row r="86" spans="1:6" ht="12" customHeight="1">
      <c r="A86" s="96" t="s">
        <v>90</v>
      </c>
      <c r="B86" s="222" t="s">
        <v>155</v>
      </c>
      <c r="C86" s="223"/>
      <c r="D86" s="97" t="s">
        <v>90</v>
      </c>
      <c r="E86" s="101" t="s">
        <v>90</v>
      </c>
      <c r="F86" s="101" t="s">
        <v>90</v>
      </c>
    </row>
    <row r="87" spans="1:6" ht="12" customHeight="1">
      <c r="A87" s="96" t="s">
        <v>90</v>
      </c>
      <c r="B87" s="220" t="s">
        <v>146</v>
      </c>
      <c r="C87" s="221"/>
      <c r="D87" s="98">
        <v>310</v>
      </c>
      <c r="E87" s="99">
        <v>2161073</v>
      </c>
      <c r="F87" s="99">
        <v>1990984</v>
      </c>
    </row>
    <row r="88" spans="1:6" ht="12" customHeight="1">
      <c r="A88" s="96" t="s">
        <v>90</v>
      </c>
      <c r="B88" s="220" t="s">
        <v>117</v>
      </c>
      <c r="C88" s="221"/>
      <c r="D88" s="98">
        <v>311</v>
      </c>
      <c r="E88" s="99"/>
      <c r="F88" s="99"/>
    </row>
    <row r="89" spans="1:6" ht="12" customHeight="1">
      <c r="A89" s="96" t="s">
        <v>90</v>
      </c>
      <c r="B89" s="220" t="s">
        <v>156</v>
      </c>
      <c r="C89" s="221"/>
      <c r="D89" s="98">
        <v>312</v>
      </c>
      <c r="E89" s="99"/>
      <c r="F89" s="99"/>
    </row>
    <row r="90" spans="1:6" ht="12" customHeight="1">
      <c r="A90" s="96" t="s">
        <v>90</v>
      </c>
      <c r="B90" s="220" t="s">
        <v>157</v>
      </c>
      <c r="C90" s="221"/>
      <c r="D90" s="98">
        <v>313</v>
      </c>
      <c r="E90" s="99"/>
      <c r="F90" s="99"/>
    </row>
    <row r="91" spans="1:6" ht="12" customHeight="1">
      <c r="A91" s="96" t="s">
        <v>90</v>
      </c>
      <c r="B91" s="220" t="s">
        <v>158</v>
      </c>
      <c r="C91" s="221"/>
      <c r="D91" s="98">
        <v>314</v>
      </c>
      <c r="E91" s="99"/>
      <c r="F91" s="99"/>
    </row>
    <row r="92" spans="1:6" ht="12" customHeight="1">
      <c r="A92" s="96" t="s">
        <v>90</v>
      </c>
      <c r="B92" s="220" t="s">
        <v>159</v>
      </c>
      <c r="C92" s="221"/>
      <c r="D92" s="98">
        <v>315</v>
      </c>
      <c r="E92" s="99">
        <v>112830</v>
      </c>
      <c r="F92" s="99">
        <v>112830</v>
      </c>
    </row>
    <row r="93" spans="1:6" ht="12" customHeight="1">
      <c r="A93" s="96" t="s">
        <v>90</v>
      </c>
      <c r="B93" s="220" t="s">
        <v>160</v>
      </c>
      <c r="C93" s="221"/>
      <c r="D93" s="98">
        <v>316</v>
      </c>
      <c r="E93" s="99">
        <v>351405</v>
      </c>
      <c r="F93" s="99">
        <v>367057</v>
      </c>
    </row>
    <row r="94" spans="1:6" ht="24" customHeight="1">
      <c r="A94" s="96" t="s">
        <v>90</v>
      </c>
      <c r="B94" s="222" t="s">
        <v>161</v>
      </c>
      <c r="C94" s="223"/>
      <c r="D94" s="97">
        <v>400</v>
      </c>
      <c r="E94" s="101">
        <f>SUM(E87:E93)</f>
        <v>2625308</v>
      </c>
      <c r="F94" s="101">
        <f>SUM(F87:F93)</f>
        <v>2470871</v>
      </c>
    </row>
    <row r="95" spans="1:6" ht="12" customHeight="1">
      <c r="A95" s="96" t="s">
        <v>90</v>
      </c>
      <c r="B95" s="222" t="s">
        <v>162</v>
      </c>
      <c r="C95" s="223"/>
      <c r="D95" s="97" t="s">
        <v>90</v>
      </c>
      <c r="E95" s="101" t="s">
        <v>90</v>
      </c>
      <c r="F95" s="101" t="s">
        <v>90</v>
      </c>
    </row>
    <row r="96" spans="1:6" ht="12" customHeight="1">
      <c r="A96" s="96" t="s">
        <v>90</v>
      </c>
      <c r="B96" s="220" t="s">
        <v>163</v>
      </c>
      <c r="C96" s="221"/>
      <c r="D96" s="98">
        <v>410</v>
      </c>
      <c r="E96" s="99">
        <v>274027</v>
      </c>
      <c r="F96" s="99">
        <v>274027</v>
      </c>
    </row>
    <row r="97" spans="1:7" ht="12" customHeight="1">
      <c r="A97" s="96" t="s">
        <v>90</v>
      </c>
      <c r="B97" s="220" t="s">
        <v>164</v>
      </c>
      <c r="C97" s="221"/>
      <c r="D97" s="98">
        <v>411</v>
      </c>
      <c r="E97" s="99">
        <v>-28208</v>
      </c>
      <c r="F97" s="99">
        <v>-28208</v>
      </c>
    </row>
    <row r="98" spans="1:7" ht="12" customHeight="1">
      <c r="A98" s="96" t="s">
        <v>90</v>
      </c>
      <c r="B98" s="220" t="s">
        <v>165</v>
      </c>
      <c r="C98" s="221"/>
      <c r="D98" s="98">
        <v>412</v>
      </c>
      <c r="E98" s="99"/>
      <c r="F98" s="99"/>
    </row>
    <row r="99" spans="1:7" ht="12" customHeight="1">
      <c r="A99" s="96" t="s">
        <v>90</v>
      </c>
      <c r="B99" s="220" t="s">
        <v>166</v>
      </c>
      <c r="C99" s="221"/>
      <c r="D99" s="98">
        <v>413</v>
      </c>
      <c r="E99" s="99">
        <v>727031</v>
      </c>
      <c r="F99" s="99">
        <v>727031</v>
      </c>
    </row>
    <row r="100" spans="1:7" ht="12" customHeight="1">
      <c r="A100" s="96" t="s">
        <v>90</v>
      </c>
      <c r="B100" s="220" t="s">
        <v>167</v>
      </c>
      <c r="C100" s="221"/>
      <c r="D100" s="98">
        <v>414</v>
      </c>
      <c r="E100" s="99">
        <v>3985121</v>
      </c>
      <c r="F100" s="99">
        <v>3493097</v>
      </c>
    </row>
    <row r="101" spans="1:7" ht="24" customHeight="1">
      <c r="A101" s="96" t="s">
        <v>90</v>
      </c>
      <c r="B101" s="220" t="s">
        <v>168</v>
      </c>
      <c r="C101" s="221"/>
      <c r="D101" s="98">
        <v>420</v>
      </c>
      <c r="E101" s="99">
        <f>SUM(E96:E100)</f>
        <v>4957971</v>
      </c>
      <c r="F101" s="99">
        <f>SUM(F96:F100)</f>
        <v>4465947</v>
      </c>
    </row>
    <row r="102" spans="1:7" ht="12" customHeight="1">
      <c r="A102" s="96" t="s">
        <v>90</v>
      </c>
      <c r="B102" s="220" t="s">
        <v>169</v>
      </c>
      <c r="C102" s="221"/>
      <c r="D102" s="98">
        <v>421</v>
      </c>
      <c r="E102" s="99"/>
      <c r="F102" s="99"/>
    </row>
    <row r="103" spans="1:7" ht="12" customHeight="1">
      <c r="A103" s="96" t="s">
        <v>90</v>
      </c>
      <c r="B103" s="222" t="s">
        <v>170</v>
      </c>
      <c r="C103" s="223"/>
      <c r="D103" s="97">
        <v>500</v>
      </c>
      <c r="E103" s="101">
        <f>E101</f>
        <v>4957971</v>
      </c>
      <c r="F103" s="101">
        <f>F101</f>
        <v>4465947</v>
      </c>
    </row>
    <row r="104" spans="1:7" ht="12" customHeight="1">
      <c r="A104" s="96" t="s">
        <v>90</v>
      </c>
      <c r="B104" s="222" t="s">
        <v>171</v>
      </c>
      <c r="C104" s="223"/>
      <c r="D104" s="97" t="s">
        <v>90</v>
      </c>
      <c r="E104" s="101">
        <f>E103+E94+E84</f>
        <v>8931719</v>
      </c>
      <c r="F104" s="101">
        <f>F103+F94+F84</f>
        <v>8220469</v>
      </c>
    </row>
    <row r="105" spans="1:7" ht="12" customHeight="1">
      <c r="B105" s="90" t="s">
        <v>90</v>
      </c>
      <c r="C105" s="90" t="s">
        <v>90</v>
      </c>
      <c r="D105" s="90" t="s">
        <v>90</v>
      </c>
      <c r="E105" s="90" t="s">
        <v>90</v>
      </c>
      <c r="F105" s="90" t="s">
        <v>90</v>
      </c>
      <c r="G105" s="90"/>
    </row>
    <row r="106" spans="1:7" ht="12" customHeight="1">
      <c r="B106" s="90" t="s">
        <v>90</v>
      </c>
      <c r="C106" s="90" t="s">
        <v>90</v>
      </c>
      <c r="D106" s="90" t="s">
        <v>90</v>
      </c>
      <c r="E106" s="90" t="s">
        <v>90</v>
      </c>
      <c r="F106" s="90" t="s">
        <v>90</v>
      </c>
      <c r="G106" s="90"/>
    </row>
    <row r="107" spans="1:7" ht="12" customHeight="1">
      <c r="B107" s="224" t="s">
        <v>172</v>
      </c>
      <c r="C107" s="224"/>
      <c r="D107" s="95" t="s">
        <v>90</v>
      </c>
      <c r="E107" s="102" t="s">
        <v>90</v>
      </c>
      <c r="F107" s="95" t="s">
        <v>90</v>
      </c>
      <c r="G107" s="90"/>
    </row>
    <row r="108" spans="1:7" ht="12" customHeight="1">
      <c r="B108" s="225" t="s">
        <v>173</v>
      </c>
      <c r="C108" s="225"/>
      <c r="D108" s="95" t="s">
        <v>90</v>
      </c>
      <c r="E108" s="103" t="s">
        <v>174</v>
      </c>
      <c r="F108" s="95" t="s">
        <v>90</v>
      </c>
      <c r="G108" s="90"/>
    </row>
    <row r="109" spans="1:7" ht="12" customHeight="1">
      <c r="B109" s="224" t="s">
        <v>175</v>
      </c>
      <c r="C109" s="224"/>
      <c r="D109" s="95" t="s">
        <v>90</v>
      </c>
      <c r="E109" s="102" t="s">
        <v>90</v>
      </c>
      <c r="F109" s="95" t="s">
        <v>90</v>
      </c>
      <c r="G109" s="90"/>
    </row>
    <row r="110" spans="1:7" ht="12" customHeight="1">
      <c r="B110" s="225" t="s">
        <v>176</v>
      </c>
      <c r="C110" s="225"/>
      <c r="D110" s="95" t="s">
        <v>90</v>
      </c>
      <c r="E110" s="103" t="s">
        <v>174</v>
      </c>
      <c r="F110" s="95" t="s">
        <v>90</v>
      </c>
      <c r="G110" s="90"/>
    </row>
    <row r="111" spans="1:7" ht="12" customHeight="1">
      <c r="B111" s="219" t="s">
        <v>177</v>
      </c>
      <c r="C111" s="219"/>
      <c r="D111" s="219"/>
      <c r="E111" s="219"/>
      <c r="F111" s="219"/>
      <c r="G111" s="90"/>
    </row>
    <row r="112" spans="1:7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49:C49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5:C85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11:F111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1"/>
  <sheetViews>
    <sheetView tabSelected="1" workbookViewId="0">
      <selection activeCell="A74" sqref="A74:XFD202"/>
    </sheetView>
  </sheetViews>
  <sheetFormatPr defaultRowHeight="15"/>
  <cols>
    <col min="1" max="1" width="34.28515625" customWidth="1"/>
    <col min="3" max="4" width="16.85546875" customWidth="1"/>
    <col min="5" max="5" width="13" customWidth="1"/>
  </cols>
  <sheetData>
    <row r="1" spans="1:4">
      <c r="A1" s="233" t="s">
        <v>0</v>
      </c>
      <c r="B1" s="2"/>
      <c r="C1" s="4" t="s">
        <v>276</v>
      </c>
      <c r="D1" s="4" t="s">
        <v>2</v>
      </c>
    </row>
    <row r="2" spans="1:4" ht="15.75" thickBot="1">
      <c r="A2" s="234"/>
      <c r="B2" s="3" t="s">
        <v>1</v>
      </c>
      <c r="C2" s="89" t="s">
        <v>249</v>
      </c>
      <c r="D2" s="89" t="s">
        <v>204</v>
      </c>
    </row>
    <row r="3" spans="1:4" ht="9" customHeight="1">
      <c r="A3" s="6"/>
      <c r="B3" s="8"/>
      <c r="C3" s="8"/>
      <c r="D3" s="8"/>
    </row>
    <row r="4" spans="1:4">
      <c r="A4" s="9" t="s">
        <v>3</v>
      </c>
      <c r="B4" s="7"/>
      <c r="C4" s="7"/>
      <c r="D4" s="7"/>
    </row>
    <row r="5" spans="1:4" ht="9.75" customHeight="1">
      <c r="A5" s="9"/>
      <c r="B5" s="7"/>
      <c r="C5" s="7"/>
      <c r="D5" s="7"/>
    </row>
    <row r="6" spans="1:4">
      <c r="A6" s="9" t="s">
        <v>4</v>
      </c>
      <c r="B6" s="10"/>
      <c r="C6" s="7"/>
      <c r="D6" s="7"/>
    </row>
    <row r="7" spans="1:4">
      <c r="A7" s="7" t="s">
        <v>5</v>
      </c>
      <c r="B7" s="10">
        <v>4</v>
      </c>
      <c r="C7" s="194">
        <v>9487889657.7199993</v>
      </c>
      <c r="D7" s="194">
        <v>9664974666.0500011</v>
      </c>
    </row>
    <row r="8" spans="1:4">
      <c r="A8" s="7" t="s">
        <v>6</v>
      </c>
      <c r="B8" s="10">
        <v>5</v>
      </c>
      <c r="C8" s="194">
        <v>532443670.54791343</v>
      </c>
      <c r="D8" s="194">
        <v>402918013.82999998</v>
      </c>
    </row>
    <row r="9" spans="1:4" ht="24.75">
      <c r="A9" s="7" t="s">
        <v>212</v>
      </c>
      <c r="B9" s="10">
        <v>6</v>
      </c>
      <c r="C9" s="194">
        <v>2167688019.3499999</v>
      </c>
      <c r="D9" s="194">
        <v>2189510981.48</v>
      </c>
    </row>
    <row r="10" spans="1:4">
      <c r="A10" s="7" t="s">
        <v>140</v>
      </c>
      <c r="B10" s="10">
        <v>13</v>
      </c>
      <c r="C10" s="194">
        <v>485000745</v>
      </c>
      <c r="D10" s="194">
        <v>485000745</v>
      </c>
    </row>
    <row r="11" spans="1:4" s="152" customFormat="1">
      <c r="A11" s="7" t="s">
        <v>250</v>
      </c>
      <c r="B11" s="10"/>
      <c r="C11" s="194">
        <v>191202440</v>
      </c>
      <c r="D11" s="194">
        <v>192100000</v>
      </c>
    </row>
    <row r="12" spans="1:4" ht="24.75">
      <c r="A12" s="7" t="s">
        <v>263</v>
      </c>
      <c r="B12" s="10">
        <v>7</v>
      </c>
      <c r="C12" s="194">
        <v>13227350.949999999</v>
      </c>
      <c r="D12" s="194">
        <v>11575770.140000001</v>
      </c>
    </row>
    <row r="13" spans="1:4" ht="19.149999999999999" customHeight="1" thickBot="1">
      <c r="A13" s="11"/>
      <c r="B13" s="12"/>
      <c r="C13" s="195"/>
      <c r="D13" s="195"/>
    </row>
    <row r="14" spans="1:4">
      <c r="A14" s="9" t="s">
        <v>213</v>
      </c>
      <c r="B14" s="13"/>
      <c r="C14" s="196">
        <v>12877452483.567913</v>
      </c>
      <c r="D14" s="196">
        <v>12946080976.5</v>
      </c>
    </row>
    <row r="15" spans="1:4" ht="7.5" customHeight="1" thickBot="1">
      <c r="A15" s="14"/>
      <c r="B15" s="15"/>
      <c r="C15" s="197"/>
      <c r="D15" s="197"/>
    </row>
    <row r="16" spans="1:4" ht="10.5" customHeight="1">
      <c r="A16" s="7"/>
      <c r="B16" s="10"/>
      <c r="C16" s="194"/>
      <c r="D16" s="194"/>
    </row>
    <row r="17" spans="1:4">
      <c r="A17" s="9" t="s">
        <v>214</v>
      </c>
      <c r="B17" s="10"/>
      <c r="C17" s="198"/>
      <c r="D17" s="194"/>
    </row>
    <row r="18" spans="1:4">
      <c r="A18" s="7" t="s">
        <v>6</v>
      </c>
      <c r="B18" s="10">
        <v>5</v>
      </c>
      <c r="C18" s="198">
        <v>805379112.84952056</v>
      </c>
      <c r="D18" s="198">
        <v>727341516.76999998</v>
      </c>
    </row>
    <row r="19" spans="1:4">
      <c r="A19" s="7" t="s">
        <v>215</v>
      </c>
      <c r="B19" s="10">
        <v>8</v>
      </c>
      <c r="C19" s="198">
        <v>2679899406.2309198</v>
      </c>
      <c r="D19" s="198">
        <v>1947241684.5000002</v>
      </c>
    </row>
    <row r="20" spans="1:4" ht="24.75">
      <c r="A20" s="7" t="s">
        <v>264</v>
      </c>
      <c r="B20" s="10">
        <v>9</v>
      </c>
      <c r="C20" s="198">
        <v>2045829302.6399999</v>
      </c>
      <c r="D20" s="198">
        <v>511871419.67000002</v>
      </c>
    </row>
    <row r="21" spans="1:4" s="152" customFormat="1">
      <c r="A21" s="7" t="s">
        <v>251</v>
      </c>
      <c r="B21" s="10"/>
      <c r="C21" s="198">
        <v>1143086967.55</v>
      </c>
      <c r="D21" s="198">
        <v>869579548.50999987</v>
      </c>
    </row>
    <row r="22" spans="1:4">
      <c r="A22" s="7" t="s">
        <v>265</v>
      </c>
      <c r="B22" s="10"/>
      <c r="C22" s="198">
        <v>15923043.300000001</v>
      </c>
      <c r="D22" s="198">
        <v>5095239.5199999996</v>
      </c>
    </row>
    <row r="23" spans="1:4">
      <c r="A23" s="7" t="s">
        <v>8</v>
      </c>
      <c r="B23" s="10">
        <v>10</v>
      </c>
      <c r="C23" s="198">
        <v>7780832522.8999996</v>
      </c>
      <c r="D23" s="198">
        <v>4930090296.3699999</v>
      </c>
    </row>
    <row r="24" spans="1:4" ht="15" customHeight="1" thickBot="1">
      <c r="A24" s="11"/>
      <c r="B24" s="12"/>
      <c r="C24" s="195"/>
      <c r="D24" s="195"/>
    </row>
    <row r="25" spans="1:4">
      <c r="A25" s="9" t="s">
        <v>216</v>
      </c>
      <c r="B25" s="13"/>
      <c r="C25" s="196">
        <v>14470950355.47044</v>
      </c>
      <c r="D25" s="196">
        <v>8991219705.3400002</v>
      </c>
    </row>
    <row r="26" spans="1:4" ht="7.5" customHeight="1" thickBot="1">
      <c r="A26" s="14"/>
      <c r="B26" s="15"/>
      <c r="C26" s="197"/>
      <c r="D26" s="197"/>
    </row>
    <row r="27" spans="1:4" ht="8.25" customHeight="1">
      <c r="A27" s="9"/>
      <c r="B27" s="13"/>
      <c r="C27" s="196"/>
      <c r="D27" s="196"/>
    </row>
    <row r="28" spans="1:4">
      <c r="A28" s="9" t="s">
        <v>17</v>
      </c>
      <c r="B28" s="13"/>
      <c r="C28" s="196">
        <v>27348401839.038353</v>
      </c>
      <c r="D28" s="196">
        <v>21937300681.84</v>
      </c>
    </row>
    <row r="29" spans="1:4" ht="8.25" customHeight="1" thickBot="1">
      <c r="A29" s="16"/>
      <c r="B29" s="17"/>
      <c r="C29" s="199"/>
      <c r="D29" s="199"/>
    </row>
    <row r="30" spans="1:4" ht="9.75" customHeight="1" thickTop="1">
      <c r="A30" s="7"/>
      <c r="B30" s="10"/>
      <c r="C30" s="194"/>
      <c r="D30" s="194"/>
    </row>
    <row r="31" spans="1:4">
      <c r="A31" s="9" t="s">
        <v>217</v>
      </c>
      <c r="B31" s="10"/>
      <c r="C31" s="196"/>
      <c r="D31" s="196"/>
    </row>
    <row r="32" spans="1:4" ht="15.6" customHeight="1">
      <c r="A32" s="9" t="s">
        <v>9</v>
      </c>
      <c r="B32" s="10"/>
      <c r="C32" s="194"/>
      <c r="D32" s="194"/>
    </row>
    <row r="33" spans="1:4">
      <c r="A33" s="7" t="s">
        <v>10</v>
      </c>
      <c r="B33" s="10">
        <v>11</v>
      </c>
      <c r="C33" s="194">
        <v>245819199</v>
      </c>
      <c r="D33" s="194">
        <v>245819199</v>
      </c>
    </row>
    <row r="34" spans="1:4" ht="16.5" customHeight="1">
      <c r="A34" s="7" t="s">
        <v>218</v>
      </c>
      <c r="B34" s="10"/>
      <c r="C34" s="194">
        <v>4443260991.4300003</v>
      </c>
      <c r="D34" s="194">
        <v>4582654030.5900002</v>
      </c>
    </row>
    <row r="35" spans="1:4">
      <c r="A35" s="7" t="s">
        <v>11</v>
      </c>
      <c r="B35" s="10"/>
      <c r="C35" s="194">
        <v>20881660775.478401</v>
      </c>
      <c r="D35" s="194">
        <v>15380930456.25</v>
      </c>
    </row>
    <row r="36" spans="1:4" ht="11.25" customHeight="1" thickBot="1">
      <c r="A36" s="11"/>
      <c r="B36" s="12"/>
      <c r="C36" s="195"/>
      <c r="D36" s="195"/>
    </row>
    <row r="37" spans="1:4" ht="9" customHeight="1">
      <c r="A37" s="7"/>
      <c r="B37" s="10"/>
      <c r="C37" s="196"/>
      <c r="D37" s="196"/>
    </row>
    <row r="38" spans="1:4">
      <c r="A38" s="9" t="s">
        <v>12</v>
      </c>
      <c r="B38" s="13"/>
      <c r="C38" s="196">
        <v>25570740966.908401</v>
      </c>
      <c r="D38" s="196">
        <v>20209403085.84</v>
      </c>
    </row>
    <row r="39" spans="1:4" ht="6.75" customHeight="1" thickBot="1">
      <c r="A39" s="16"/>
      <c r="B39" s="17"/>
      <c r="C39" s="199"/>
      <c r="D39" s="199"/>
    </row>
    <row r="40" spans="1:4" ht="9.75" customHeight="1" thickTop="1">
      <c r="A40" s="7"/>
      <c r="B40" s="10"/>
      <c r="C40" s="194"/>
      <c r="D40" s="194"/>
    </row>
    <row r="41" spans="1:4">
      <c r="A41" s="9" t="s">
        <v>13</v>
      </c>
      <c r="B41" s="10"/>
      <c r="C41" s="194"/>
      <c r="D41" s="194"/>
    </row>
    <row r="42" spans="1:4" ht="7.5" customHeight="1">
      <c r="A42" s="7"/>
      <c r="B42" s="10"/>
      <c r="C42" s="194"/>
      <c r="D42" s="194"/>
    </row>
    <row r="43" spans="1:4">
      <c r="A43" s="9" t="s">
        <v>14</v>
      </c>
      <c r="B43" s="10"/>
      <c r="C43" s="194"/>
      <c r="D43" s="194"/>
    </row>
    <row r="44" spans="1:4">
      <c r="A44" s="7" t="s">
        <v>266</v>
      </c>
      <c r="B44" s="10">
        <v>12</v>
      </c>
      <c r="C44" s="194">
        <v>347081410.73000002</v>
      </c>
      <c r="D44" s="194">
        <v>378581415.70999998</v>
      </c>
    </row>
    <row r="45" spans="1:4">
      <c r="A45" s="7" t="s">
        <v>205</v>
      </c>
      <c r="B45" s="10">
        <v>14</v>
      </c>
      <c r="C45" s="194">
        <v>264524500.03999999</v>
      </c>
      <c r="D45" s="194">
        <v>296216063.77999997</v>
      </c>
    </row>
    <row r="46" spans="1:4">
      <c r="A46" s="7" t="s">
        <v>89</v>
      </c>
      <c r="B46" s="10">
        <v>11</v>
      </c>
      <c r="C46" s="194">
        <v>216014400</v>
      </c>
      <c r="D46" s="194">
        <v>216014400</v>
      </c>
    </row>
    <row r="47" spans="1:4" ht="24.75">
      <c r="A47" s="7" t="s">
        <v>15</v>
      </c>
      <c r="B47" s="10"/>
      <c r="C47" s="194">
        <v>0</v>
      </c>
      <c r="D47" s="194">
        <v>0</v>
      </c>
    </row>
    <row r="48" spans="1:4" ht="6.75" customHeight="1" thickBot="1">
      <c r="A48" s="11"/>
      <c r="B48" s="12"/>
      <c r="C48" s="195"/>
      <c r="D48" s="195"/>
    </row>
    <row r="49" spans="1:4">
      <c r="A49" s="9" t="s">
        <v>16</v>
      </c>
      <c r="B49" s="10"/>
      <c r="C49" s="196">
        <v>827619810.76999998</v>
      </c>
      <c r="D49" s="196">
        <v>890811279.49000001</v>
      </c>
    </row>
    <row r="50" spans="1:4" ht="7.5" customHeight="1" thickBot="1">
      <c r="A50" s="14"/>
      <c r="B50" s="12"/>
      <c r="C50" s="197"/>
      <c r="D50" s="197"/>
    </row>
    <row r="51" spans="1:4" ht="9" customHeight="1">
      <c r="A51" s="7"/>
      <c r="B51" s="10"/>
      <c r="C51" s="194"/>
      <c r="D51" s="194"/>
    </row>
    <row r="52" spans="1:4">
      <c r="A52" s="9" t="s">
        <v>219</v>
      </c>
      <c r="B52" s="10"/>
      <c r="C52" s="194"/>
      <c r="D52" s="194"/>
    </row>
    <row r="53" spans="1:4">
      <c r="A53" s="7" t="s">
        <v>267</v>
      </c>
      <c r="B53" s="10">
        <v>12</v>
      </c>
      <c r="C53" s="194">
        <v>176544705.11000001</v>
      </c>
      <c r="D53" s="194">
        <v>154516381.56</v>
      </c>
    </row>
    <row r="54" spans="1:4">
      <c r="A54" s="7" t="s">
        <v>282</v>
      </c>
      <c r="B54" s="10"/>
      <c r="C54" s="194"/>
      <c r="D54" s="194">
        <v>29000824.48</v>
      </c>
    </row>
    <row r="55" spans="1:4" ht="15" customHeight="1">
      <c r="A55" s="7" t="s">
        <v>268</v>
      </c>
      <c r="B55" s="10">
        <v>14</v>
      </c>
      <c r="C55" s="194">
        <v>43692970.030000001</v>
      </c>
      <c r="D55" s="194">
        <v>48005624.229999997</v>
      </c>
    </row>
    <row r="56" spans="1:4" s="190" customFormat="1" ht="27" customHeight="1">
      <c r="A56" s="7" t="s">
        <v>255</v>
      </c>
      <c r="B56" s="10">
        <v>15</v>
      </c>
      <c r="C56" s="194">
        <v>544029653.25999999</v>
      </c>
      <c r="D56" s="194">
        <v>285979604.93999994</v>
      </c>
    </row>
    <row r="57" spans="1:4">
      <c r="A57" s="7" t="s">
        <v>254</v>
      </c>
      <c r="B57" s="10">
        <v>15</v>
      </c>
      <c r="C57" s="194">
        <v>157915369.18000001</v>
      </c>
      <c r="D57" s="194">
        <v>263009353.24000001</v>
      </c>
    </row>
    <row r="58" spans="1:4" ht="24.75">
      <c r="A58" s="7" t="s">
        <v>220</v>
      </c>
      <c r="B58" s="10">
        <v>16</v>
      </c>
      <c r="C58" s="194">
        <v>27857664.77</v>
      </c>
      <c r="D58" s="194">
        <v>56574928.060000002</v>
      </c>
    </row>
    <row r="59" spans="1:4" ht="15" customHeight="1">
      <c r="A59" s="7"/>
      <c r="B59" s="10"/>
      <c r="C59" s="194">
        <v>0</v>
      </c>
      <c r="D59" s="194"/>
    </row>
    <row r="60" spans="1:4" ht="15.75" thickBot="1">
      <c r="A60" s="11"/>
      <c r="B60" s="12"/>
      <c r="C60" s="195"/>
      <c r="D60" s="195"/>
    </row>
    <row r="61" spans="1:4" ht="12.75" customHeight="1">
      <c r="A61" s="9" t="s">
        <v>221</v>
      </c>
      <c r="B61" s="7"/>
      <c r="C61" s="196">
        <v>950040962.3499999</v>
      </c>
      <c r="D61" s="196">
        <v>837086716.50999999</v>
      </c>
    </row>
    <row r="62" spans="1:4" ht="4.5" customHeight="1" thickBot="1">
      <c r="A62" s="14"/>
      <c r="B62" s="11"/>
      <c r="C62" s="197"/>
      <c r="D62" s="197"/>
    </row>
    <row r="63" spans="1:4" ht="6" customHeight="1">
      <c r="A63" s="7"/>
      <c r="B63" s="9"/>
      <c r="C63" s="196"/>
      <c r="D63" s="196"/>
    </row>
    <row r="64" spans="1:4" ht="15.75" customHeight="1">
      <c r="A64" s="9" t="s">
        <v>19</v>
      </c>
      <c r="B64" s="9"/>
      <c r="C64" s="196">
        <v>1777660773.1199999</v>
      </c>
      <c r="D64" s="196">
        <v>1727897996</v>
      </c>
    </row>
    <row r="65" spans="1:4" ht="5.25" customHeight="1" thickBot="1">
      <c r="A65" s="16"/>
      <c r="B65" s="16"/>
      <c r="C65" s="199"/>
      <c r="D65" s="199"/>
    </row>
    <row r="66" spans="1:4" ht="6.75" customHeight="1" thickTop="1">
      <c r="A66" s="9"/>
      <c r="B66" s="9"/>
      <c r="C66" s="196"/>
      <c r="D66" s="196"/>
    </row>
    <row r="67" spans="1:4" ht="15.75" customHeight="1">
      <c r="A67" s="9" t="s">
        <v>18</v>
      </c>
      <c r="B67" s="9"/>
      <c r="C67" s="196">
        <v>27348401740.0284</v>
      </c>
      <c r="D67" s="196">
        <v>21937301081.84</v>
      </c>
    </row>
    <row r="68" spans="1:4" ht="7.5" customHeight="1" thickBot="1">
      <c r="A68" s="18"/>
      <c r="B68" s="19"/>
      <c r="C68" s="200"/>
      <c r="D68" s="200"/>
    </row>
    <row r="69" spans="1:4" ht="25.5" thickTop="1" thickBot="1">
      <c r="A69" s="74" t="s">
        <v>200</v>
      </c>
      <c r="B69" s="126">
        <v>10</v>
      </c>
      <c r="C69" s="201">
        <v>133598438.17094228</v>
      </c>
      <c r="D69" s="201">
        <v>105587265.85600837</v>
      </c>
    </row>
    <row r="70" spans="1:4" ht="25.5" thickTop="1" thickBot="1">
      <c r="A70" s="74" t="s">
        <v>201</v>
      </c>
      <c r="B70" s="126">
        <v>10</v>
      </c>
      <c r="C70" s="201"/>
      <c r="D70" s="201"/>
    </row>
    <row r="71" spans="1:4" ht="15.75" thickTop="1"/>
  </sheetData>
  <mergeCells count="1">
    <mergeCell ref="A1:A2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42"/>
  <sheetViews>
    <sheetView workbookViewId="0">
      <selection activeCell="F34" sqref="F1:J1048576"/>
    </sheetView>
  </sheetViews>
  <sheetFormatPr defaultRowHeight="15"/>
  <cols>
    <col min="1" max="1" width="48.28515625" customWidth="1"/>
    <col min="3" max="3" width="14.140625" customWidth="1"/>
    <col min="4" max="4" width="14.5703125" style="151" customWidth="1"/>
    <col min="7" max="7" width="14.7109375" customWidth="1"/>
    <col min="10" max="10" width="13.42578125" customWidth="1"/>
    <col min="13" max="13" width="15.85546875" customWidth="1"/>
    <col min="14" max="14" width="19.7109375" customWidth="1"/>
  </cols>
  <sheetData>
    <row r="2" spans="1:4">
      <c r="A2" s="233" t="s">
        <v>0</v>
      </c>
      <c r="B2" s="2"/>
      <c r="C2" s="4"/>
      <c r="D2" s="135"/>
    </row>
    <row r="3" spans="1:4" ht="15.75" thickBot="1">
      <c r="A3" s="234"/>
      <c r="B3" s="3" t="s">
        <v>1</v>
      </c>
      <c r="C3" s="89" t="s">
        <v>277</v>
      </c>
      <c r="D3" s="136" t="s">
        <v>278</v>
      </c>
    </row>
    <row r="4" spans="1:4">
      <c r="A4" s="5"/>
      <c r="B4" s="10"/>
      <c r="C4" s="7"/>
      <c r="D4" s="137"/>
    </row>
    <row r="5" spans="1:4">
      <c r="A5" s="5" t="s">
        <v>20</v>
      </c>
      <c r="B5" s="10">
        <v>17</v>
      </c>
      <c r="C5" s="202">
        <v>12244591810.110001</v>
      </c>
      <c r="D5" s="84">
        <v>10732754</v>
      </c>
    </row>
    <row r="6" spans="1:4" ht="24">
      <c r="A6" s="5" t="s">
        <v>22</v>
      </c>
      <c r="B6" s="10">
        <v>5</v>
      </c>
      <c r="C6" s="202">
        <v>165759251.9683609</v>
      </c>
      <c r="D6" s="216">
        <v>-53517</v>
      </c>
    </row>
    <row r="7" spans="1:4">
      <c r="A7" s="5" t="s">
        <v>76</v>
      </c>
      <c r="B7" s="10">
        <v>18</v>
      </c>
      <c r="C7" s="202">
        <v>-7938826831.0900011</v>
      </c>
      <c r="D7" s="216">
        <v>-7285381</v>
      </c>
    </row>
    <row r="8" spans="1:4" ht="15.75" thickBot="1">
      <c r="A8" s="21"/>
      <c r="B8" s="12"/>
      <c r="C8" s="203"/>
      <c r="D8" s="139"/>
    </row>
    <row r="9" spans="1:4">
      <c r="A9" s="9"/>
      <c r="B9" s="13"/>
      <c r="C9" s="204"/>
      <c r="D9" s="140"/>
    </row>
    <row r="10" spans="1:4">
      <c r="A10" s="9" t="s">
        <v>21</v>
      </c>
      <c r="B10" s="13"/>
      <c r="C10" s="204">
        <v>4471524230.9883604</v>
      </c>
      <c r="D10" s="140">
        <v>3393856</v>
      </c>
    </row>
    <row r="11" spans="1:4">
      <c r="A11" s="5"/>
      <c r="B11" s="10"/>
      <c r="C11" s="202"/>
      <c r="D11" s="141"/>
    </row>
    <row r="12" spans="1:4">
      <c r="A12" s="5" t="s">
        <v>50</v>
      </c>
      <c r="B12" s="10">
        <v>19</v>
      </c>
      <c r="C12" s="202">
        <v>-1084095967.6800001</v>
      </c>
      <c r="D12" s="216">
        <v>-677622</v>
      </c>
    </row>
    <row r="13" spans="1:4">
      <c r="A13" s="5" t="s">
        <v>23</v>
      </c>
      <c r="B13" s="10">
        <v>20</v>
      </c>
      <c r="C13" s="202">
        <v>-435873067.98000002</v>
      </c>
      <c r="D13" s="216">
        <v>-352265</v>
      </c>
    </row>
    <row r="14" spans="1:4">
      <c r="A14" s="5" t="s">
        <v>222</v>
      </c>
      <c r="B14" s="10">
        <v>21</v>
      </c>
      <c r="C14" s="214">
        <v>0</v>
      </c>
      <c r="D14" s="215">
        <v>0</v>
      </c>
    </row>
    <row r="15" spans="1:4">
      <c r="A15" s="5" t="s">
        <v>228</v>
      </c>
      <c r="B15" s="10">
        <v>22</v>
      </c>
      <c r="C15" s="202">
        <v>3152048249.21</v>
      </c>
      <c r="D15" s="138">
        <v>1644595</v>
      </c>
    </row>
    <row r="16" spans="1:4" ht="15.75" thickBot="1">
      <c r="A16" s="21"/>
      <c r="B16" s="12"/>
      <c r="C16" s="203"/>
      <c r="D16" s="139"/>
    </row>
    <row r="17" spans="1:4">
      <c r="A17" s="22"/>
      <c r="B17" s="13"/>
      <c r="C17" s="204"/>
      <c r="D17" s="140"/>
    </row>
    <row r="18" spans="1:4">
      <c r="A18" s="22" t="s">
        <v>24</v>
      </c>
      <c r="B18" s="13"/>
      <c r="C18" s="204">
        <v>6103603444.5383606</v>
      </c>
      <c r="D18" s="142">
        <v>4008564</v>
      </c>
    </row>
    <row r="19" spans="1:4">
      <c r="A19" s="5"/>
      <c r="B19" s="10"/>
      <c r="C19" s="202"/>
      <c r="D19" s="143"/>
    </row>
    <row r="20" spans="1:4">
      <c r="A20" s="5" t="s">
        <v>223</v>
      </c>
      <c r="B20" s="10">
        <v>23</v>
      </c>
      <c r="C20" s="202">
        <v>492006189.45999998</v>
      </c>
      <c r="D20" s="138">
        <v>163890</v>
      </c>
    </row>
    <row r="21" spans="1:4">
      <c r="A21" s="5" t="s">
        <v>203</v>
      </c>
      <c r="B21" s="10">
        <v>24</v>
      </c>
      <c r="C21" s="202">
        <v>-665260033.38999999</v>
      </c>
      <c r="D21" s="216">
        <v>-16205</v>
      </c>
    </row>
    <row r="22" spans="1:4" ht="15.75" thickBot="1">
      <c r="A22" s="21"/>
      <c r="B22" s="12"/>
      <c r="C22" s="203"/>
      <c r="D22" s="139"/>
    </row>
    <row r="23" spans="1:4">
      <c r="A23" s="22"/>
      <c r="B23" s="13"/>
      <c r="C23" s="204"/>
      <c r="D23" s="140"/>
    </row>
    <row r="24" spans="1:4">
      <c r="A24" s="22" t="s">
        <v>25</v>
      </c>
      <c r="B24" s="13"/>
      <c r="C24" s="204">
        <v>5930349000.6083603</v>
      </c>
      <c r="D24" s="142">
        <v>4156249</v>
      </c>
    </row>
    <row r="25" spans="1:4">
      <c r="A25" s="5"/>
      <c r="B25" s="10"/>
      <c r="C25" s="202"/>
      <c r="D25" s="143"/>
    </row>
    <row r="26" spans="1:4">
      <c r="A26" s="5" t="s">
        <v>224</v>
      </c>
      <c r="B26" s="10">
        <v>13</v>
      </c>
      <c r="C26" s="202">
        <v>-176569596</v>
      </c>
      <c r="D26" s="216">
        <v>-89093</v>
      </c>
    </row>
    <row r="27" spans="1:4" ht="15.75" thickBot="1">
      <c r="A27" s="22"/>
      <c r="B27" s="13"/>
      <c r="C27" s="202"/>
      <c r="D27" s="140"/>
    </row>
    <row r="28" spans="1:4" ht="15.75" thickBot="1">
      <c r="A28" s="23" t="s">
        <v>78</v>
      </c>
      <c r="B28" s="24"/>
      <c r="C28" s="205">
        <v>5753779404.6083603</v>
      </c>
      <c r="D28" s="144">
        <v>4067156</v>
      </c>
    </row>
    <row r="29" spans="1:4">
      <c r="A29" s="79"/>
      <c r="B29" s="80"/>
      <c r="C29" s="85"/>
      <c r="D29" s="145"/>
    </row>
    <row r="30" spans="1:4" ht="36">
      <c r="A30" s="70" t="s">
        <v>225</v>
      </c>
      <c r="B30" s="71"/>
      <c r="C30" s="86"/>
      <c r="D30" s="146"/>
    </row>
    <row r="31" spans="1:4">
      <c r="A31" s="81" t="s">
        <v>178</v>
      </c>
      <c r="B31" s="71">
        <v>4</v>
      </c>
      <c r="C31" s="128">
        <v>0</v>
      </c>
      <c r="D31" s="146">
        <v>0</v>
      </c>
    </row>
    <row r="32" spans="1:4" ht="24.75">
      <c r="A32" s="81" t="s">
        <v>226</v>
      </c>
      <c r="B32" s="71">
        <v>13</v>
      </c>
      <c r="C32" s="128">
        <v>0</v>
      </c>
      <c r="D32" s="146">
        <v>0</v>
      </c>
    </row>
    <row r="33" spans="1:4" ht="15.75" thickBot="1">
      <c r="A33" s="72"/>
      <c r="B33" s="67"/>
      <c r="C33" s="87"/>
      <c r="D33" s="147"/>
    </row>
    <row r="34" spans="1:4" ht="36">
      <c r="A34" s="70" t="s">
        <v>225</v>
      </c>
      <c r="B34" s="71"/>
      <c r="C34" s="86">
        <v>0</v>
      </c>
      <c r="D34" s="148">
        <v>0</v>
      </c>
    </row>
    <row r="35" spans="1:4" ht="15.75" thickBot="1">
      <c r="A35" s="78"/>
      <c r="B35" s="67"/>
      <c r="C35" s="87"/>
      <c r="D35" s="147"/>
    </row>
    <row r="36" spans="1:4" ht="15.75" thickBot="1">
      <c r="A36" s="82" t="s">
        <v>227</v>
      </c>
      <c r="B36" s="83"/>
      <c r="C36" s="205">
        <v>5753779404.6083603</v>
      </c>
      <c r="D36" s="149">
        <v>4067156</v>
      </c>
    </row>
    <row r="37" spans="1:4">
      <c r="A37" s="68"/>
      <c r="B37" s="69"/>
      <c r="C37" s="88"/>
      <c r="D37" s="127"/>
    </row>
    <row r="38" spans="1:4" ht="24.75" thickBot="1">
      <c r="A38" s="75" t="s">
        <v>88</v>
      </c>
      <c r="B38" s="67">
        <v>11</v>
      </c>
      <c r="C38" s="147">
        <v>30061.543388758415</v>
      </c>
      <c r="D38" s="147">
        <v>21249.508881922677</v>
      </c>
    </row>
    <row r="39" spans="1:4">
      <c r="C39" s="46">
        <v>5753778904.6083555</v>
      </c>
      <c r="D39" s="150">
        <v>4067156</v>
      </c>
    </row>
    <row r="40" spans="1:4">
      <c r="C40" s="46">
        <v>500.00000476837158</v>
      </c>
      <c r="D40" s="150">
        <v>0</v>
      </c>
    </row>
    <row r="41" spans="1:4">
      <c r="C41" s="46">
        <v>30061543.388758413</v>
      </c>
      <c r="D41" s="46">
        <v>21249.508881922673</v>
      </c>
    </row>
    <row r="42" spans="1:4">
      <c r="C42" s="4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D7" sqref="D7"/>
    </sheetView>
  </sheetViews>
  <sheetFormatPr defaultRowHeight="15"/>
  <cols>
    <col min="1" max="1" width="28" customWidth="1"/>
    <col min="3" max="6" width="12.28515625" customWidth="1"/>
  </cols>
  <sheetData>
    <row r="2" spans="1:6">
      <c r="A2" s="235" t="s">
        <v>0</v>
      </c>
      <c r="B2" s="28"/>
      <c r="C2" s="237" t="s">
        <v>10</v>
      </c>
      <c r="D2" s="237" t="s">
        <v>28</v>
      </c>
      <c r="E2" s="237" t="s">
        <v>29</v>
      </c>
      <c r="F2" s="237" t="s">
        <v>32</v>
      </c>
    </row>
    <row r="3" spans="1:6" ht="21" customHeight="1" thickBot="1">
      <c r="A3" s="236"/>
      <c r="B3" s="29"/>
      <c r="C3" s="238"/>
      <c r="D3" s="238"/>
      <c r="E3" s="238"/>
      <c r="F3" s="238"/>
    </row>
    <row r="4" spans="1:6">
      <c r="A4" s="1"/>
      <c r="B4" s="30"/>
      <c r="C4" s="1"/>
      <c r="D4" s="1"/>
      <c r="E4" s="1"/>
      <c r="F4" s="1"/>
    </row>
    <row r="5" spans="1:6" ht="24.75">
      <c r="A5" s="31" t="s">
        <v>202</v>
      </c>
      <c r="B5" s="32"/>
      <c r="C5" s="42">
        <v>245819</v>
      </c>
      <c r="D5" s="42">
        <v>668053</v>
      </c>
      <c r="E5" s="42">
        <v>1731373</v>
      </c>
      <c r="F5" s="42">
        <f>SUM(C5:E5)</f>
        <v>2645245</v>
      </c>
    </row>
    <row r="6" spans="1:6" ht="15.75" thickBot="1">
      <c r="A6" s="33"/>
      <c r="B6" s="34"/>
      <c r="C6" s="43"/>
      <c r="D6" s="43"/>
      <c r="E6" s="43"/>
      <c r="F6" s="43"/>
    </row>
    <row r="7" spans="1:6" ht="24.75">
      <c r="A7" s="36" t="s">
        <v>30</v>
      </c>
      <c r="B7" s="30"/>
      <c r="C7" s="44" t="s">
        <v>26</v>
      </c>
      <c r="D7" s="44">
        <v>-87016</v>
      </c>
      <c r="E7" s="44">
        <v>87016</v>
      </c>
      <c r="F7" s="44">
        <f>SUM(C7:E7)</f>
        <v>0</v>
      </c>
    </row>
    <row r="8" spans="1:6" ht="24.75">
      <c r="A8" s="36" t="s">
        <v>27</v>
      </c>
      <c r="B8" s="30"/>
      <c r="C8" s="44"/>
      <c r="D8" s="44">
        <v>-4734</v>
      </c>
      <c r="E8" s="44"/>
      <c r="F8" s="44">
        <f t="shared" ref="F8:F14" si="0">SUM(C8:E8)</f>
        <v>-4734</v>
      </c>
    </row>
    <row r="9" spans="1:6" ht="15.75" thickBot="1">
      <c r="A9" s="33"/>
      <c r="B9" s="34"/>
      <c r="C9" s="43"/>
      <c r="D9" s="43"/>
      <c r="E9" s="43"/>
      <c r="F9" s="43"/>
    </row>
    <row r="10" spans="1:6" ht="24.75">
      <c r="A10" s="31" t="s">
        <v>31</v>
      </c>
      <c r="B10" s="30"/>
      <c r="C10" s="44"/>
      <c r="D10" s="44">
        <f>SUM(D7:D9)</f>
        <v>-91750</v>
      </c>
      <c r="E10" s="44">
        <f>SUM(E7:E9)</f>
        <v>87016</v>
      </c>
      <c r="F10" s="44">
        <f t="shared" si="0"/>
        <v>-4734</v>
      </c>
    </row>
    <row r="11" spans="1:6">
      <c r="A11" s="31"/>
      <c r="B11" s="30"/>
      <c r="C11" s="44"/>
      <c r="D11" s="44"/>
      <c r="E11" s="44"/>
      <c r="F11" s="44"/>
    </row>
    <row r="12" spans="1:6" ht="15.75" thickBot="1">
      <c r="A12" s="33" t="s">
        <v>33</v>
      </c>
      <c r="B12" s="35"/>
      <c r="C12" s="43"/>
      <c r="D12" s="43"/>
      <c r="E12" s="43">
        <f>ОПИУ!D28</f>
        <v>4067156</v>
      </c>
      <c r="F12" s="43">
        <f t="shared" si="0"/>
        <v>4067156</v>
      </c>
    </row>
    <row r="13" spans="1:6" ht="24.75" customHeight="1">
      <c r="A13" s="31" t="s">
        <v>81</v>
      </c>
      <c r="B13" s="37"/>
      <c r="C13" s="44"/>
      <c r="D13" s="44">
        <f>SUM(D10:D12)</f>
        <v>-91750</v>
      </c>
      <c r="E13" s="44">
        <f>SUM(E10:E12)</f>
        <v>4154172</v>
      </c>
      <c r="F13" s="44">
        <f>SUM(F10:F12)</f>
        <v>4062422</v>
      </c>
    </row>
    <row r="14" spans="1:6" ht="15.75" thickBot="1">
      <c r="A14" s="33" t="s">
        <v>34</v>
      </c>
      <c r="B14" s="38"/>
      <c r="C14" s="45"/>
      <c r="D14" s="45"/>
      <c r="E14" s="43">
        <v>-25</v>
      </c>
      <c r="F14" s="43">
        <f t="shared" si="0"/>
        <v>-25</v>
      </c>
    </row>
    <row r="15" spans="1:6" ht="24.75">
      <c r="A15" s="31" t="s">
        <v>35</v>
      </c>
      <c r="B15" s="32"/>
      <c r="C15" s="42">
        <f>C5+C13+C14</f>
        <v>245819</v>
      </c>
      <c r="D15" s="42">
        <f>D5+D13+D14</f>
        <v>576303</v>
      </c>
      <c r="E15" s="42">
        <f>E5+E13+E14</f>
        <v>5885520</v>
      </c>
      <c r="F15" s="42">
        <f>F5+F13+F14</f>
        <v>6707642</v>
      </c>
    </row>
    <row r="16" spans="1:6">
      <c r="B16" s="30"/>
      <c r="C16" s="46"/>
      <c r="D16" s="46"/>
      <c r="E16" s="46"/>
      <c r="F16" s="46"/>
    </row>
    <row r="17" spans="1:6" ht="24.75">
      <c r="A17" s="36" t="s">
        <v>30</v>
      </c>
      <c r="B17" s="30"/>
      <c r="C17" s="46"/>
      <c r="D17" s="46">
        <f>[102]CS!D21</f>
        <v>-115850.91441000054</v>
      </c>
      <c r="E17" s="46">
        <f>[102]CS!E21</f>
        <v>115850.91441000054</v>
      </c>
      <c r="F17" s="50">
        <f>SUM(C17:E17)</f>
        <v>0</v>
      </c>
    </row>
    <row r="18" spans="1:6" ht="25.5" thickBot="1">
      <c r="A18" s="33" t="s">
        <v>80</v>
      </c>
      <c r="B18" s="34"/>
      <c r="C18" s="73"/>
      <c r="D18" s="73">
        <f>[102]CS!D22</f>
        <v>-6951.0548646000316</v>
      </c>
      <c r="E18" s="73">
        <f>[102]CS!E22</f>
        <v>0</v>
      </c>
      <c r="F18" s="43">
        <f>SUM(C18:E18)</f>
        <v>-6951.0548646000316</v>
      </c>
    </row>
    <row r="19" spans="1:6" ht="24.75">
      <c r="A19" s="31" t="s">
        <v>31</v>
      </c>
      <c r="B19" s="30"/>
      <c r="C19" s="46"/>
      <c r="D19" s="46">
        <f>SUM(D17:D18)</f>
        <v>-122801.96927460056</v>
      </c>
      <c r="E19" s="46">
        <f>SUM(E17:E18)</f>
        <v>115850.91441000054</v>
      </c>
      <c r="F19" s="46">
        <f>SUM(F17:F18)</f>
        <v>-6951.0548646000316</v>
      </c>
    </row>
    <row r="20" spans="1:6" ht="15.75" thickBot="1">
      <c r="A20" s="33" t="s">
        <v>33</v>
      </c>
      <c r="B20" s="35"/>
      <c r="C20" s="43" t="s">
        <v>26</v>
      </c>
      <c r="D20" s="43" t="s">
        <v>26</v>
      </c>
      <c r="E20" s="43">
        <f>ОПИУ!C28</f>
        <v>5753779404.6083603</v>
      </c>
      <c r="F20" s="43">
        <f>SUM(E20)</f>
        <v>5753779404.6083603</v>
      </c>
    </row>
    <row r="21" spans="1:6">
      <c r="A21" s="31" t="s">
        <v>81</v>
      </c>
      <c r="B21" s="37"/>
      <c r="C21" s="44"/>
      <c r="D21" s="44">
        <f>SUM(D19:D20)</f>
        <v>-122801.96927460056</v>
      </c>
      <c r="E21" s="44">
        <f>SUM(E19:E20)</f>
        <v>5753895255.5227699</v>
      </c>
      <c r="F21" s="44">
        <f>SUM(F19:F20)</f>
        <v>5753772453.5534954</v>
      </c>
    </row>
    <row r="22" spans="1:6" ht="15.75" thickBot="1">
      <c r="A22" s="33" t="s">
        <v>34</v>
      </c>
      <c r="B22" s="37"/>
      <c r="C22" s="44"/>
      <c r="D22" s="44"/>
      <c r="E22" s="44">
        <v>-402897</v>
      </c>
      <c r="F22" s="44">
        <f>SUM(E22)</f>
        <v>-402897</v>
      </c>
    </row>
    <row r="23" spans="1:6" ht="24.75">
      <c r="A23" s="31" t="s">
        <v>82</v>
      </c>
      <c r="B23" s="39"/>
      <c r="C23" s="47">
        <f>C15+C21+C22</f>
        <v>245819</v>
      </c>
      <c r="D23" s="47">
        <f>D15+D21+D22</f>
        <v>453501.03072539944</v>
      </c>
      <c r="E23" s="47">
        <f>E15+E21+E22</f>
        <v>5759377878.5227699</v>
      </c>
      <c r="F23" s="47">
        <f>F15+F21+F22</f>
        <v>5760077198.5534954</v>
      </c>
    </row>
    <row r="24" spans="1:6" ht="15.75" thickBot="1">
      <c r="A24" s="40"/>
      <c r="B24" s="41"/>
      <c r="C24" s="48"/>
      <c r="D24" s="49"/>
      <c r="E24" s="49"/>
      <c r="F24" s="49"/>
    </row>
  </sheetData>
  <mergeCells count="5"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48"/>
  <sheetViews>
    <sheetView workbookViewId="0">
      <selection activeCell="A49" sqref="A49:XFD120"/>
    </sheetView>
  </sheetViews>
  <sheetFormatPr defaultRowHeight="15"/>
  <cols>
    <col min="1" max="1" width="34.140625" customWidth="1"/>
    <col min="2" max="2" width="18.85546875" customWidth="1"/>
    <col min="3" max="3" width="18.42578125" customWidth="1"/>
    <col min="4" max="4" width="24.28515625" customWidth="1"/>
    <col min="5" max="5" width="21.7109375" customWidth="1"/>
    <col min="6" max="6" width="14.5703125" customWidth="1"/>
    <col min="7" max="7" width="14.7109375" customWidth="1"/>
  </cols>
  <sheetData>
    <row r="1" spans="1:3">
      <c r="A1" s="235" t="s">
        <v>0</v>
      </c>
      <c r="B1" s="237" t="s">
        <v>279</v>
      </c>
      <c r="C1" s="237" t="s">
        <v>280</v>
      </c>
    </row>
    <row r="2" spans="1:3" ht="15.75" thickBot="1">
      <c r="A2" s="239"/>
      <c r="B2" s="240"/>
      <c r="C2" s="240"/>
    </row>
    <row r="3" spans="1:3">
      <c r="A3" s="20"/>
      <c r="B3" s="20"/>
      <c r="C3" s="20"/>
    </row>
    <row r="4" spans="1:3" ht="24.75">
      <c r="A4" s="31" t="s">
        <v>229</v>
      </c>
      <c r="B4" s="1"/>
      <c r="C4" s="1"/>
    </row>
    <row r="5" spans="1:3" ht="24.75">
      <c r="A5" s="134" t="s">
        <v>36</v>
      </c>
      <c r="B5" s="206">
        <v>15503937454.9</v>
      </c>
      <c r="C5" s="42">
        <v>13815424.39859</v>
      </c>
    </row>
    <row r="6" spans="1:3" s="217" customFormat="1">
      <c r="A6" s="134" t="s">
        <v>271</v>
      </c>
      <c r="B6" s="206"/>
      <c r="C6" s="42"/>
    </row>
    <row r="7" spans="1:3">
      <c r="A7" s="134" t="s">
        <v>272</v>
      </c>
      <c r="B7" s="207">
        <v>12380780377.469999</v>
      </c>
      <c r="C7" s="44">
        <v>12670288.80343</v>
      </c>
    </row>
    <row r="8" spans="1:3" s="190" customFormat="1">
      <c r="A8" s="134" t="s">
        <v>256</v>
      </c>
      <c r="B8" s="207">
        <v>56153102.700000003</v>
      </c>
      <c r="C8" s="44">
        <v>69625.557799999995</v>
      </c>
    </row>
    <row r="9" spans="1:3" s="190" customFormat="1">
      <c r="A9" s="134" t="s">
        <v>257</v>
      </c>
      <c r="B9" s="207">
        <v>2698383288.5599999</v>
      </c>
      <c r="C9" s="44">
        <v>983857.4</v>
      </c>
    </row>
    <row r="10" spans="1:3" s="190" customFormat="1" ht="24.75">
      <c r="A10" s="134" t="s">
        <v>258</v>
      </c>
      <c r="B10" s="207">
        <v>12264228.32</v>
      </c>
      <c r="C10" s="44">
        <v>14202.68396</v>
      </c>
    </row>
    <row r="11" spans="1:3">
      <c r="A11" s="134" t="s">
        <v>234</v>
      </c>
      <c r="B11" s="207">
        <v>356356957.85000008</v>
      </c>
      <c r="C11" s="44">
        <v>77448.95339999994</v>
      </c>
    </row>
    <row r="12" spans="1:3">
      <c r="A12" s="134" t="s">
        <v>38</v>
      </c>
      <c r="B12" s="206">
        <v>-11496168966.479998</v>
      </c>
      <c r="C12" s="192">
        <v>-10310026.49602</v>
      </c>
    </row>
    <row r="13" spans="1:3" s="217" customFormat="1">
      <c r="A13" s="134" t="s">
        <v>271</v>
      </c>
      <c r="B13" s="206"/>
      <c r="C13" s="192"/>
    </row>
    <row r="14" spans="1:3" ht="24.75">
      <c r="A14" s="134" t="s">
        <v>273</v>
      </c>
      <c r="B14" s="207">
        <v>-9003270902.5699997</v>
      </c>
      <c r="C14" s="216">
        <v>-8081903.30877</v>
      </c>
    </row>
    <row r="15" spans="1:3">
      <c r="A15" s="134" t="s">
        <v>230</v>
      </c>
      <c r="B15" s="207">
        <v>-966517809.47000003</v>
      </c>
      <c r="C15" s="216">
        <v>-839437.11409000005</v>
      </c>
    </row>
    <row r="16" spans="1:3">
      <c r="A16" s="134" t="s">
        <v>231</v>
      </c>
      <c r="B16" s="207">
        <v>-20047399.309999999</v>
      </c>
      <c r="C16" s="216">
        <v>-28038.281559999999</v>
      </c>
    </row>
    <row r="17" spans="1:3" s="190" customFormat="1">
      <c r="A17" s="134" t="s">
        <v>259</v>
      </c>
      <c r="B17" s="207">
        <v>-206730000</v>
      </c>
      <c r="C17" s="216">
        <v>-36816.849000000002</v>
      </c>
    </row>
    <row r="18" spans="1:3">
      <c r="A18" s="134" t="s">
        <v>232</v>
      </c>
      <c r="B18" s="207">
        <v>-673790207.30999994</v>
      </c>
      <c r="C18" s="216">
        <v>-587668.16921999992</v>
      </c>
    </row>
    <row r="19" spans="1:3">
      <c r="A19" s="134" t="s">
        <v>233</v>
      </c>
      <c r="B19" s="207">
        <v>-625813247.82000005</v>
      </c>
      <c r="C19" s="216">
        <v>-736162.77338000003</v>
      </c>
    </row>
    <row r="20" spans="1:3" ht="36.75">
      <c r="A20" s="31" t="s">
        <v>235</v>
      </c>
      <c r="B20" s="175">
        <v>4007768488.420002</v>
      </c>
      <c r="C20" s="42">
        <v>3505397.9025699999</v>
      </c>
    </row>
    <row r="21" spans="1:3">
      <c r="A21" s="1"/>
      <c r="B21" s="208"/>
      <c r="C21" s="55"/>
    </row>
    <row r="22" spans="1:3" ht="24.75">
      <c r="A22" s="31" t="s">
        <v>236</v>
      </c>
      <c r="B22" s="208"/>
      <c r="C22" s="55"/>
    </row>
    <row r="23" spans="1:3" ht="24.75">
      <c r="A23" s="134" t="s">
        <v>39</v>
      </c>
      <c r="B23" s="206">
        <v>1065318700</v>
      </c>
      <c r="C23" s="42">
        <v>1707.8775800000001</v>
      </c>
    </row>
    <row r="24" spans="1:3">
      <c r="A24" s="134" t="s">
        <v>239</v>
      </c>
      <c r="B24" s="207">
        <v>2318700</v>
      </c>
      <c r="C24" s="44">
        <v>1707.8775800000001</v>
      </c>
    </row>
    <row r="25" spans="1:3">
      <c r="A25" s="134" t="s">
        <v>238</v>
      </c>
      <c r="B25" s="207">
        <v>1063000000</v>
      </c>
    </row>
    <row r="26" spans="1:3">
      <c r="A26" s="134" t="s">
        <v>38</v>
      </c>
      <c r="B26" s="206">
        <v>-2283291095.5599999</v>
      </c>
      <c r="C26" s="192">
        <v>-3277190.4364</v>
      </c>
    </row>
    <row r="27" spans="1:3">
      <c r="A27" s="134" t="s">
        <v>261</v>
      </c>
      <c r="B27" s="207">
        <v>-175428743.34</v>
      </c>
      <c r="C27" s="216">
        <v>-157022.32501</v>
      </c>
    </row>
    <row r="28" spans="1:3" s="193" customFormat="1">
      <c r="A28" s="134" t="s">
        <v>262</v>
      </c>
      <c r="B28" s="207">
        <v>-199151623.98999998</v>
      </c>
      <c r="C28" s="216">
        <v>-671209.78639000002</v>
      </c>
    </row>
    <row r="29" spans="1:3" ht="24.75">
      <c r="A29" s="134" t="s">
        <v>245</v>
      </c>
      <c r="B29" s="207">
        <v>-1692613304</v>
      </c>
      <c r="C29" s="216">
        <v>-2431789</v>
      </c>
    </row>
    <row r="30" spans="1:3">
      <c r="A30" s="134" t="s">
        <v>237</v>
      </c>
      <c r="B30" s="207">
        <v>-216097424.22999999</v>
      </c>
      <c r="C30" s="216">
        <v>-17169.325000000001</v>
      </c>
    </row>
    <row r="31" spans="1:3" ht="36.75">
      <c r="A31" s="31" t="s">
        <v>240</v>
      </c>
      <c r="B31" s="175">
        <v>-1217971595.5599999</v>
      </c>
      <c r="C31" s="192">
        <v>-3275481.5588199999</v>
      </c>
    </row>
    <row r="32" spans="1:3">
      <c r="A32" s="52" t="s">
        <v>40</v>
      </c>
      <c r="B32" s="208"/>
      <c r="C32" s="55"/>
    </row>
    <row r="33" spans="1:3" ht="24.75">
      <c r="A33" s="31" t="s">
        <v>241</v>
      </c>
      <c r="B33" s="208"/>
      <c r="C33" s="55"/>
    </row>
    <row r="34" spans="1:3" ht="24.75">
      <c r="A34" s="36" t="s">
        <v>36</v>
      </c>
      <c r="B34" s="206">
        <v>109752618</v>
      </c>
      <c r="C34" s="42">
        <v>221115.443</v>
      </c>
    </row>
    <row r="35" spans="1:3" s="217" customFormat="1">
      <c r="A35" s="36" t="s">
        <v>260</v>
      </c>
      <c r="B35" s="206"/>
      <c r="C35" s="42"/>
    </row>
    <row r="36" spans="1:3">
      <c r="A36" s="36" t="s">
        <v>274</v>
      </c>
      <c r="B36" s="207">
        <v>109752618</v>
      </c>
      <c r="C36" s="44">
        <v>221115.443</v>
      </c>
    </row>
    <row r="37" spans="1:3">
      <c r="A37" s="51" t="s">
        <v>37</v>
      </c>
      <c r="B37" s="207">
        <v>0</v>
      </c>
      <c r="C37" s="44">
        <v>0</v>
      </c>
    </row>
    <row r="38" spans="1:3">
      <c r="A38" s="36" t="s">
        <v>41</v>
      </c>
      <c r="B38" s="206">
        <v>-118594608.08</v>
      </c>
      <c r="C38" s="192">
        <v>-91702.999209999994</v>
      </c>
    </row>
    <row r="39" spans="1:3" s="217" customFormat="1">
      <c r="A39" s="36" t="s">
        <v>260</v>
      </c>
      <c r="B39" s="206"/>
      <c r="C39" s="192"/>
    </row>
    <row r="40" spans="1:3">
      <c r="A40" s="51" t="s">
        <v>275</v>
      </c>
      <c r="B40" s="207">
        <v>-118594608.08</v>
      </c>
      <c r="C40" s="216">
        <v>-91702.999209999994</v>
      </c>
    </row>
    <row r="41" spans="1:3">
      <c r="A41" s="51" t="s">
        <v>42</v>
      </c>
      <c r="B41" s="207"/>
      <c r="C41" s="44"/>
    </row>
    <row r="42" spans="1:3">
      <c r="A42" s="51" t="s">
        <v>43</v>
      </c>
      <c r="B42" s="207" t="s">
        <v>26</v>
      </c>
      <c r="C42" s="44" t="s">
        <v>26</v>
      </c>
    </row>
    <row r="43" spans="1:3" ht="36.75">
      <c r="A43" s="31" t="s">
        <v>244</v>
      </c>
      <c r="B43" s="175">
        <v>-8841990.0799999982</v>
      </c>
      <c r="C43" s="42">
        <v>129412.44379</v>
      </c>
    </row>
    <row r="44" spans="1:3" ht="36.75">
      <c r="A44" s="31" t="s">
        <v>242</v>
      </c>
      <c r="B44" s="175">
        <v>69788623.739999995</v>
      </c>
      <c r="C44" s="192">
        <v>299862.36340999999</v>
      </c>
    </row>
    <row r="45" spans="1:3" ht="25.5" thickBot="1">
      <c r="A45" s="31" t="s">
        <v>243</v>
      </c>
      <c r="B45" s="175">
        <v>2850743026.5200019</v>
      </c>
      <c r="C45" s="42">
        <v>659190.15094999992</v>
      </c>
    </row>
    <row r="46" spans="1:3" ht="37.5" thickBot="1">
      <c r="A46" s="53" t="s">
        <v>44</v>
      </c>
      <c r="B46" s="209">
        <v>4930090294.1731596</v>
      </c>
      <c r="C46" s="47">
        <v>3673265.3384199999</v>
      </c>
    </row>
    <row r="47" spans="1:3" ht="37.5" thickBot="1">
      <c r="A47" s="54" t="s">
        <v>45</v>
      </c>
      <c r="B47" s="210">
        <v>7780832522.8999996</v>
      </c>
      <c r="C47" s="191">
        <v>4332455.4893699996</v>
      </c>
    </row>
    <row r="48" spans="1:3">
      <c r="B48" s="211"/>
      <c r="C48" s="46"/>
    </row>
  </sheetData>
  <mergeCells count="3">
    <mergeCell ref="A1:A2"/>
    <mergeCell ref="B1:B2"/>
    <mergeCell ref="C1:C2"/>
  </mergeCells>
  <pageMargins left="0.7" right="0.7" top="0.75" bottom="0.75" header="0.3" footer="0.3"/>
  <pageSetup paperSize="9"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topLeftCell="A13" workbookViewId="0">
      <selection activeCell="A38" sqref="A38:XFD69"/>
    </sheetView>
  </sheetViews>
  <sheetFormatPr defaultRowHeight="15"/>
  <cols>
    <col min="1" max="1" width="38.7109375" style="1" customWidth="1"/>
    <col min="2" max="2" width="9.42578125" style="1" customWidth="1"/>
    <col min="3" max="3" width="14" style="1" customWidth="1"/>
    <col min="4" max="4" width="12.85546875" style="1" customWidth="1"/>
    <col min="5" max="5" width="15.28515625" style="1" customWidth="1"/>
    <col min="6" max="6" width="15.85546875" style="1" customWidth="1"/>
    <col min="246" max="246" width="29.7109375" customWidth="1"/>
    <col min="247" max="250" width="12.42578125" customWidth="1"/>
    <col min="502" max="502" width="29.7109375" customWidth="1"/>
    <col min="503" max="506" width="12.42578125" customWidth="1"/>
    <col min="758" max="758" width="29.7109375" customWidth="1"/>
    <col min="759" max="762" width="12.42578125" customWidth="1"/>
    <col min="1014" max="1014" width="29.7109375" customWidth="1"/>
    <col min="1015" max="1018" width="12.42578125" customWidth="1"/>
    <col min="1270" max="1270" width="29.7109375" customWidth="1"/>
    <col min="1271" max="1274" width="12.42578125" customWidth="1"/>
    <col min="1526" max="1526" width="29.7109375" customWidth="1"/>
    <col min="1527" max="1530" width="12.42578125" customWidth="1"/>
    <col min="1782" max="1782" width="29.7109375" customWidth="1"/>
    <col min="1783" max="1786" width="12.42578125" customWidth="1"/>
    <col min="2038" max="2038" width="29.7109375" customWidth="1"/>
    <col min="2039" max="2042" width="12.42578125" customWidth="1"/>
    <col min="2294" max="2294" width="29.7109375" customWidth="1"/>
    <col min="2295" max="2298" width="12.42578125" customWidth="1"/>
    <col min="2550" max="2550" width="29.7109375" customWidth="1"/>
    <col min="2551" max="2554" width="12.42578125" customWidth="1"/>
    <col min="2806" max="2806" width="29.7109375" customWidth="1"/>
    <col min="2807" max="2810" width="12.42578125" customWidth="1"/>
    <col min="3062" max="3062" width="29.7109375" customWidth="1"/>
    <col min="3063" max="3066" width="12.42578125" customWidth="1"/>
    <col min="3318" max="3318" width="29.7109375" customWidth="1"/>
    <col min="3319" max="3322" width="12.42578125" customWidth="1"/>
    <col min="3574" max="3574" width="29.7109375" customWidth="1"/>
    <col min="3575" max="3578" width="12.42578125" customWidth="1"/>
    <col min="3830" max="3830" width="29.7109375" customWidth="1"/>
    <col min="3831" max="3834" width="12.42578125" customWidth="1"/>
    <col min="4086" max="4086" width="29.7109375" customWidth="1"/>
    <col min="4087" max="4090" width="12.42578125" customWidth="1"/>
    <col min="4342" max="4342" width="29.7109375" customWidth="1"/>
    <col min="4343" max="4346" width="12.42578125" customWidth="1"/>
    <col min="4598" max="4598" width="29.7109375" customWidth="1"/>
    <col min="4599" max="4602" width="12.42578125" customWidth="1"/>
    <col min="4854" max="4854" width="29.7109375" customWidth="1"/>
    <col min="4855" max="4858" width="12.42578125" customWidth="1"/>
    <col min="5110" max="5110" width="29.7109375" customWidth="1"/>
    <col min="5111" max="5114" width="12.42578125" customWidth="1"/>
    <col min="5366" max="5366" width="29.7109375" customWidth="1"/>
    <col min="5367" max="5370" width="12.42578125" customWidth="1"/>
    <col min="5622" max="5622" width="29.7109375" customWidth="1"/>
    <col min="5623" max="5626" width="12.42578125" customWidth="1"/>
    <col min="5878" max="5878" width="29.7109375" customWidth="1"/>
    <col min="5879" max="5882" width="12.42578125" customWidth="1"/>
    <col min="6134" max="6134" width="29.7109375" customWidth="1"/>
    <col min="6135" max="6138" width="12.42578125" customWidth="1"/>
    <col min="6390" max="6390" width="29.7109375" customWidth="1"/>
    <col min="6391" max="6394" width="12.42578125" customWidth="1"/>
    <col min="6646" max="6646" width="29.7109375" customWidth="1"/>
    <col min="6647" max="6650" width="12.42578125" customWidth="1"/>
    <col min="6902" max="6902" width="29.7109375" customWidth="1"/>
    <col min="6903" max="6906" width="12.42578125" customWidth="1"/>
    <col min="7158" max="7158" width="29.7109375" customWidth="1"/>
    <col min="7159" max="7162" width="12.42578125" customWidth="1"/>
    <col min="7414" max="7414" width="29.7109375" customWidth="1"/>
    <col min="7415" max="7418" width="12.42578125" customWidth="1"/>
    <col min="7670" max="7670" width="29.7109375" customWidth="1"/>
    <col min="7671" max="7674" width="12.42578125" customWidth="1"/>
    <col min="7926" max="7926" width="29.7109375" customWidth="1"/>
    <col min="7927" max="7930" width="12.42578125" customWidth="1"/>
    <col min="8182" max="8182" width="29.7109375" customWidth="1"/>
    <col min="8183" max="8186" width="12.42578125" customWidth="1"/>
    <col min="8438" max="8438" width="29.7109375" customWidth="1"/>
    <col min="8439" max="8442" width="12.42578125" customWidth="1"/>
    <col min="8694" max="8694" width="29.7109375" customWidth="1"/>
    <col min="8695" max="8698" width="12.42578125" customWidth="1"/>
    <col min="8950" max="8950" width="29.7109375" customWidth="1"/>
    <col min="8951" max="8954" width="12.42578125" customWidth="1"/>
    <col min="9206" max="9206" width="29.7109375" customWidth="1"/>
    <col min="9207" max="9210" width="12.42578125" customWidth="1"/>
    <col min="9462" max="9462" width="29.7109375" customWidth="1"/>
    <col min="9463" max="9466" width="12.42578125" customWidth="1"/>
    <col min="9718" max="9718" width="29.7109375" customWidth="1"/>
    <col min="9719" max="9722" width="12.42578125" customWidth="1"/>
    <col min="9974" max="9974" width="29.7109375" customWidth="1"/>
    <col min="9975" max="9978" width="12.42578125" customWidth="1"/>
    <col min="10230" max="10230" width="29.7109375" customWidth="1"/>
    <col min="10231" max="10234" width="12.42578125" customWidth="1"/>
    <col min="10486" max="10486" width="29.7109375" customWidth="1"/>
    <col min="10487" max="10490" width="12.42578125" customWidth="1"/>
    <col min="10742" max="10742" width="29.7109375" customWidth="1"/>
    <col min="10743" max="10746" width="12.42578125" customWidth="1"/>
    <col min="10998" max="10998" width="29.7109375" customWidth="1"/>
    <col min="10999" max="11002" width="12.42578125" customWidth="1"/>
    <col min="11254" max="11254" width="29.7109375" customWidth="1"/>
    <col min="11255" max="11258" width="12.42578125" customWidth="1"/>
    <col min="11510" max="11510" width="29.7109375" customWidth="1"/>
    <col min="11511" max="11514" width="12.42578125" customWidth="1"/>
    <col min="11766" max="11766" width="29.7109375" customWidth="1"/>
    <col min="11767" max="11770" width="12.42578125" customWidth="1"/>
    <col min="12022" max="12022" width="29.7109375" customWidth="1"/>
    <col min="12023" max="12026" width="12.42578125" customWidth="1"/>
    <col min="12278" max="12278" width="29.7109375" customWidth="1"/>
    <col min="12279" max="12282" width="12.42578125" customWidth="1"/>
    <col min="12534" max="12534" width="29.7109375" customWidth="1"/>
    <col min="12535" max="12538" width="12.42578125" customWidth="1"/>
    <col min="12790" max="12790" width="29.7109375" customWidth="1"/>
    <col min="12791" max="12794" width="12.42578125" customWidth="1"/>
    <col min="13046" max="13046" width="29.7109375" customWidth="1"/>
    <col min="13047" max="13050" width="12.42578125" customWidth="1"/>
    <col min="13302" max="13302" width="29.7109375" customWidth="1"/>
    <col min="13303" max="13306" width="12.42578125" customWidth="1"/>
    <col min="13558" max="13558" width="29.7109375" customWidth="1"/>
    <col min="13559" max="13562" width="12.42578125" customWidth="1"/>
    <col min="13814" max="13814" width="29.7109375" customWidth="1"/>
    <col min="13815" max="13818" width="12.42578125" customWidth="1"/>
    <col min="14070" max="14070" width="29.7109375" customWidth="1"/>
    <col min="14071" max="14074" width="12.42578125" customWidth="1"/>
    <col min="14326" max="14326" width="29.7109375" customWidth="1"/>
    <col min="14327" max="14330" width="12.42578125" customWidth="1"/>
    <col min="14582" max="14582" width="29.7109375" customWidth="1"/>
    <col min="14583" max="14586" width="12.42578125" customWidth="1"/>
    <col min="14838" max="14838" width="29.7109375" customWidth="1"/>
    <col min="14839" max="14842" width="12.42578125" customWidth="1"/>
    <col min="15094" max="15094" width="29.7109375" customWidth="1"/>
    <col min="15095" max="15098" width="12.42578125" customWidth="1"/>
    <col min="15350" max="15350" width="29.7109375" customWidth="1"/>
    <col min="15351" max="15354" width="12.42578125" customWidth="1"/>
    <col min="15606" max="15606" width="29.7109375" customWidth="1"/>
    <col min="15607" max="15610" width="12.42578125" customWidth="1"/>
    <col min="15862" max="15862" width="29.7109375" customWidth="1"/>
    <col min="15863" max="15866" width="12.42578125" customWidth="1"/>
    <col min="16118" max="16118" width="29.7109375" customWidth="1"/>
    <col min="16119" max="16122" width="12.42578125" customWidth="1"/>
  </cols>
  <sheetData>
    <row r="1" spans="1:7" s="131" customFormat="1">
      <c r="A1" s="241" t="s">
        <v>206</v>
      </c>
      <c r="B1" s="241"/>
      <c r="C1" s="241"/>
      <c r="D1" s="241"/>
      <c r="E1" s="241"/>
      <c r="F1" s="241"/>
      <c r="G1" s="129"/>
    </row>
    <row r="2" spans="1:7" s="131" customFormat="1">
      <c r="A2" s="130" t="s">
        <v>90</v>
      </c>
      <c r="B2" s="130" t="s">
        <v>90</v>
      </c>
      <c r="C2" s="130" t="s">
        <v>90</v>
      </c>
      <c r="D2" s="130" t="s">
        <v>90</v>
      </c>
      <c r="E2" s="130" t="s">
        <v>90</v>
      </c>
      <c r="F2" s="130" t="s">
        <v>90</v>
      </c>
      <c r="G2" s="130" t="s">
        <v>90</v>
      </c>
    </row>
    <row r="3" spans="1:7" s="131" customFormat="1">
      <c r="A3" s="242" t="s">
        <v>182</v>
      </c>
      <c r="B3" s="242"/>
      <c r="C3" s="242"/>
      <c r="D3" s="242"/>
      <c r="E3" s="242"/>
      <c r="F3" s="242"/>
      <c r="G3" s="132"/>
    </row>
    <row r="4" spans="1:7">
      <c r="A4" s="243" t="s">
        <v>281</v>
      </c>
      <c r="B4" s="243"/>
      <c r="C4" s="243"/>
      <c r="D4" s="243"/>
      <c r="E4" s="243"/>
      <c r="F4" s="243"/>
    </row>
    <row r="5" spans="1:7">
      <c r="A5" s="235" t="s">
        <v>0</v>
      </c>
      <c r="B5" s="244" t="s">
        <v>1</v>
      </c>
      <c r="C5" s="237" t="s">
        <v>10</v>
      </c>
      <c r="D5" s="237" t="s">
        <v>28</v>
      </c>
      <c r="E5" s="237" t="s">
        <v>29</v>
      </c>
      <c r="F5" s="237" t="s">
        <v>32</v>
      </c>
      <c r="G5" s="1"/>
    </row>
    <row r="6" spans="1:7">
      <c r="A6" s="235"/>
      <c r="B6" s="244"/>
      <c r="C6" s="237"/>
      <c r="D6" s="237"/>
      <c r="E6" s="237"/>
      <c r="F6" s="237"/>
      <c r="G6" s="1"/>
    </row>
    <row r="7" spans="1:7" ht="15.75" thickBot="1">
      <c r="A7" s="239"/>
      <c r="B7" s="240"/>
      <c r="C7" s="238"/>
      <c r="D7" s="238"/>
      <c r="E7" s="238"/>
      <c r="F7" s="238"/>
      <c r="G7" s="1"/>
    </row>
    <row r="8" spans="1:7">
      <c r="G8" s="1"/>
    </row>
    <row r="9" spans="1:7" ht="15.75" thickBot="1">
      <c r="A9" s="173" t="s">
        <v>247</v>
      </c>
      <c r="B9" s="174"/>
      <c r="C9" s="153">
        <v>245819000</v>
      </c>
      <c r="D9" s="153">
        <v>4792625032.0900002</v>
      </c>
      <c r="E9" s="153">
        <v>11404112945.700001</v>
      </c>
      <c r="F9" s="153">
        <v>16442556977.790001</v>
      </c>
      <c r="G9" s="1"/>
    </row>
    <row r="10" spans="1:7" s="152" customFormat="1">
      <c r="A10" s="175" t="s">
        <v>246</v>
      </c>
      <c r="B10" s="176"/>
      <c r="C10" s="154"/>
      <c r="D10" s="154"/>
      <c r="E10" s="213">
        <v>8968590.334416002</v>
      </c>
      <c r="F10" s="154">
        <v>8968590.334416002</v>
      </c>
      <c r="G10" s="1"/>
    </row>
    <row r="11" spans="1:7" s="152" customFormat="1">
      <c r="A11" s="177" t="s">
        <v>252</v>
      </c>
      <c r="B11" s="178"/>
      <c r="C11" s="161">
        <v>245819000</v>
      </c>
      <c r="D11" s="161">
        <v>4792625032.0900002</v>
      </c>
      <c r="E11" s="161">
        <v>11413081536.034416</v>
      </c>
      <c r="F11" s="161">
        <v>16451525568.124416</v>
      </c>
      <c r="G11" s="1"/>
    </row>
    <row r="12" spans="1:7" s="133" customFormat="1">
      <c r="A12" s="158" t="s">
        <v>78</v>
      </c>
      <c r="B12" s="179"/>
      <c r="C12" s="155"/>
      <c r="D12" s="154"/>
      <c r="E12" s="213">
        <v>4067156000</v>
      </c>
      <c r="F12" s="154">
        <v>4067156000</v>
      </c>
      <c r="G12" s="20"/>
    </row>
    <row r="13" spans="1:7" s="133" customFormat="1" ht="19.5" customHeight="1">
      <c r="A13" s="171" t="s">
        <v>178</v>
      </c>
      <c r="B13" s="180"/>
      <c r="C13" s="156"/>
      <c r="D13" s="157"/>
      <c r="E13" s="156"/>
      <c r="F13" s="154">
        <v>0</v>
      </c>
      <c r="G13" s="20"/>
    </row>
    <row r="14" spans="1:7" s="20" customFormat="1" ht="24">
      <c r="A14" s="158" t="s">
        <v>253</v>
      </c>
      <c r="B14" s="180"/>
      <c r="C14" s="158"/>
      <c r="D14" s="159"/>
      <c r="E14" s="159"/>
      <c r="F14" s="160">
        <v>0</v>
      </c>
    </row>
    <row r="15" spans="1:7" s="133" customFormat="1">
      <c r="A15" s="165" t="s">
        <v>207</v>
      </c>
      <c r="B15" s="181"/>
      <c r="C15" s="161">
        <v>0</v>
      </c>
      <c r="D15" s="161">
        <v>0</v>
      </c>
      <c r="E15" s="161">
        <v>4067156000</v>
      </c>
      <c r="F15" s="161">
        <v>4067156000</v>
      </c>
      <c r="G15" s="20"/>
    </row>
    <row r="16" spans="1:7" s="133" customFormat="1" ht="15" customHeight="1">
      <c r="A16" s="158" t="s">
        <v>209</v>
      </c>
      <c r="B16" s="180"/>
      <c r="C16" s="212"/>
      <c r="D16" s="213">
        <v>-177513000</v>
      </c>
      <c r="E16" s="213">
        <v>177513000</v>
      </c>
      <c r="F16" s="167">
        <v>0</v>
      </c>
      <c r="G16" s="20"/>
    </row>
    <row r="17" spans="1:7" s="133" customFormat="1" ht="24" customHeight="1">
      <c r="A17" s="158" t="s">
        <v>210</v>
      </c>
      <c r="B17" s="180"/>
      <c r="C17" s="212"/>
      <c r="D17" s="213"/>
      <c r="E17" s="213">
        <v>-1747693000</v>
      </c>
      <c r="F17" s="154">
        <v>-1747693000</v>
      </c>
      <c r="G17" s="20"/>
    </row>
    <row r="18" spans="1:7" s="133" customFormat="1" ht="15.75" thickBot="1">
      <c r="A18" s="162" t="s">
        <v>269</v>
      </c>
      <c r="B18" s="182"/>
      <c r="C18" s="162">
        <v>245819000</v>
      </c>
      <c r="D18" s="162">
        <v>4615112032.0900002</v>
      </c>
      <c r="E18" s="162">
        <v>13910057536.034416</v>
      </c>
      <c r="F18" s="162">
        <v>18770988568.124416</v>
      </c>
      <c r="G18" s="20"/>
    </row>
    <row r="19" spans="1:7">
      <c r="A19" s="171" t="s">
        <v>78</v>
      </c>
      <c r="B19" s="183"/>
      <c r="C19" s="156"/>
      <c r="D19" s="156"/>
      <c r="E19" s="163">
        <v>1427829000</v>
      </c>
      <c r="F19" s="164">
        <v>1427829000</v>
      </c>
      <c r="G19" s="1"/>
    </row>
    <row r="20" spans="1:7">
      <c r="A20" s="171" t="s">
        <v>178</v>
      </c>
      <c r="B20" s="183"/>
      <c r="C20" s="156"/>
      <c r="D20" s="156"/>
      <c r="E20" s="163"/>
      <c r="F20" s="164">
        <v>0</v>
      </c>
      <c r="G20" s="1"/>
    </row>
    <row r="21" spans="1:7" ht="36.75">
      <c r="A21" s="171" t="s">
        <v>211</v>
      </c>
      <c r="B21" s="183"/>
      <c r="C21" s="156"/>
      <c r="D21" s="156"/>
      <c r="E21" s="163"/>
      <c r="F21" s="164">
        <v>0</v>
      </c>
      <c r="G21" s="1"/>
    </row>
    <row r="22" spans="1:7">
      <c r="A22" s="165" t="s">
        <v>207</v>
      </c>
      <c r="B22" s="181"/>
      <c r="C22" s="165">
        <v>0</v>
      </c>
      <c r="D22" s="165">
        <v>0</v>
      </c>
      <c r="E22" s="165">
        <v>1427829000</v>
      </c>
      <c r="F22" s="165">
        <v>1427829000</v>
      </c>
      <c r="G22" s="1"/>
    </row>
    <row r="23" spans="1:7">
      <c r="A23" s="171" t="s">
        <v>209</v>
      </c>
      <c r="B23" s="183"/>
      <c r="C23" s="156"/>
      <c r="D23" s="156">
        <v>-32458000</v>
      </c>
      <c r="E23" s="156">
        <v>32458000</v>
      </c>
      <c r="F23" s="164">
        <v>0</v>
      </c>
      <c r="G23" s="1"/>
    </row>
    <row r="24" spans="1:7" s="133" customFormat="1" ht="24">
      <c r="A24" s="158" t="s">
        <v>210</v>
      </c>
      <c r="B24" s="179"/>
      <c r="C24" s="158"/>
      <c r="D24" s="158"/>
      <c r="E24" s="166">
        <v>10585384</v>
      </c>
      <c r="F24" s="167">
        <v>10585384</v>
      </c>
      <c r="G24" s="20"/>
    </row>
    <row r="25" spans="1:7" ht="15.75" thickBot="1">
      <c r="A25" s="184" t="s">
        <v>208</v>
      </c>
      <c r="B25" s="185"/>
      <c r="C25" s="168"/>
      <c r="D25" s="168"/>
      <c r="E25" s="169"/>
      <c r="F25" s="170">
        <v>0</v>
      </c>
      <c r="G25" s="1"/>
    </row>
    <row r="26" spans="1:7" ht="15.75" thickBot="1">
      <c r="A26" s="173" t="s">
        <v>248</v>
      </c>
      <c r="B26" s="174"/>
      <c r="C26" s="153">
        <v>245819000</v>
      </c>
      <c r="D26" s="153">
        <v>4582654032.0900002</v>
      </c>
      <c r="E26" s="153">
        <v>15380929920.034416</v>
      </c>
      <c r="F26" s="153">
        <v>20209402952.124416</v>
      </c>
      <c r="G26" s="1"/>
    </row>
    <row r="27" spans="1:7" s="218" customFormat="1">
      <c r="A27" s="171" t="s">
        <v>183</v>
      </c>
      <c r="B27" s="176"/>
      <c r="C27" s="154"/>
      <c r="D27" s="154"/>
      <c r="E27" s="213">
        <v>-66767.48</v>
      </c>
      <c r="F27" s="154">
        <v>-66767.48</v>
      </c>
      <c r="G27" s="1"/>
    </row>
    <row r="28" spans="1:7" s="218" customFormat="1">
      <c r="A28" s="177" t="s">
        <v>283</v>
      </c>
      <c r="B28" s="178"/>
      <c r="C28" s="161">
        <v>245819000</v>
      </c>
      <c r="D28" s="161">
        <v>4582654032.0900002</v>
      </c>
      <c r="E28" s="161">
        <v>15380863152.554417</v>
      </c>
      <c r="F28" s="161">
        <v>20209336184.644417</v>
      </c>
      <c r="G28" s="1"/>
    </row>
    <row r="29" spans="1:7">
      <c r="A29" s="171" t="s">
        <v>78</v>
      </c>
      <c r="B29" s="176"/>
      <c r="C29" s="155"/>
      <c r="D29" s="154"/>
      <c r="E29" s="171">
        <v>5753779404.6083603</v>
      </c>
      <c r="F29" s="154">
        <v>5753779404.6083603</v>
      </c>
      <c r="G29" s="1"/>
    </row>
    <row r="30" spans="1:7">
      <c r="A30" s="171" t="s">
        <v>178</v>
      </c>
      <c r="B30" s="183"/>
      <c r="C30" s="156"/>
      <c r="D30" s="157"/>
      <c r="E30" s="156"/>
      <c r="F30" s="154">
        <v>0</v>
      </c>
      <c r="G30" s="1"/>
    </row>
    <row r="31" spans="1:7" s="133" customFormat="1" ht="36">
      <c r="A31" s="186" t="s">
        <v>211</v>
      </c>
      <c r="B31" s="179"/>
      <c r="C31" s="158"/>
      <c r="D31" s="159"/>
      <c r="E31" s="159"/>
      <c r="F31" s="160">
        <v>0</v>
      </c>
      <c r="G31" s="20"/>
    </row>
    <row r="32" spans="1:7">
      <c r="A32" s="177" t="s">
        <v>207</v>
      </c>
      <c r="B32" s="187"/>
      <c r="C32" s="161">
        <v>0</v>
      </c>
      <c r="D32" s="161">
        <v>0</v>
      </c>
      <c r="E32" s="161">
        <v>5753779404.6083603</v>
      </c>
      <c r="F32" s="161">
        <v>5753779404.6083603</v>
      </c>
    </row>
    <row r="33" spans="1:7">
      <c r="A33" s="171" t="s">
        <v>209</v>
      </c>
      <c r="B33" s="171"/>
      <c r="C33" s="171"/>
      <c r="D33" s="171">
        <v>-139393039.15999985</v>
      </c>
      <c r="E33" s="171">
        <v>139393039.15999985</v>
      </c>
      <c r="F33" s="154">
        <v>0</v>
      </c>
      <c r="G33" s="1"/>
    </row>
    <row r="34" spans="1:7" s="133" customFormat="1" ht="24">
      <c r="A34" s="158" t="s">
        <v>210</v>
      </c>
      <c r="B34" s="158"/>
      <c r="C34" s="158"/>
      <c r="D34" s="158"/>
      <c r="E34" s="166">
        <v>-392373857.06</v>
      </c>
      <c r="F34" s="160">
        <v>-392373857.06</v>
      </c>
      <c r="G34" s="20"/>
    </row>
    <row r="35" spans="1:7" ht="15.75" thickBot="1">
      <c r="A35" s="171" t="s">
        <v>208</v>
      </c>
      <c r="B35" s="183"/>
      <c r="C35" s="156"/>
      <c r="D35" s="156"/>
      <c r="E35" s="163"/>
      <c r="F35" s="154">
        <v>0</v>
      </c>
      <c r="G35" s="1"/>
    </row>
    <row r="36" spans="1:7" ht="15.75" thickBot="1">
      <c r="A36" s="188" t="s">
        <v>270</v>
      </c>
      <c r="B36" s="189"/>
      <c r="C36" s="172">
        <v>245819000</v>
      </c>
      <c r="D36" s="172">
        <v>4443260992.9300003</v>
      </c>
      <c r="E36" s="172">
        <v>20881661239.262775</v>
      </c>
      <c r="F36" s="172">
        <v>25570741232.192776</v>
      </c>
      <c r="G36" s="1"/>
    </row>
    <row r="37" spans="1:7">
      <c r="G37" s="55"/>
    </row>
  </sheetData>
  <mergeCells count="9">
    <mergeCell ref="A1:F1"/>
    <mergeCell ref="A3:F3"/>
    <mergeCell ref="A4:F4"/>
    <mergeCell ref="A5:A7"/>
    <mergeCell ref="B5:B7"/>
    <mergeCell ref="C5:C7"/>
    <mergeCell ref="D5:D7"/>
    <mergeCell ref="E5:E7"/>
    <mergeCell ref="F5:F7"/>
  </mergeCells>
  <pageMargins left="0.70866141732283472" right="0.15748031496062992" top="0.74803149606299213" bottom="0.74803149606299213" header="0.31496062992125984" footer="0.31496062992125984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F30" sqref="F30"/>
    </sheetView>
  </sheetViews>
  <sheetFormatPr defaultRowHeight="15"/>
  <cols>
    <col min="1" max="1" width="36.28515625" customWidth="1"/>
    <col min="3" max="4" width="11.85546875" customWidth="1"/>
  </cols>
  <sheetData>
    <row r="2" spans="1:4">
      <c r="A2" s="56" t="s">
        <v>46</v>
      </c>
    </row>
    <row r="3" spans="1:4" ht="15.75" thickBot="1">
      <c r="A3" s="57" t="s">
        <v>0</v>
      </c>
      <c r="B3" s="15" t="s">
        <v>47</v>
      </c>
      <c r="C3" s="77">
        <v>40724</v>
      </c>
      <c r="D3" s="77">
        <v>41090</v>
      </c>
    </row>
    <row r="4" spans="1:4">
      <c r="A4" s="5"/>
      <c r="B4" s="10"/>
      <c r="C4" s="7"/>
      <c r="D4" s="7"/>
    </row>
    <row r="5" spans="1:4">
      <c r="A5" s="7" t="s">
        <v>48</v>
      </c>
      <c r="B5" s="10">
        <v>17</v>
      </c>
      <c r="C5" s="26"/>
      <c r="D5" s="26"/>
    </row>
    <row r="6" spans="1:4">
      <c r="A6" s="7" t="s">
        <v>49</v>
      </c>
      <c r="B6" s="10"/>
      <c r="C6" s="26"/>
      <c r="D6" s="26"/>
    </row>
    <row r="7" spans="1:4">
      <c r="A7" s="7" t="s">
        <v>23</v>
      </c>
      <c r="B7" s="10">
        <v>20</v>
      </c>
      <c r="C7" s="26"/>
      <c r="D7" s="26"/>
    </row>
    <row r="8" spans="1:4">
      <c r="A8" s="7" t="s">
        <v>50</v>
      </c>
      <c r="B8" s="10">
        <v>19</v>
      </c>
      <c r="C8" s="26"/>
      <c r="D8" s="26"/>
    </row>
    <row r="9" spans="1:4" ht="15.75" thickBot="1">
      <c r="A9" s="7"/>
      <c r="B9" s="10"/>
      <c r="C9" s="26"/>
      <c r="D9" s="26"/>
    </row>
    <row r="10" spans="1:4">
      <c r="A10" s="58"/>
      <c r="B10" s="59"/>
      <c r="C10" s="27"/>
      <c r="D10" s="27"/>
    </row>
    <row r="11" spans="1:4">
      <c r="A11" s="22" t="s">
        <v>51</v>
      </c>
      <c r="B11" s="10"/>
      <c r="C11" s="25">
        <f>SUM(C5:C10)</f>
        <v>0</v>
      </c>
      <c r="D11" s="25">
        <v>147063</v>
      </c>
    </row>
    <row r="12" spans="1:4" ht="15.75" thickBot="1">
      <c r="A12" s="60"/>
      <c r="B12" s="17"/>
      <c r="C12" s="16"/>
      <c r="D12" s="16"/>
    </row>
    <row r="13" spans="1:4" ht="15.75" thickTop="1"/>
    <row r="16" spans="1:4">
      <c r="C16" s="46" t="e">
        <f>#REF!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1"/>
  <sheetViews>
    <sheetView workbookViewId="0">
      <selection activeCell="A7" sqref="A7:A38"/>
    </sheetView>
  </sheetViews>
  <sheetFormatPr defaultRowHeight="11.25" outlineLevelRow="1"/>
  <cols>
    <col min="1" max="1" width="46.28515625" style="109" customWidth="1"/>
    <col min="2" max="7" width="11.85546875" style="109" customWidth="1"/>
    <col min="8" max="8" width="22.5703125" style="109" customWidth="1"/>
    <col min="9" max="9" width="9.140625" style="109"/>
    <col min="10" max="10" width="22" style="109" customWidth="1"/>
    <col min="11" max="256" width="9.140625" style="109"/>
    <col min="257" max="257" width="46.28515625" style="109" customWidth="1"/>
    <col min="258" max="263" width="0" style="109" hidden="1" customWidth="1"/>
    <col min="264" max="264" width="22.5703125" style="109" customWidth="1"/>
    <col min="265" max="265" width="9.140625" style="109"/>
    <col min="266" max="266" width="22" style="109" customWidth="1"/>
    <col min="267" max="512" width="9.140625" style="109"/>
    <col min="513" max="513" width="46.28515625" style="109" customWidth="1"/>
    <col min="514" max="519" width="0" style="109" hidden="1" customWidth="1"/>
    <col min="520" max="520" width="22.5703125" style="109" customWidth="1"/>
    <col min="521" max="521" width="9.140625" style="109"/>
    <col min="522" max="522" width="22" style="109" customWidth="1"/>
    <col min="523" max="768" width="9.140625" style="109"/>
    <col min="769" max="769" width="46.28515625" style="109" customWidth="1"/>
    <col min="770" max="775" width="0" style="109" hidden="1" customWidth="1"/>
    <col min="776" max="776" width="22.5703125" style="109" customWidth="1"/>
    <col min="777" max="777" width="9.140625" style="109"/>
    <col min="778" max="778" width="22" style="109" customWidth="1"/>
    <col min="779" max="1024" width="9.140625" style="109"/>
    <col min="1025" max="1025" width="46.28515625" style="109" customWidth="1"/>
    <col min="1026" max="1031" width="0" style="109" hidden="1" customWidth="1"/>
    <col min="1032" max="1032" width="22.5703125" style="109" customWidth="1"/>
    <col min="1033" max="1033" width="9.140625" style="109"/>
    <col min="1034" max="1034" width="22" style="109" customWidth="1"/>
    <col min="1035" max="1280" width="9.140625" style="109"/>
    <col min="1281" max="1281" width="46.28515625" style="109" customWidth="1"/>
    <col min="1282" max="1287" width="0" style="109" hidden="1" customWidth="1"/>
    <col min="1288" max="1288" width="22.5703125" style="109" customWidth="1"/>
    <col min="1289" max="1289" width="9.140625" style="109"/>
    <col min="1290" max="1290" width="22" style="109" customWidth="1"/>
    <col min="1291" max="1536" width="9.140625" style="109"/>
    <col min="1537" max="1537" width="46.28515625" style="109" customWidth="1"/>
    <col min="1538" max="1543" width="0" style="109" hidden="1" customWidth="1"/>
    <col min="1544" max="1544" width="22.5703125" style="109" customWidth="1"/>
    <col min="1545" max="1545" width="9.140625" style="109"/>
    <col min="1546" max="1546" width="22" style="109" customWidth="1"/>
    <col min="1547" max="1792" width="9.140625" style="109"/>
    <col min="1793" max="1793" width="46.28515625" style="109" customWidth="1"/>
    <col min="1794" max="1799" width="0" style="109" hidden="1" customWidth="1"/>
    <col min="1800" max="1800" width="22.5703125" style="109" customWidth="1"/>
    <col min="1801" max="1801" width="9.140625" style="109"/>
    <col min="1802" max="1802" width="22" style="109" customWidth="1"/>
    <col min="1803" max="2048" width="9.140625" style="109"/>
    <col min="2049" max="2049" width="46.28515625" style="109" customWidth="1"/>
    <col min="2050" max="2055" width="0" style="109" hidden="1" customWidth="1"/>
    <col min="2056" max="2056" width="22.5703125" style="109" customWidth="1"/>
    <col min="2057" max="2057" width="9.140625" style="109"/>
    <col min="2058" max="2058" width="22" style="109" customWidth="1"/>
    <col min="2059" max="2304" width="9.140625" style="109"/>
    <col min="2305" max="2305" width="46.28515625" style="109" customWidth="1"/>
    <col min="2306" max="2311" width="0" style="109" hidden="1" customWidth="1"/>
    <col min="2312" max="2312" width="22.5703125" style="109" customWidth="1"/>
    <col min="2313" max="2313" width="9.140625" style="109"/>
    <col min="2314" max="2314" width="22" style="109" customWidth="1"/>
    <col min="2315" max="2560" width="9.140625" style="109"/>
    <col min="2561" max="2561" width="46.28515625" style="109" customWidth="1"/>
    <col min="2562" max="2567" width="0" style="109" hidden="1" customWidth="1"/>
    <col min="2568" max="2568" width="22.5703125" style="109" customWidth="1"/>
    <col min="2569" max="2569" width="9.140625" style="109"/>
    <col min="2570" max="2570" width="22" style="109" customWidth="1"/>
    <col min="2571" max="2816" width="9.140625" style="109"/>
    <col min="2817" max="2817" width="46.28515625" style="109" customWidth="1"/>
    <col min="2818" max="2823" width="0" style="109" hidden="1" customWidth="1"/>
    <col min="2824" max="2824" width="22.5703125" style="109" customWidth="1"/>
    <col min="2825" max="2825" width="9.140625" style="109"/>
    <col min="2826" max="2826" width="22" style="109" customWidth="1"/>
    <col min="2827" max="3072" width="9.140625" style="109"/>
    <col min="3073" max="3073" width="46.28515625" style="109" customWidth="1"/>
    <col min="3074" max="3079" width="0" style="109" hidden="1" customWidth="1"/>
    <col min="3080" max="3080" width="22.5703125" style="109" customWidth="1"/>
    <col min="3081" max="3081" width="9.140625" style="109"/>
    <col min="3082" max="3082" width="22" style="109" customWidth="1"/>
    <col min="3083" max="3328" width="9.140625" style="109"/>
    <col min="3329" max="3329" width="46.28515625" style="109" customWidth="1"/>
    <col min="3330" max="3335" width="0" style="109" hidden="1" customWidth="1"/>
    <col min="3336" max="3336" width="22.5703125" style="109" customWidth="1"/>
    <col min="3337" max="3337" width="9.140625" style="109"/>
    <col min="3338" max="3338" width="22" style="109" customWidth="1"/>
    <col min="3339" max="3584" width="9.140625" style="109"/>
    <col min="3585" max="3585" width="46.28515625" style="109" customWidth="1"/>
    <col min="3586" max="3591" width="0" style="109" hidden="1" customWidth="1"/>
    <col min="3592" max="3592" width="22.5703125" style="109" customWidth="1"/>
    <col min="3593" max="3593" width="9.140625" style="109"/>
    <col min="3594" max="3594" width="22" style="109" customWidth="1"/>
    <col min="3595" max="3840" width="9.140625" style="109"/>
    <col min="3841" max="3841" width="46.28515625" style="109" customWidth="1"/>
    <col min="3842" max="3847" width="0" style="109" hidden="1" customWidth="1"/>
    <col min="3848" max="3848" width="22.5703125" style="109" customWidth="1"/>
    <col min="3849" max="3849" width="9.140625" style="109"/>
    <col min="3850" max="3850" width="22" style="109" customWidth="1"/>
    <col min="3851" max="4096" width="9.140625" style="109"/>
    <col min="4097" max="4097" width="46.28515625" style="109" customWidth="1"/>
    <col min="4098" max="4103" width="0" style="109" hidden="1" customWidth="1"/>
    <col min="4104" max="4104" width="22.5703125" style="109" customWidth="1"/>
    <col min="4105" max="4105" width="9.140625" style="109"/>
    <col min="4106" max="4106" width="22" style="109" customWidth="1"/>
    <col min="4107" max="4352" width="9.140625" style="109"/>
    <col min="4353" max="4353" width="46.28515625" style="109" customWidth="1"/>
    <col min="4354" max="4359" width="0" style="109" hidden="1" customWidth="1"/>
    <col min="4360" max="4360" width="22.5703125" style="109" customWidth="1"/>
    <col min="4361" max="4361" width="9.140625" style="109"/>
    <col min="4362" max="4362" width="22" style="109" customWidth="1"/>
    <col min="4363" max="4608" width="9.140625" style="109"/>
    <col min="4609" max="4609" width="46.28515625" style="109" customWidth="1"/>
    <col min="4610" max="4615" width="0" style="109" hidden="1" customWidth="1"/>
    <col min="4616" max="4616" width="22.5703125" style="109" customWidth="1"/>
    <col min="4617" max="4617" width="9.140625" style="109"/>
    <col min="4618" max="4618" width="22" style="109" customWidth="1"/>
    <col min="4619" max="4864" width="9.140625" style="109"/>
    <col min="4865" max="4865" width="46.28515625" style="109" customWidth="1"/>
    <col min="4866" max="4871" width="0" style="109" hidden="1" customWidth="1"/>
    <col min="4872" max="4872" width="22.5703125" style="109" customWidth="1"/>
    <col min="4873" max="4873" width="9.140625" style="109"/>
    <col min="4874" max="4874" width="22" style="109" customWidth="1"/>
    <col min="4875" max="5120" width="9.140625" style="109"/>
    <col min="5121" max="5121" width="46.28515625" style="109" customWidth="1"/>
    <col min="5122" max="5127" width="0" style="109" hidden="1" customWidth="1"/>
    <col min="5128" max="5128" width="22.5703125" style="109" customWidth="1"/>
    <col min="5129" max="5129" width="9.140625" style="109"/>
    <col min="5130" max="5130" width="22" style="109" customWidth="1"/>
    <col min="5131" max="5376" width="9.140625" style="109"/>
    <col min="5377" max="5377" width="46.28515625" style="109" customWidth="1"/>
    <col min="5378" max="5383" width="0" style="109" hidden="1" customWidth="1"/>
    <col min="5384" max="5384" width="22.5703125" style="109" customWidth="1"/>
    <col min="5385" max="5385" width="9.140625" style="109"/>
    <col min="5386" max="5386" width="22" style="109" customWidth="1"/>
    <col min="5387" max="5632" width="9.140625" style="109"/>
    <col min="5633" max="5633" width="46.28515625" style="109" customWidth="1"/>
    <col min="5634" max="5639" width="0" style="109" hidden="1" customWidth="1"/>
    <col min="5640" max="5640" width="22.5703125" style="109" customWidth="1"/>
    <col min="5641" max="5641" width="9.140625" style="109"/>
    <col min="5642" max="5642" width="22" style="109" customWidth="1"/>
    <col min="5643" max="5888" width="9.140625" style="109"/>
    <col min="5889" max="5889" width="46.28515625" style="109" customWidth="1"/>
    <col min="5890" max="5895" width="0" style="109" hidden="1" customWidth="1"/>
    <col min="5896" max="5896" width="22.5703125" style="109" customWidth="1"/>
    <col min="5897" max="5897" width="9.140625" style="109"/>
    <col min="5898" max="5898" width="22" style="109" customWidth="1"/>
    <col min="5899" max="6144" width="9.140625" style="109"/>
    <col min="6145" max="6145" width="46.28515625" style="109" customWidth="1"/>
    <col min="6146" max="6151" width="0" style="109" hidden="1" customWidth="1"/>
    <col min="6152" max="6152" width="22.5703125" style="109" customWidth="1"/>
    <col min="6153" max="6153" width="9.140625" style="109"/>
    <col min="6154" max="6154" width="22" style="109" customWidth="1"/>
    <col min="6155" max="6400" width="9.140625" style="109"/>
    <col min="6401" max="6401" width="46.28515625" style="109" customWidth="1"/>
    <col min="6402" max="6407" width="0" style="109" hidden="1" customWidth="1"/>
    <col min="6408" max="6408" width="22.5703125" style="109" customWidth="1"/>
    <col min="6409" max="6409" width="9.140625" style="109"/>
    <col min="6410" max="6410" width="22" style="109" customWidth="1"/>
    <col min="6411" max="6656" width="9.140625" style="109"/>
    <col min="6657" max="6657" width="46.28515625" style="109" customWidth="1"/>
    <col min="6658" max="6663" width="0" style="109" hidden="1" customWidth="1"/>
    <col min="6664" max="6664" width="22.5703125" style="109" customWidth="1"/>
    <col min="6665" max="6665" width="9.140625" style="109"/>
    <col min="6666" max="6666" width="22" style="109" customWidth="1"/>
    <col min="6667" max="6912" width="9.140625" style="109"/>
    <col min="6913" max="6913" width="46.28515625" style="109" customWidth="1"/>
    <col min="6914" max="6919" width="0" style="109" hidden="1" customWidth="1"/>
    <col min="6920" max="6920" width="22.5703125" style="109" customWidth="1"/>
    <col min="6921" max="6921" width="9.140625" style="109"/>
    <col min="6922" max="6922" width="22" style="109" customWidth="1"/>
    <col min="6923" max="7168" width="9.140625" style="109"/>
    <col min="7169" max="7169" width="46.28515625" style="109" customWidth="1"/>
    <col min="7170" max="7175" width="0" style="109" hidden="1" customWidth="1"/>
    <col min="7176" max="7176" width="22.5703125" style="109" customWidth="1"/>
    <col min="7177" max="7177" width="9.140625" style="109"/>
    <col min="7178" max="7178" width="22" style="109" customWidth="1"/>
    <col min="7179" max="7424" width="9.140625" style="109"/>
    <col min="7425" max="7425" width="46.28515625" style="109" customWidth="1"/>
    <col min="7426" max="7431" width="0" style="109" hidden="1" customWidth="1"/>
    <col min="7432" max="7432" width="22.5703125" style="109" customWidth="1"/>
    <col min="7433" max="7433" width="9.140625" style="109"/>
    <col min="7434" max="7434" width="22" style="109" customWidth="1"/>
    <col min="7435" max="7680" width="9.140625" style="109"/>
    <col min="7681" max="7681" width="46.28515625" style="109" customWidth="1"/>
    <col min="7682" max="7687" width="0" style="109" hidden="1" customWidth="1"/>
    <col min="7688" max="7688" width="22.5703125" style="109" customWidth="1"/>
    <col min="7689" max="7689" width="9.140625" style="109"/>
    <col min="7690" max="7690" width="22" style="109" customWidth="1"/>
    <col min="7691" max="7936" width="9.140625" style="109"/>
    <col min="7937" max="7937" width="46.28515625" style="109" customWidth="1"/>
    <col min="7938" max="7943" width="0" style="109" hidden="1" customWidth="1"/>
    <col min="7944" max="7944" width="22.5703125" style="109" customWidth="1"/>
    <col min="7945" max="7945" width="9.140625" style="109"/>
    <col min="7946" max="7946" width="22" style="109" customWidth="1"/>
    <col min="7947" max="8192" width="9.140625" style="109"/>
    <col min="8193" max="8193" width="46.28515625" style="109" customWidth="1"/>
    <col min="8194" max="8199" width="0" style="109" hidden="1" customWidth="1"/>
    <col min="8200" max="8200" width="22.5703125" style="109" customWidth="1"/>
    <col min="8201" max="8201" width="9.140625" style="109"/>
    <col min="8202" max="8202" width="22" style="109" customWidth="1"/>
    <col min="8203" max="8448" width="9.140625" style="109"/>
    <col min="8449" max="8449" width="46.28515625" style="109" customWidth="1"/>
    <col min="8450" max="8455" width="0" style="109" hidden="1" customWidth="1"/>
    <col min="8456" max="8456" width="22.5703125" style="109" customWidth="1"/>
    <col min="8457" max="8457" width="9.140625" style="109"/>
    <col min="8458" max="8458" width="22" style="109" customWidth="1"/>
    <col min="8459" max="8704" width="9.140625" style="109"/>
    <col min="8705" max="8705" width="46.28515625" style="109" customWidth="1"/>
    <col min="8706" max="8711" width="0" style="109" hidden="1" customWidth="1"/>
    <col min="8712" max="8712" width="22.5703125" style="109" customWidth="1"/>
    <col min="8713" max="8713" width="9.140625" style="109"/>
    <col min="8714" max="8714" width="22" style="109" customWidth="1"/>
    <col min="8715" max="8960" width="9.140625" style="109"/>
    <col min="8961" max="8961" width="46.28515625" style="109" customWidth="1"/>
    <col min="8962" max="8967" width="0" style="109" hidden="1" customWidth="1"/>
    <col min="8968" max="8968" width="22.5703125" style="109" customWidth="1"/>
    <col min="8969" max="8969" width="9.140625" style="109"/>
    <col min="8970" max="8970" width="22" style="109" customWidth="1"/>
    <col min="8971" max="9216" width="9.140625" style="109"/>
    <col min="9217" max="9217" width="46.28515625" style="109" customWidth="1"/>
    <col min="9218" max="9223" width="0" style="109" hidden="1" customWidth="1"/>
    <col min="9224" max="9224" width="22.5703125" style="109" customWidth="1"/>
    <col min="9225" max="9225" width="9.140625" style="109"/>
    <col min="9226" max="9226" width="22" style="109" customWidth="1"/>
    <col min="9227" max="9472" width="9.140625" style="109"/>
    <col min="9473" max="9473" width="46.28515625" style="109" customWidth="1"/>
    <col min="9474" max="9479" width="0" style="109" hidden="1" customWidth="1"/>
    <col min="9480" max="9480" width="22.5703125" style="109" customWidth="1"/>
    <col min="9481" max="9481" width="9.140625" style="109"/>
    <col min="9482" max="9482" width="22" style="109" customWidth="1"/>
    <col min="9483" max="9728" width="9.140625" style="109"/>
    <col min="9729" max="9729" width="46.28515625" style="109" customWidth="1"/>
    <col min="9730" max="9735" width="0" style="109" hidden="1" customWidth="1"/>
    <col min="9736" max="9736" width="22.5703125" style="109" customWidth="1"/>
    <col min="9737" max="9737" width="9.140625" style="109"/>
    <col min="9738" max="9738" width="22" style="109" customWidth="1"/>
    <col min="9739" max="9984" width="9.140625" style="109"/>
    <col min="9985" max="9985" width="46.28515625" style="109" customWidth="1"/>
    <col min="9986" max="9991" width="0" style="109" hidden="1" customWidth="1"/>
    <col min="9992" max="9992" width="22.5703125" style="109" customWidth="1"/>
    <col min="9993" max="9993" width="9.140625" style="109"/>
    <col min="9994" max="9994" width="22" style="109" customWidth="1"/>
    <col min="9995" max="10240" width="9.140625" style="109"/>
    <col min="10241" max="10241" width="46.28515625" style="109" customWidth="1"/>
    <col min="10242" max="10247" width="0" style="109" hidden="1" customWidth="1"/>
    <col min="10248" max="10248" width="22.5703125" style="109" customWidth="1"/>
    <col min="10249" max="10249" width="9.140625" style="109"/>
    <col min="10250" max="10250" width="22" style="109" customWidth="1"/>
    <col min="10251" max="10496" width="9.140625" style="109"/>
    <col min="10497" max="10497" width="46.28515625" style="109" customWidth="1"/>
    <col min="10498" max="10503" width="0" style="109" hidden="1" customWidth="1"/>
    <col min="10504" max="10504" width="22.5703125" style="109" customWidth="1"/>
    <col min="10505" max="10505" width="9.140625" style="109"/>
    <col min="10506" max="10506" width="22" style="109" customWidth="1"/>
    <col min="10507" max="10752" width="9.140625" style="109"/>
    <col min="10753" max="10753" width="46.28515625" style="109" customWidth="1"/>
    <col min="10754" max="10759" width="0" style="109" hidden="1" customWidth="1"/>
    <col min="10760" max="10760" width="22.5703125" style="109" customWidth="1"/>
    <col min="10761" max="10761" width="9.140625" style="109"/>
    <col min="10762" max="10762" width="22" style="109" customWidth="1"/>
    <col min="10763" max="11008" width="9.140625" style="109"/>
    <col min="11009" max="11009" width="46.28515625" style="109" customWidth="1"/>
    <col min="11010" max="11015" width="0" style="109" hidden="1" customWidth="1"/>
    <col min="11016" max="11016" width="22.5703125" style="109" customWidth="1"/>
    <col min="11017" max="11017" width="9.140625" style="109"/>
    <col min="11018" max="11018" width="22" style="109" customWidth="1"/>
    <col min="11019" max="11264" width="9.140625" style="109"/>
    <col min="11265" max="11265" width="46.28515625" style="109" customWidth="1"/>
    <col min="11266" max="11271" width="0" style="109" hidden="1" customWidth="1"/>
    <col min="11272" max="11272" width="22.5703125" style="109" customWidth="1"/>
    <col min="11273" max="11273" width="9.140625" style="109"/>
    <col min="11274" max="11274" width="22" style="109" customWidth="1"/>
    <col min="11275" max="11520" width="9.140625" style="109"/>
    <col min="11521" max="11521" width="46.28515625" style="109" customWidth="1"/>
    <col min="11522" max="11527" width="0" style="109" hidden="1" customWidth="1"/>
    <col min="11528" max="11528" width="22.5703125" style="109" customWidth="1"/>
    <col min="11529" max="11529" width="9.140625" style="109"/>
    <col min="11530" max="11530" width="22" style="109" customWidth="1"/>
    <col min="11531" max="11776" width="9.140625" style="109"/>
    <col min="11777" max="11777" width="46.28515625" style="109" customWidth="1"/>
    <col min="11778" max="11783" width="0" style="109" hidden="1" customWidth="1"/>
    <col min="11784" max="11784" width="22.5703125" style="109" customWidth="1"/>
    <col min="11785" max="11785" width="9.140625" style="109"/>
    <col min="11786" max="11786" width="22" style="109" customWidth="1"/>
    <col min="11787" max="12032" width="9.140625" style="109"/>
    <col min="12033" max="12033" width="46.28515625" style="109" customWidth="1"/>
    <col min="12034" max="12039" width="0" style="109" hidden="1" customWidth="1"/>
    <col min="12040" max="12040" width="22.5703125" style="109" customWidth="1"/>
    <col min="12041" max="12041" width="9.140625" style="109"/>
    <col min="12042" max="12042" width="22" style="109" customWidth="1"/>
    <col min="12043" max="12288" width="9.140625" style="109"/>
    <col min="12289" max="12289" width="46.28515625" style="109" customWidth="1"/>
    <col min="12290" max="12295" width="0" style="109" hidden="1" customWidth="1"/>
    <col min="12296" max="12296" width="22.5703125" style="109" customWidth="1"/>
    <col min="12297" max="12297" width="9.140625" style="109"/>
    <col min="12298" max="12298" width="22" style="109" customWidth="1"/>
    <col min="12299" max="12544" width="9.140625" style="109"/>
    <col min="12545" max="12545" width="46.28515625" style="109" customWidth="1"/>
    <col min="12546" max="12551" width="0" style="109" hidden="1" customWidth="1"/>
    <col min="12552" max="12552" width="22.5703125" style="109" customWidth="1"/>
    <col min="12553" max="12553" width="9.140625" style="109"/>
    <col min="12554" max="12554" width="22" style="109" customWidth="1"/>
    <col min="12555" max="12800" width="9.140625" style="109"/>
    <col min="12801" max="12801" width="46.28515625" style="109" customWidth="1"/>
    <col min="12802" max="12807" width="0" style="109" hidden="1" customWidth="1"/>
    <col min="12808" max="12808" width="22.5703125" style="109" customWidth="1"/>
    <col min="12809" max="12809" width="9.140625" style="109"/>
    <col min="12810" max="12810" width="22" style="109" customWidth="1"/>
    <col min="12811" max="13056" width="9.140625" style="109"/>
    <col min="13057" max="13057" width="46.28515625" style="109" customWidth="1"/>
    <col min="13058" max="13063" width="0" style="109" hidden="1" customWidth="1"/>
    <col min="13064" max="13064" width="22.5703125" style="109" customWidth="1"/>
    <col min="13065" max="13065" width="9.140625" style="109"/>
    <col min="13066" max="13066" width="22" style="109" customWidth="1"/>
    <col min="13067" max="13312" width="9.140625" style="109"/>
    <col min="13313" max="13313" width="46.28515625" style="109" customWidth="1"/>
    <col min="13314" max="13319" width="0" style="109" hidden="1" customWidth="1"/>
    <col min="13320" max="13320" width="22.5703125" style="109" customWidth="1"/>
    <col min="13321" max="13321" width="9.140625" style="109"/>
    <col min="13322" max="13322" width="22" style="109" customWidth="1"/>
    <col min="13323" max="13568" width="9.140625" style="109"/>
    <col min="13569" max="13569" width="46.28515625" style="109" customWidth="1"/>
    <col min="13570" max="13575" width="0" style="109" hidden="1" customWidth="1"/>
    <col min="13576" max="13576" width="22.5703125" style="109" customWidth="1"/>
    <col min="13577" max="13577" width="9.140625" style="109"/>
    <col min="13578" max="13578" width="22" style="109" customWidth="1"/>
    <col min="13579" max="13824" width="9.140625" style="109"/>
    <col min="13825" max="13825" width="46.28515625" style="109" customWidth="1"/>
    <col min="13826" max="13831" width="0" style="109" hidden="1" customWidth="1"/>
    <col min="13832" max="13832" width="22.5703125" style="109" customWidth="1"/>
    <col min="13833" max="13833" width="9.140625" style="109"/>
    <col min="13834" max="13834" width="22" style="109" customWidth="1"/>
    <col min="13835" max="14080" width="9.140625" style="109"/>
    <col min="14081" max="14081" width="46.28515625" style="109" customWidth="1"/>
    <col min="14082" max="14087" width="0" style="109" hidden="1" customWidth="1"/>
    <col min="14088" max="14088" width="22.5703125" style="109" customWidth="1"/>
    <col min="14089" max="14089" width="9.140625" style="109"/>
    <col min="14090" max="14090" width="22" style="109" customWidth="1"/>
    <col min="14091" max="14336" width="9.140625" style="109"/>
    <col min="14337" max="14337" width="46.28515625" style="109" customWidth="1"/>
    <col min="14338" max="14343" width="0" style="109" hidden="1" customWidth="1"/>
    <col min="14344" max="14344" width="22.5703125" style="109" customWidth="1"/>
    <col min="14345" max="14345" width="9.140625" style="109"/>
    <col min="14346" max="14346" width="22" style="109" customWidth="1"/>
    <col min="14347" max="14592" width="9.140625" style="109"/>
    <col min="14593" max="14593" width="46.28515625" style="109" customWidth="1"/>
    <col min="14594" max="14599" width="0" style="109" hidden="1" customWidth="1"/>
    <col min="14600" max="14600" width="22.5703125" style="109" customWidth="1"/>
    <col min="14601" max="14601" width="9.140625" style="109"/>
    <col min="14602" max="14602" width="22" style="109" customWidth="1"/>
    <col min="14603" max="14848" width="9.140625" style="109"/>
    <col min="14849" max="14849" width="46.28515625" style="109" customWidth="1"/>
    <col min="14850" max="14855" width="0" style="109" hidden="1" customWidth="1"/>
    <col min="14856" max="14856" width="22.5703125" style="109" customWidth="1"/>
    <col min="14857" max="14857" width="9.140625" style="109"/>
    <col min="14858" max="14858" width="22" style="109" customWidth="1"/>
    <col min="14859" max="15104" width="9.140625" style="109"/>
    <col min="15105" max="15105" width="46.28515625" style="109" customWidth="1"/>
    <col min="15106" max="15111" width="0" style="109" hidden="1" customWidth="1"/>
    <col min="15112" max="15112" width="22.5703125" style="109" customWidth="1"/>
    <col min="15113" max="15113" width="9.140625" style="109"/>
    <col min="15114" max="15114" width="22" style="109" customWidth="1"/>
    <col min="15115" max="15360" width="9.140625" style="109"/>
    <col min="15361" max="15361" width="46.28515625" style="109" customWidth="1"/>
    <col min="15362" max="15367" width="0" style="109" hidden="1" customWidth="1"/>
    <col min="15368" max="15368" width="22.5703125" style="109" customWidth="1"/>
    <col min="15369" max="15369" width="9.140625" style="109"/>
    <col min="15370" max="15370" width="22" style="109" customWidth="1"/>
    <col min="15371" max="15616" width="9.140625" style="109"/>
    <col min="15617" max="15617" width="46.28515625" style="109" customWidth="1"/>
    <col min="15618" max="15623" width="0" style="109" hidden="1" customWidth="1"/>
    <col min="15624" max="15624" width="22.5703125" style="109" customWidth="1"/>
    <col min="15625" max="15625" width="9.140625" style="109"/>
    <col min="15626" max="15626" width="22" style="109" customWidth="1"/>
    <col min="15627" max="15872" width="9.140625" style="109"/>
    <col min="15873" max="15873" width="46.28515625" style="109" customWidth="1"/>
    <col min="15874" max="15879" width="0" style="109" hidden="1" customWidth="1"/>
    <col min="15880" max="15880" width="22.5703125" style="109" customWidth="1"/>
    <col min="15881" max="15881" width="9.140625" style="109"/>
    <col min="15882" max="15882" width="22" style="109" customWidth="1"/>
    <col min="15883" max="16128" width="9.140625" style="109"/>
    <col min="16129" max="16129" width="46.28515625" style="109" customWidth="1"/>
    <col min="16130" max="16135" width="0" style="109" hidden="1" customWidth="1"/>
    <col min="16136" max="16136" width="22.5703125" style="109" customWidth="1"/>
    <col min="16137" max="16137" width="9.140625" style="109"/>
    <col min="16138" max="16138" width="22" style="109" customWidth="1"/>
    <col min="16139" max="16384" width="9.140625" style="109"/>
  </cols>
  <sheetData>
    <row r="1" spans="1:10" ht="12.75">
      <c r="A1" s="108" t="s">
        <v>184</v>
      </c>
      <c r="B1" s="108"/>
      <c r="C1" s="108"/>
      <c r="D1" s="108"/>
      <c r="E1" s="108"/>
      <c r="F1" s="108"/>
      <c r="G1" s="108"/>
    </row>
    <row r="3" spans="1:10" ht="12.75">
      <c r="A3" s="245" t="s">
        <v>185</v>
      </c>
      <c r="B3" s="245"/>
      <c r="C3" s="245"/>
      <c r="D3" s="245"/>
      <c r="E3" s="245"/>
      <c r="F3" s="245"/>
      <c r="G3" s="245"/>
      <c r="H3" s="245"/>
    </row>
    <row r="4" spans="1:10" ht="12.75" customHeight="1">
      <c r="A4" s="110"/>
      <c r="B4" s="110"/>
      <c r="C4" s="110"/>
      <c r="D4" s="110"/>
      <c r="E4" s="110"/>
      <c r="F4" s="110"/>
      <c r="G4" s="110"/>
    </row>
    <row r="5" spans="1:10" s="111" customFormat="1">
      <c r="A5" s="246" t="s">
        <v>77</v>
      </c>
      <c r="B5" s="247" t="s">
        <v>186</v>
      </c>
      <c r="C5" s="247" t="s">
        <v>187</v>
      </c>
      <c r="D5" s="247" t="s">
        <v>188</v>
      </c>
      <c r="E5" s="247" t="s">
        <v>189</v>
      </c>
      <c r="F5" s="247" t="s">
        <v>190</v>
      </c>
      <c r="G5" s="247" t="s">
        <v>191</v>
      </c>
      <c r="H5" s="247" t="s">
        <v>83</v>
      </c>
    </row>
    <row r="6" spans="1:10" s="111" customFormat="1">
      <c r="A6" s="246"/>
      <c r="B6" s="248"/>
      <c r="C6" s="248"/>
      <c r="D6" s="248"/>
      <c r="E6" s="248"/>
      <c r="F6" s="248"/>
      <c r="G6" s="248"/>
      <c r="H6" s="248"/>
    </row>
    <row r="7" spans="1:10" ht="15.75" customHeight="1">
      <c r="A7" s="61" t="s">
        <v>52</v>
      </c>
      <c r="B7" s="62">
        <v>131350400.28854357</v>
      </c>
      <c r="C7" s="62">
        <v>177061903.48638123</v>
      </c>
      <c r="D7" s="62">
        <v>168661836.20794323</v>
      </c>
      <c r="E7" s="62">
        <v>169669645.7560969</v>
      </c>
      <c r="F7" s="62">
        <v>219373975.48625398</v>
      </c>
      <c r="G7" s="62">
        <v>191939591.77604654</v>
      </c>
      <c r="H7" s="62">
        <f>SUM(B7:G7)</f>
        <v>1058057353.0012655</v>
      </c>
      <c r="J7" s="112"/>
    </row>
    <row r="8" spans="1:10" ht="12.75" customHeight="1">
      <c r="A8" s="61" t="s">
        <v>54</v>
      </c>
      <c r="B8" s="62">
        <v>31355484.830698013</v>
      </c>
      <c r="C8" s="62">
        <v>42771588.605953224</v>
      </c>
      <c r="D8" s="62">
        <v>42065765.165844887</v>
      </c>
      <c r="E8" s="62">
        <v>41290314.019089073</v>
      </c>
      <c r="F8" s="62">
        <v>47899092.414738774</v>
      </c>
      <c r="G8" s="62">
        <v>39539150.625367418</v>
      </c>
      <c r="H8" s="62">
        <f t="shared" ref="H8:H38" si="0">SUM(B8:G8)</f>
        <v>244921395.66169137</v>
      </c>
      <c r="J8" s="112"/>
    </row>
    <row r="9" spans="1:10" s="113" customFormat="1" ht="12.75" customHeight="1" outlineLevel="1">
      <c r="A9" s="63" t="s">
        <v>55</v>
      </c>
      <c r="B9" s="76">
        <v>2465129.0385011183</v>
      </c>
      <c r="C9" s="76">
        <v>4889681.0240736743</v>
      </c>
      <c r="D9" s="76">
        <v>5835536.789871511</v>
      </c>
      <c r="E9" s="76">
        <v>3942670.2133193836</v>
      </c>
      <c r="F9" s="76">
        <v>4754013.4574919082</v>
      </c>
      <c r="G9" s="76">
        <v>4813348.0212889696</v>
      </c>
      <c r="H9" s="62">
        <f t="shared" si="0"/>
        <v>26700378.544546563</v>
      </c>
      <c r="J9" s="114"/>
    </row>
    <row r="10" spans="1:10" s="113" customFormat="1" ht="12.75" customHeight="1" outlineLevel="1">
      <c r="A10" s="63" t="s">
        <v>56</v>
      </c>
      <c r="B10" s="76">
        <v>7064762.1211844608</v>
      </c>
      <c r="C10" s="76">
        <v>8392124.7143438961</v>
      </c>
      <c r="D10" s="76">
        <v>8228368.1384912999</v>
      </c>
      <c r="E10" s="76">
        <v>8212966.2249130439</v>
      </c>
      <c r="F10" s="76">
        <v>9025155.2397924047</v>
      </c>
      <c r="G10" s="76">
        <v>8579538.6951981466</v>
      </c>
      <c r="H10" s="62">
        <f t="shared" si="0"/>
        <v>49502915.133923255</v>
      </c>
      <c r="J10" s="114"/>
    </row>
    <row r="11" spans="1:10" s="113" customFormat="1" ht="12.75" customHeight="1" outlineLevel="1">
      <c r="A11" s="63" t="s">
        <v>57</v>
      </c>
      <c r="B11" s="76">
        <v>8829673.2958161402</v>
      </c>
      <c r="C11" s="76">
        <v>11340931.531782659</v>
      </c>
      <c r="D11" s="76">
        <v>9656571.0520938616</v>
      </c>
      <c r="E11" s="76">
        <v>9831271.9084850121</v>
      </c>
      <c r="F11" s="76">
        <v>12367353.891130647</v>
      </c>
      <c r="G11" s="76">
        <v>10275146.689314563</v>
      </c>
      <c r="H11" s="62">
        <f t="shared" si="0"/>
        <v>62300948.368622884</v>
      </c>
      <c r="J11" s="114"/>
    </row>
    <row r="12" spans="1:10" s="113" customFormat="1" ht="12.75" customHeight="1" outlineLevel="1">
      <c r="A12" s="63" t="s">
        <v>84</v>
      </c>
      <c r="B12" s="76">
        <v>6125644.6000592327</v>
      </c>
      <c r="C12" s="76">
        <v>9102724.6804808099</v>
      </c>
      <c r="D12" s="76">
        <v>10429694.421434525</v>
      </c>
      <c r="E12" s="76">
        <v>11584647.50931838</v>
      </c>
      <c r="F12" s="76">
        <v>14193987.133684691</v>
      </c>
      <c r="G12" s="76">
        <v>11068989.500709895</v>
      </c>
      <c r="H12" s="62">
        <f t="shared" si="0"/>
        <v>62505687.845687523</v>
      </c>
      <c r="J12" s="114"/>
    </row>
    <row r="13" spans="1:10" s="113" customFormat="1" ht="12.75" customHeight="1" outlineLevel="1">
      <c r="A13" s="63" t="s">
        <v>58</v>
      </c>
      <c r="B13" s="76">
        <v>3417948.8486171439</v>
      </c>
      <c r="C13" s="76">
        <v>3821762.2864671848</v>
      </c>
      <c r="D13" s="76">
        <v>3343197.5119079081</v>
      </c>
      <c r="E13" s="76">
        <v>2790180.6897450504</v>
      </c>
      <c r="F13" s="76">
        <v>3095639.4225099017</v>
      </c>
      <c r="G13" s="76">
        <v>1611458.8218547625</v>
      </c>
      <c r="H13" s="62">
        <f t="shared" si="0"/>
        <v>18080187.58110195</v>
      </c>
      <c r="J13" s="114"/>
    </row>
    <row r="14" spans="1:10" s="113" customFormat="1" ht="12.75" customHeight="1" outlineLevel="1">
      <c r="A14" s="63" t="s">
        <v>192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62">
        <f t="shared" si="0"/>
        <v>0</v>
      </c>
      <c r="J14" s="114"/>
    </row>
    <row r="15" spans="1:10" s="113" customFormat="1" ht="12.75" customHeight="1" outlineLevel="1">
      <c r="A15" s="63" t="s">
        <v>59</v>
      </c>
      <c r="B15" s="76">
        <v>80333.686594238839</v>
      </c>
      <c r="C15" s="76">
        <v>102610.88369259668</v>
      </c>
      <c r="D15" s="76">
        <v>69371.755543992345</v>
      </c>
      <c r="E15" s="76">
        <v>90701.324175902409</v>
      </c>
      <c r="F15" s="76">
        <v>55998.521774185487</v>
      </c>
      <c r="G15" s="76">
        <v>54532.475533277444</v>
      </c>
      <c r="H15" s="62">
        <f t="shared" si="0"/>
        <v>453548.64731419319</v>
      </c>
      <c r="J15" s="114"/>
    </row>
    <row r="16" spans="1:10" s="113" customFormat="1" ht="12.75" customHeight="1" outlineLevel="1">
      <c r="A16" s="63" t="s">
        <v>60</v>
      </c>
      <c r="B16" s="76">
        <v>450594.94856408174</v>
      </c>
      <c r="C16" s="76">
        <v>546846.9088214665</v>
      </c>
      <c r="D16" s="76">
        <v>551822.89330407348</v>
      </c>
      <c r="E16" s="76">
        <v>544451.38862704393</v>
      </c>
      <c r="F16" s="76">
        <v>835714.72214417474</v>
      </c>
      <c r="G16" s="76">
        <v>527506.20449865272</v>
      </c>
      <c r="H16" s="62">
        <f t="shared" si="0"/>
        <v>3456937.0659594932</v>
      </c>
      <c r="J16" s="114"/>
    </row>
    <row r="17" spans="1:12" s="113" customFormat="1" ht="12.75" customHeight="1" outlineLevel="1">
      <c r="A17" s="63" t="s">
        <v>61</v>
      </c>
      <c r="B17" s="76">
        <v>122874.59750633026</v>
      </c>
      <c r="C17" s="76">
        <v>213425.84983692586</v>
      </c>
      <c r="D17" s="76">
        <v>174962.25458917191</v>
      </c>
      <c r="E17" s="76">
        <v>215243.08542027377</v>
      </c>
      <c r="F17" s="76">
        <v>290222.91834496602</v>
      </c>
      <c r="G17" s="76">
        <v>149763.68207322623</v>
      </c>
      <c r="H17" s="62">
        <f t="shared" si="0"/>
        <v>1166492.387770894</v>
      </c>
      <c r="J17" s="114"/>
      <c r="K17" s="115"/>
      <c r="L17" s="115"/>
    </row>
    <row r="18" spans="1:12" s="115" customFormat="1" ht="12.75" customHeight="1" outlineLevel="1">
      <c r="A18" s="63" t="s">
        <v>62</v>
      </c>
      <c r="B18" s="76">
        <v>1722782.6838669514</v>
      </c>
      <c r="C18" s="76">
        <v>2017938.4742183541</v>
      </c>
      <c r="D18" s="76">
        <v>2308883.7930219248</v>
      </c>
      <c r="E18" s="76">
        <v>2035928.7661045173</v>
      </c>
      <c r="F18" s="76">
        <v>1401160.937579016</v>
      </c>
      <c r="G18" s="76">
        <v>1199996.7739839626</v>
      </c>
      <c r="H18" s="62">
        <f t="shared" si="0"/>
        <v>10686691.428774726</v>
      </c>
      <c r="J18" s="114"/>
    </row>
    <row r="19" spans="1:12" s="115" customFormat="1" ht="12.75" customHeight="1" outlineLevel="1">
      <c r="A19" s="63" t="s">
        <v>63</v>
      </c>
      <c r="B19" s="76">
        <v>1075741.0099883114</v>
      </c>
      <c r="C19" s="76">
        <v>2343542.2522356599</v>
      </c>
      <c r="D19" s="76">
        <v>1467356.5555866144</v>
      </c>
      <c r="E19" s="76">
        <v>2042252.9089804606</v>
      </c>
      <c r="F19" s="76">
        <v>1879846.1702868906</v>
      </c>
      <c r="G19" s="76">
        <v>1258869.7609119657</v>
      </c>
      <c r="H19" s="62">
        <f t="shared" si="0"/>
        <v>10067608.657989902</v>
      </c>
      <c r="J19" s="114"/>
      <c r="K19" s="109"/>
      <c r="L19" s="109"/>
    </row>
    <row r="20" spans="1:12" ht="12.75" customHeight="1">
      <c r="A20" s="61" t="s">
        <v>64</v>
      </c>
      <c r="B20" s="62">
        <v>4721630.1323689176</v>
      </c>
      <c r="C20" s="62">
        <v>4365434.4372481275</v>
      </c>
      <c r="D20" s="62">
        <v>4087979.2731276453</v>
      </c>
      <c r="E20" s="62">
        <v>5349531.8600896262</v>
      </c>
      <c r="F20" s="62">
        <v>4548630.0341263628</v>
      </c>
      <c r="G20" s="62">
        <v>3782169.2073742836</v>
      </c>
      <c r="H20" s="62">
        <f t="shared" si="0"/>
        <v>26855374.944334961</v>
      </c>
      <c r="J20" s="112"/>
    </row>
    <row r="21" spans="1:12" ht="12.75" customHeight="1">
      <c r="A21" s="61" t="s">
        <v>65</v>
      </c>
      <c r="B21" s="62">
        <v>462073.27867110976</v>
      </c>
      <c r="C21" s="62">
        <v>615264.5088650129</v>
      </c>
      <c r="D21" s="62">
        <v>796951.31209896901</v>
      </c>
      <c r="E21" s="62">
        <v>1097036.339266821</v>
      </c>
      <c r="F21" s="62">
        <v>342471.42237985984</v>
      </c>
      <c r="G21" s="62">
        <v>415351.83482290019</v>
      </c>
      <c r="H21" s="62">
        <f t="shared" si="0"/>
        <v>3729148.6961046723</v>
      </c>
      <c r="J21" s="116"/>
    </row>
    <row r="22" spans="1:12" ht="12.75" customHeight="1">
      <c r="A22" s="61" t="s">
        <v>66</v>
      </c>
      <c r="B22" s="62">
        <v>990978.12677476055</v>
      </c>
      <c r="C22" s="62">
        <v>1363226.0559116506</v>
      </c>
      <c r="D22" s="62">
        <v>783552.19385805272</v>
      </c>
      <c r="E22" s="62">
        <v>447182.12971396552</v>
      </c>
      <c r="F22" s="62">
        <v>877572.26444278692</v>
      </c>
      <c r="G22" s="62">
        <v>635874.59161968436</v>
      </c>
      <c r="H22" s="62">
        <f t="shared" si="0"/>
        <v>5098385.3623209009</v>
      </c>
      <c r="J22" s="116"/>
    </row>
    <row r="23" spans="1:12" ht="12.75" customHeight="1">
      <c r="A23" s="61" t="s">
        <v>67</v>
      </c>
      <c r="B23" s="62">
        <v>2087506.19470648</v>
      </c>
      <c r="C23" s="62">
        <v>2244134.2941587432</v>
      </c>
      <c r="D23" s="62">
        <v>1568579.0683534211</v>
      </c>
      <c r="E23" s="62">
        <v>1885413.2121992458</v>
      </c>
      <c r="F23" s="62">
        <v>1367826.4076310461</v>
      </c>
      <c r="G23" s="62">
        <v>1684616.6578869279</v>
      </c>
      <c r="H23" s="62">
        <f t="shared" si="0"/>
        <v>10838075.834935864</v>
      </c>
      <c r="J23" s="116"/>
      <c r="K23" s="117"/>
      <c r="L23" s="117"/>
    </row>
    <row r="24" spans="1:12" s="117" customFormat="1" ht="12.75" customHeight="1">
      <c r="A24" s="61" t="s">
        <v>53</v>
      </c>
      <c r="B24" s="62">
        <v>15284244.149407232</v>
      </c>
      <c r="C24" s="62">
        <v>20046954.644445185</v>
      </c>
      <c r="D24" s="62">
        <v>18517662.381940167</v>
      </c>
      <c r="E24" s="62">
        <v>12988909.243588747</v>
      </c>
      <c r="F24" s="62">
        <v>8043981.7112583332</v>
      </c>
      <c r="G24" s="62">
        <v>7173149.8405922772</v>
      </c>
      <c r="H24" s="62">
        <f t="shared" si="0"/>
        <v>82054901.971231952</v>
      </c>
      <c r="J24" s="112"/>
      <c r="K24" s="113"/>
      <c r="L24" s="113"/>
    </row>
    <row r="25" spans="1:12" s="113" customFormat="1" ht="12.75" customHeight="1" outlineLevel="1">
      <c r="A25" s="63" t="s">
        <v>68</v>
      </c>
      <c r="B25" s="76">
        <v>1859011.7064668376</v>
      </c>
      <c r="C25" s="76">
        <v>2723048.5213905801</v>
      </c>
      <c r="D25" s="76">
        <v>2382462.1676331726</v>
      </c>
      <c r="E25" s="76">
        <v>2091833.9999857533</v>
      </c>
      <c r="F25" s="76">
        <v>1928154.6956878647</v>
      </c>
      <c r="G25" s="76">
        <v>1733620.8208109105</v>
      </c>
      <c r="H25" s="62">
        <f t="shared" si="0"/>
        <v>12718131.911975117</v>
      </c>
      <c r="J25" s="118"/>
    </row>
    <row r="26" spans="1:12" s="113" customFormat="1" ht="12.75" customHeight="1" outlineLevel="1">
      <c r="A26" s="63" t="s">
        <v>69</v>
      </c>
      <c r="B26" s="76">
        <v>12370960.814602379</v>
      </c>
      <c r="C26" s="76">
        <v>15932069.112035753</v>
      </c>
      <c r="D26" s="76">
        <v>13425833.361459935</v>
      </c>
      <c r="E26" s="76">
        <v>9767424.4608377013</v>
      </c>
      <c r="F26" s="76">
        <v>4473240.7800269676</v>
      </c>
      <c r="G26" s="76">
        <v>4329849.404796863</v>
      </c>
      <c r="H26" s="62">
        <f t="shared" si="0"/>
        <v>60299377.933759592</v>
      </c>
      <c r="J26" s="118"/>
      <c r="K26" s="115"/>
      <c r="L26" s="115"/>
    </row>
    <row r="27" spans="1:12" s="113" customFormat="1" ht="12.75" customHeight="1" outlineLevel="1">
      <c r="A27" s="63" t="s">
        <v>85</v>
      </c>
      <c r="B27" s="76">
        <v>762317.11575094424</v>
      </c>
      <c r="C27" s="76">
        <v>921034.32036209363</v>
      </c>
      <c r="D27" s="76">
        <v>2186751.4657762824</v>
      </c>
      <c r="E27" s="76">
        <v>717181.13200415904</v>
      </c>
      <c r="F27" s="76">
        <v>1277557.408525008</v>
      </c>
      <c r="G27" s="76">
        <v>879759.49639055855</v>
      </c>
      <c r="H27" s="62">
        <f t="shared" si="0"/>
        <v>6744600.9388090456</v>
      </c>
      <c r="J27" s="118"/>
      <c r="K27" s="115"/>
      <c r="L27" s="115"/>
    </row>
    <row r="28" spans="1:12" s="115" customFormat="1" ht="12.75" customHeight="1" outlineLevel="1">
      <c r="A28" s="63" t="s">
        <v>86</v>
      </c>
      <c r="B28" s="76">
        <v>291954.51258706849</v>
      </c>
      <c r="C28" s="76">
        <v>470802.6906567589</v>
      </c>
      <c r="D28" s="76">
        <v>522615.38707077672</v>
      </c>
      <c r="E28" s="76">
        <v>412469.65076113271</v>
      </c>
      <c r="F28" s="76">
        <v>365028.8270184935</v>
      </c>
      <c r="G28" s="76">
        <v>229920.1185939454</v>
      </c>
      <c r="H28" s="62">
        <f t="shared" si="0"/>
        <v>2292791.1866881759</v>
      </c>
      <c r="J28" s="118"/>
      <c r="K28" s="109"/>
      <c r="L28" s="109"/>
    </row>
    <row r="29" spans="1:12" ht="12.75" customHeight="1">
      <c r="A29" s="61" t="s">
        <v>70</v>
      </c>
      <c r="B29" s="62">
        <v>14704089.612602385</v>
      </c>
      <c r="C29" s="62">
        <v>21631325.370926075</v>
      </c>
      <c r="D29" s="62">
        <v>18907930.66635789</v>
      </c>
      <c r="E29" s="62">
        <v>16722543.76256083</v>
      </c>
      <c r="F29" s="62">
        <v>19797883.733009547</v>
      </c>
      <c r="G29" s="62">
        <v>16089386.734409498</v>
      </c>
      <c r="H29" s="62">
        <f t="shared" si="0"/>
        <v>107853159.87986623</v>
      </c>
      <c r="J29" s="112"/>
    </row>
    <row r="30" spans="1:12" ht="12.75" customHeight="1">
      <c r="A30" s="61" t="s">
        <v>71</v>
      </c>
      <c r="B30" s="62">
        <v>26546008.322766956</v>
      </c>
      <c r="C30" s="62">
        <v>37208774.196076132</v>
      </c>
      <c r="D30" s="62">
        <v>34819520.833902515</v>
      </c>
      <c r="E30" s="62">
        <v>35501549.10456232</v>
      </c>
      <c r="F30" s="62">
        <v>46664052.683960013</v>
      </c>
      <c r="G30" s="62">
        <v>51405426.265418433</v>
      </c>
      <c r="H30" s="62">
        <f t="shared" si="0"/>
        <v>232145331.40668637</v>
      </c>
      <c r="J30" s="112"/>
    </row>
    <row r="31" spans="1:12" ht="12.75" customHeight="1">
      <c r="A31" s="61" t="s">
        <v>72</v>
      </c>
      <c r="B31" s="62">
        <v>1469455.131319386</v>
      </c>
      <c r="C31" s="62">
        <v>2093032.0762565678</v>
      </c>
      <c r="D31" s="62">
        <v>1959945.5772258542</v>
      </c>
      <c r="E31" s="62">
        <v>2009025.0282161173</v>
      </c>
      <c r="F31" s="62">
        <v>2548710.0044208025</v>
      </c>
      <c r="G31" s="62">
        <v>2893294.7927572271</v>
      </c>
      <c r="H31" s="62">
        <f t="shared" si="0"/>
        <v>12973462.610195953</v>
      </c>
      <c r="J31" s="112"/>
    </row>
    <row r="32" spans="1:12" ht="12.75" customHeight="1">
      <c r="A32" s="61" t="s">
        <v>73</v>
      </c>
      <c r="B32" s="62">
        <v>15881859.868973486</v>
      </c>
      <c r="C32" s="62">
        <v>27035062.21588457</v>
      </c>
      <c r="D32" s="62">
        <v>23303027.769233011</v>
      </c>
      <c r="E32" s="62">
        <v>25539582.614292823</v>
      </c>
      <c r="F32" s="62">
        <v>31937170.374201991</v>
      </c>
      <c r="G32" s="62">
        <v>26802118.024587829</v>
      </c>
      <c r="H32" s="62">
        <f t="shared" si="0"/>
        <v>150498820.86717373</v>
      </c>
      <c r="J32" s="112"/>
    </row>
    <row r="33" spans="1:12" ht="12.75" customHeight="1">
      <c r="A33" s="61" t="s">
        <v>74</v>
      </c>
      <c r="B33" s="62">
        <v>1774834.9084211325</v>
      </c>
      <c r="C33" s="62">
        <v>2341243.3891271707</v>
      </c>
      <c r="D33" s="62">
        <v>2436410.4791977061</v>
      </c>
      <c r="E33" s="62">
        <v>2556029.7668086104</v>
      </c>
      <c r="F33" s="62">
        <v>5419595.2500169026</v>
      </c>
      <c r="G33" s="62">
        <v>2940071.4883988393</v>
      </c>
      <c r="H33" s="62">
        <f t="shared" si="0"/>
        <v>17468185.281970359</v>
      </c>
      <c r="J33" s="119"/>
    </row>
    <row r="34" spans="1:12" ht="12.75" customHeight="1">
      <c r="A34" s="61" t="s">
        <v>193</v>
      </c>
      <c r="B34" s="62">
        <v>69166.270897637252</v>
      </c>
      <c r="C34" s="62">
        <v>577628.03851778677</v>
      </c>
      <c r="D34" s="62">
        <v>831664.23609853617</v>
      </c>
      <c r="E34" s="62">
        <v>946956.45669632195</v>
      </c>
      <c r="F34" s="62">
        <v>458900.70335987635</v>
      </c>
      <c r="G34" s="62">
        <v>518851.26978258282</v>
      </c>
      <c r="H34" s="62">
        <f t="shared" si="0"/>
        <v>3403166.9753527408</v>
      </c>
      <c r="J34" s="119"/>
    </row>
    <row r="35" spans="1:12" ht="12.75" customHeight="1">
      <c r="A35" s="61" t="s">
        <v>194</v>
      </c>
      <c r="B35" s="62">
        <v>0</v>
      </c>
      <c r="C35" s="62">
        <v>0</v>
      </c>
      <c r="D35" s="62">
        <v>30426.765607706835</v>
      </c>
      <c r="E35" s="62">
        <v>34984.628403934184</v>
      </c>
      <c r="F35" s="62">
        <v>0</v>
      </c>
      <c r="G35" s="62">
        <v>0</v>
      </c>
      <c r="H35" s="62">
        <f t="shared" si="0"/>
        <v>65411.394011641023</v>
      </c>
      <c r="J35" s="119"/>
    </row>
    <row r="36" spans="1:12" ht="12.75" customHeight="1">
      <c r="A36" s="61" t="s">
        <v>195</v>
      </c>
      <c r="B36" s="62">
        <v>0</v>
      </c>
      <c r="C36" s="62">
        <v>0</v>
      </c>
      <c r="D36" s="62">
        <v>0</v>
      </c>
      <c r="E36" s="62">
        <v>10402.569500778414</v>
      </c>
      <c r="F36" s="62">
        <v>56351.065298306079</v>
      </c>
      <c r="G36" s="62">
        <v>103772.00905865945</v>
      </c>
      <c r="H36" s="62">
        <f t="shared" si="0"/>
        <v>170525.64385774394</v>
      </c>
      <c r="J36" s="119"/>
    </row>
    <row r="37" spans="1:12" ht="12.75" customHeight="1">
      <c r="A37" s="61" t="s">
        <v>87</v>
      </c>
      <c r="B37" s="62">
        <v>1550851.8254285753</v>
      </c>
      <c r="C37" s="62">
        <v>1633309.7606485889</v>
      </c>
      <c r="D37" s="62">
        <v>1430538.8989946055</v>
      </c>
      <c r="E37" s="62">
        <v>1557399.7046279139</v>
      </c>
      <c r="F37" s="62">
        <v>4230789.8749014437</v>
      </c>
      <c r="G37" s="62">
        <v>2659399.4363485295</v>
      </c>
      <c r="H37" s="62">
        <f t="shared" si="0"/>
        <v>13062289.500949657</v>
      </c>
      <c r="J37" s="119"/>
    </row>
    <row r="38" spans="1:12" ht="12.75" customHeight="1">
      <c r="A38" s="64" t="s">
        <v>75</v>
      </c>
      <c r="B38" s="62">
        <v>3670114.7784202937</v>
      </c>
      <c r="C38" s="62">
        <v>4738295.9696000302</v>
      </c>
      <c r="D38" s="62">
        <v>9164780.9802157823</v>
      </c>
      <c r="E38" s="62">
        <v>6066583.5042859325</v>
      </c>
      <c r="F38" s="62">
        <v>0</v>
      </c>
      <c r="G38" s="62">
        <v>2099605.9155283705</v>
      </c>
      <c r="H38" s="62">
        <f t="shared" si="0"/>
        <v>25739381.148050413</v>
      </c>
      <c r="J38" s="112"/>
    </row>
    <row r="39" spans="1:12" ht="12.75">
      <c r="A39" s="65" t="s">
        <v>76</v>
      </c>
      <c r="B39" s="66">
        <f t="shared" ref="B39:H39" si="1">SUM(B7:B38)-B8-B24</f>
        <v>251918697.72</v>
      </c>
      <c r="C39" s="66">
        <f t="shared" si="1"/>
        <v>345727177.05000013</v>
      </c>
      <c r="D39" s="66">
        <f t="shared" si="1"/>
        <v>329366571.80999988</v>
      </c>
      <c r="E39" s="66">
        <f t="shared" si="1"/>
        <v>323673089.70000011</v>
      </c>
      <c r="F39" s="66">
        <f t="shared" si="1"/>
        <v>393567003.43000025</v>
      </c>
      <c r="G39" s="66">
        <f>SUM(G7:G38)-G8-G24</f>
        <v>350681830.46999997</v>
      </c>
      <c r="H39" s="66">
        <f t="shared" si="1"/>
        <v>1994934370.180001</v>
      </c>
    </row>
    <row r="40" spans="1:12" ht="12">
      <c r="H40" s="120"/>
      <c r="J40" s="121"/>
    </row>
    <row r="41" spans="1:12" ht="12">
      <c r="A41" s="109" t="s">
        <v>196</v>
      </c>
      <c r="H41" s="122">
        <f>H39/1000</f>
        <v>1994934.370180001</v>
      </c>
      <c r="J41" s="121"/>
    </row>
    <row r="42" spans="1:12">
      <c r="A42" s="109" t="s">
        <v>197</v>
      </c>
      <c r="H42" s="122">
        <f>'[103]ОПиУ на 30.06.12'!D13</f>
        <v>1994934.37</v>
      </c>
    </row>
    <row r="43" spans="1:12">
      <c r="H43" s="123">
        <f>H41-H42</f>
        <v>1.800009049475193E-4</v>
      </c>
    </row>
    <row r="45" spans="1:12" ht="12" hidden="1">
      <c r="A45" s="105" t="s">
        <v>179</v>
      </c>
      <c r="B45" s="105"/>
      <c r="C45" s="105"/>
      <c r="D45" s="105"/>
      <c r="E45" s="105"/>
      <c r="F45" s="105"/>
      <c r="G45" s="105"/>
      <c r="H45" s="105" t="s">
        <v>198</v>
      </c>
      <c r="I45" s="121"/>
      <c r="J45" s="104"/>
    </row>
    <row r="46" spans="1:12" ht="12" hidden="1">
      <c r="A46" s="104"/>
      <c r="B46" s="104"/>
      <c r="C46" s="104"/>
      <c r="D46" s="104"/>
      <c r="E46" s="104"/>
      <c r="F46" s="104"/>
      <c r="G46" s="104"/>
      <c r="H46" s="106"/>
      <c r="I46" s="121"/>
    </row>
    <row r="47" spans="1:12" ht="12" hidden="1">
      <c r="A47" s="107"/>
      <c r="B47" s="107"/>
      <c r="C47" s="107"/>
      <c r="D47" s="107"/>
      <c r="E47" s="107"/>
      <c r="F47" s="107"/>
      <c r="G47" s="107"/>
      <c r="H47" s="104"/>
      <c r="I47" s="121"/>
    </row>
    <row r="48" spans="1:12" ht="12">
      <c r="A48" s="105" t="s">
        <v>180</v>
      </c>
      <c r="B48" s="121"/>
      <c r="C48" s="121"/>
      <c r="D48" s="121"/>
      <c r="E48" s="121"/>
      <c r="F48" s="121"/>
      <c r="G48" s="121"/>
      <c r="H48" s="105" t="s">
        <v>181</v>
      </c>
      <c r="I48" s="104"/>
      <c r="K48" s="104"/>
      <c r="L48" s="104"/>
    </row>
    <row r="49" spans="1:8">
      <c r="A49" s="124"/>
      <c r="B49" s="124"/>
      <c r="C49" s="124"/>
      <c r="D49" s="124"/>
      <c r="E49" s="124"/>
      <c r="F49" s="124"/>
      <c r="G49" s="124"/>
      <c r="H49" s="124"/>
    </row>
    <row r="50" spans="1:8">
      <c r="A50" s="124" t="s">
        <v>199</v>
      </c>
      <c r="B50" s="124"/>
      <c r="C50" s="124"/>
      <c r="D50" s="124"/>
      <c r="E50" s="124"/>
      <c r="F50" s="124"/>
      <c r="G50" s="124"/>
      <c r="H50" s="124"/>
    </row>
    <row r="51" spans="1:8">
      <c r="A51" s="125"/>
      <c r="B51" s="125"/>
      <c r="C51" s="125"/>
      <c r="D51" s="125"/>
      <c r="E51" s="125"/>
      <c r="F51" s="125"/>
      <c r="G51" s="125"/>
      <c r="H51" s="125"/>
    </row>
  </sheetData>
  <mergeCells count="9"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0.79" right="0" top="0.59055118110236227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Ф1</vt:lpstr>
      <vt:lpstr>Баланс</vt:lpstr>
      <vt:lpstr>ОПИУ</vt:lpstr>
      <vt:lpstr>СК</vt:lpstr>
      <vt:lpstr>ДДС</vt:lpstr>
      <vt:lpstr>СК </vt:lpstr>
      <vt:lpstr>Износ</vt:lpstr>
      <vt:lpstr>Себестоимость</vt:lpstr>
      <vt:lpstr>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Мария Миляева</cp:lastModifiedBy>
  <cp:lastPrinted>2019-10-31T07:36:09Z</cp:lastPrinted>
  <dcterms:created xsi:type="dcterms:W3CDTF">2010-08-10T10:17:27Z</dcterms:created>
  <dcterms:modified xsi:type="dcterms:W3CDTF">2019-11-18T03:12:17Z</dcterms:modified>
</cp:coreProperties>
</file>