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3190" windowHeight="11055"/>
  </bookViews>
  <sheets>
    <sheet name="1-форма" sheetId="7" r:id="rId1"/>
    <sheet name="2-форма" sheetId="8" r:id="rId2"/>
    <sheet name="3-форма" sheetId="6" r:id="rId3"/>
    <sheet name="4-форма" sheetId="4" r:id="rId4"/>
  </sheets>
  <definedNames>
    <definedName name="_Hlk254102507" localSheetId="1">'2-форма'!$A$66</definedName>
    <definedName name="_xlnm.Print_Area" localSheetId="2">'3-форма'!$A$1:$E$78</definedName>
    <definedName name="_xlnm.Print_Area" localSheetId="3">'4-форма'!$A$1:$H$27</definedName>
  </definedNames>
  <calcPr calcId="145621"/>
</workbook>
</file>

<file path=xl/calcChain.xml><?xml version="1.0" encoding="utf-8"?>
<calcChain xmlns="http://schemas.openxmlformats.org/spreadsheetml/2006/main">
  <c r="I40" i="6" l="1"/>
  <c r="G40" i="6"/>
  <c r="G35" i="6"/>
  <c r="I24" i="6"/>
  <c r="G24" i="6"/>
  <c r="I35" i="6" l="1"/>
</calcChain>
</file>

<file path=xl/sharedStrings.xml><?xml version="1.0" encoding="utf-8"?>
<sst xmlns="http://schemas.openxmlformats.org/spreadsheetml/2006/main" count="214" uniqueCount="174">
  <si>
    <t xml:space="preserve">АО "Национальная компания "Казахстан Темiр Жолы" </t>
  </si>
  <si>
    <t xml:space="preserve">Консолидированный отчет о прибылях и убытках и прочем совокупном доходе
</t>
  </si>
  <si>
    <t xml:space="preserve">Консолидированный отчет о движении денежных средств 
</t>
  </si>
  <si>
    <t xml:space="preserve">Консолидированный отчет об изменениях капитала </t>
  </si>
  <si>
    <t>Приме-</t>
  </si>
  <si>
    <t>чания</t>
  </si>
  <si>
    <t>2017 г.</t>
  </si>
  <si>
    <t>(неаудировано)</t>
  </si>
  <si>
    <t>31 декабря</t>
  </si>
  <si>
    <t>2016 г.</t>
  </si>
  <si>
    <t>АКТИВЫ</t>
  </si>
  <si>
    <t xml:space="preserve">Долгосрочные активы </t>
  </si>
  <si>
    <t>Основные средства</t>
  </si>
  <si>
    <t>Нематериальные активы</t>
  </si>
  <si>
    <t>Инвестиции в совместные предприятия</t>
  </si>
  <si>
    <t xml:space="preserve">Инвестиции в ассоциированные предприятия </t>
  </si>
  <si>
    <t>Отложенные налоговые активы</t>
  </si>
  <si>
    <t>Долгосрочная торговая дебиторская задолженность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</si>
  <si>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</si>
  <si>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</si>
  <si>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</si>
  <si>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</si>
  <si>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</si>
  <si>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НДС к возмещению</t>
  </si>
  <si>
    <t>Денежные средства и их эквиваленты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</si>
  <si>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</si>
  <si>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</si>
  <si>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</si>
  <si>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</si>
  <si>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</si>
  <si>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</si>
  <si>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</si>
  <si>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Резерв от пересчета иностранных валют</t>
  </si>
  <si>
    <t>Нераспределенная прибыль</t>
  </si>
  <si>
    <t xml:space="preserve">Капитал Акционера </t>
  </si>
  <si>
    <t xml:space="preserve">Неконтролирующие доли </t>
  </si>
  <si>
    <t>Итого капитал</t>
  </si>
  <si>
    <t>Приме-чания</t>
  </si>
  <si>
    <t>Долгосрочные обязательства</t>
  </si>
  <si>
    <t>Займы</t>
  </si>
  <si>
    <t>Обязательства по вознаграждениям работникам</t>
  </si>
  <si>
    <t xml:space="preserve">Отложенные налоговые обязательства </t>
  </si>
  <si>
    <t>Итого долгосрочные обязательства</t>
  </si>
  <si>
    <t>Текущие обязательства</t>
  </si>
  <si>
    <t xml:space="preserve">Торговая кредиторская задолженность </t>
  </si>
  <si>
    <t>Обязательства по корпоративному подоходному налогу</t>
  </si>
  <si>
    <t>Прочие налоги к уплате</t>
  </si>
  <si>
    <t xml:space="preserve">Неотменяемое обязательство в пользу Акционера </t>
  </si>
  <si>
    <t xml:space="preserve"> </t>
  </si>
  <si>
    <t>Итого текущие обязательства</t>
  </si>
  <si>
    <t>Итого обязательства</t>
  </si>
  <si>
    <t>Итого капитал и обязательства</t>
  </si>
  <si>
    <t>Обязательства выбывающей группы классифицированной как предназначенной для продажи</t>
  </si>
  <si>
    <t>2017 г.</t>
  </si>
  <si>
    <t>2016 г.</t>
  </si>
  <si>
    <t>Продолжающаяся деятельность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</si>
  <si>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</si>
  <si>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</si>
  <si>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</si>
  <si>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</si>
  <si>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</si>
  <si>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Итого доходы</t>
  </si>
  <si>
    <t>Себестоимость реализации</t>
  </si>
  <si>
    <t>Валовый доход</t>
  </si>
  <si>
    <t>Общие и административные расходы</t>
  </si>
  <si>
    <t>Финансовые затраты</t>
  </si>
  <si>
    <t>Финансовый доход</t>
  </si>
  <si>
    <t>Прочие прибыли и убытки</t>
  </si>
  <si>
    <t>Обесценение активов</t>
  </si>
  <si>
    <t>Прекращенная деятельность</t>
  </si>
  <si>
    <t>Прибыль/(убыток) за период</t>
  </si>
  <si>
    <t>Прочий совокупный доход/(убыток) за период за вычетом налога на прибыль:</t>
  </si>
  <si>
    <t xml:space="preserve">Акционеру </t>
  </si>
  <si>
    <t xml:space="preserve">Неконтролирующим долям </t>
  </si>
  <si>
    <t>Акционеру</t>
  </si>
  <si>
    <t>Совокупный доход/(убыток) за период относящийся к:</t>
  </si>
  <si>
    <t>Движение денежных средств от операционной деятельности:</t>
  </si>
  <si>
    <t>Корректировки на:</t>
  </si>
  <si>
    <t>Износ и амортизацию</t>
  </si>
  <si>
    <t>Расходы по вознаграждению работников по окончании трудовой деятельности и прочие долгосрочные вознаграждения работника</t>
  </si>
  <si>
    <t>Начисление резерва по сомнительной задолженности</t>
  </si>
  <si>
    <t>Прибыль от реализации доли в совместных предприятиях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</si>
  <si>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</si>
  <si>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</si>
  <si>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</si>
  <si>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</si>
  <si>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обязательств по вознаграждениям работникам</t>
  </si>
  <si>
    <t>Изменение прочих долгосрочных обязательств</t>
  </si>
  <si>
    <t>Проценты полученные</t>
  </si>
  <si>
    <t>Чистое движение денежных средств от операционной деятельности</t>
  </si>
  <si>
    <t>Движение денежных средств от инвестиционной деятельности:</t>
  </si>
  <si>
    <t>Приобретение нематериальных активов</t>
  </si>
  <si>
    <t>Поступления от продажи доли в совместных предприятиях</t>
  </si>
  <si>
    <t>Инвестиции в прочие финансовые активы</t>
  </si>
  <si>
    <t>Поступление от возврата прочих финансовых активов</t>
  </si>
  <si>
    <t>Чистое поступление денежных средств от реализации дочерних организаций и прекращенной деятельности</t>
  </si>
  <si>
    <t>Движение денежных средств от финансовой деятельности:</t>
  </si>
  <si>
    <t>Взнос в уставный капитал</t>
  </si>
  <si>
    <t>-</t>
  </si>
  <si>
    <t>Получение займов</t>
  </si>
  <si>
    <t>Чистое изменение денежных средств и их эквивалентов</t>
  </si>
  <si>
    <t>Денежные средства и их эквиваленты на конец периода</t>
  </si>
  <si>
    <t>Неденежные операции:</t>
  </si>
  <si>
    <t>Резерв хеджирова-ния</t>
  </si>
  <si>
    <t>Нераспре-деленная прибыль</t>
  </si>
  <si>
    <t>(Убыток)/прибыль за период</t>
  </si>
  <si>
    <t>Прочий совокупный (убыток)/доход за период</t>
  </si>
  <si>
    <t>Итого совокупный (убыток)/доход за период</t>
  </si>
  <si>
    <t>Девять месяцев, закончившихся 30 сентября</t>
  </si>
  <si>
    <t>(Экономия)/расходы по корпоративному подоходному налогу, отраженные в прибылях и убытках, включая прекращенную деятельность</t>
  </si>
  <si>
    <t>14, 21</t>
  </si>
  <si>
    <t>19, 20</t>
  </si>
  <si>
    <t>Доля в прибыли ассоциированных и совместных предприятий</t>
  </si>
  <si>
    <t>Убыток/(доход) от курсовой разницы</t>
  </si>
  <si>
    <t>Прибыль от выбытия дочерних организаций, не являющихся компонентом прекращенной деятельности</t>
  </si>
  <si>
    <t>Прочие</t>
  </si>
  <si>
    <t>Операционный доход до изменений в оборотном капитале и прочих статьях отчета о финансовом положении</t>
  </si>
  <si>
    <t>Изменение прочих налогов к уплате</t>
  </si>
  <si>
    <t>Изменение прочих текущих обязательств</t>
  </si>
  <si>
    <t>Денежные средства, полученные от операционной деятельности</t>
  </si>
  <si>
    <t>Проценты уплаченные</t>
  </si>
  <si>
    <t>Корпоративный подоходный налог уплаченный</t>
  </si>
  <si>
    <t>Приобретение основных средств и авансы, оплаченные за основные средства</t>
  </si>
  <si>
    <t>Поступление от продажи прочих долгосрочных активов</t>
  </si>
  <si>
    <t>Приобретение инвестиций в ассоциированные предприятия</t>
  </si>
  <si>
    <t>Дивиденды, полученные от совместных предприятий</t>
  </si>
  <si>
    <t>Чистое движение денежных средств, использованных в инвестиционной деятельности</t>
  </si>
  <si>
    <t>Погашение займов</t>
  </si>
  <si>
    <t>Изменение в доле участия в дочерних организациях, не приводящее к потере контроля</t>
  </si>
  <si>
    <t>Приобретение актива, предназначенного в пользу Акционера</t>
  </si>
  <si>
    <t>Чистое движение денежных средств от  финансовой деятельности</t>
  </si>
  <si>
    <t>Денежные средства и их эквиваленты на начало периода</t>
  </si>
  <si>
    <t>Эффект изменения валютных курсов на балансы денежных средств и их эквивалентов, деноминированных в иностранной валюте</t>
  </si>
  <si>
    <t>Девять месяцев,</t>
  </si>
  <si>
    <t>закончившихся 30 сентября</t>
  </si>
  <si>
    <t>Приобретение основных средств за счет заемных средств, напрямую перечисленных банком поставщику</t>
  </si>
  <si>
    <t>Торговая кредиторская и дебиторская задолженности, возникшие в результате выбытия дочерних организаций</t>
  </si>
  <si>
    <t>Хеджирование денежных потоков</t>
  </si>
  <si>
    <t>Взаимозачет задолженности по железнодорожным администрациям</t>
  </si>
  <si>
    <t>Доля Акционера</t>
  </si>
  <si>
    <t>Неконтроли-рующие доли</t>
  </si>
  <si>
    <t>На 1 января 2016 г.</t>
  </si>
  <si>
    <t>Итого совокупный (убыток)/ доход  за период</t>
  </si>
  <si>
    <t>Выпуск акций (Примечание 15)</t>
  </si>
  <si>
    <t>Дивиденды</t>
  </si>
  <si>
    <t>Прочие распределения (Примечание 15)</t>
  </si>
  <si>
    <t>Прочие вклады (Примечание 15)</t>
  </si>
  <si>
    <t>Выбытие дочерних организаций</t>
  </si>
  <si>
    <t>Изменение в доле участия в дочерних организациях, не приводящее к потере контроля (Примечание 15)</t>
  </si>
  <si>
    <t>На 30 сентября 2016 г. (неаудировано)</t>
  </si>
  <si>
    <t>На 1 января 2017 г.</t>
  </si>
  <si>
    <t>На 30 сентября 2017 г. (неаудировано)</t>
  </si>
  <si>
    <t xml:space="preserve">Консолидированный отчет о финансовом положении по состоянию на 30 сентября 2017 года </t>
  </si>
  <si>
    <t>30 сентября</t>
  </si>
  <si>
    <t>Прочие финансовые активы</t>
  </si>
  <si>
    <t>Предоплата по корпоративному подоходному налогу</t>
  </si>
  <si>
    <t>Активы, предназначенные в пользу Акционера</t>
  </si>
  <si>
    <t>Долгосрочные активы и активы выбывающей группы, классифицированные как предназначенные для продажи</t>
  </si>
  <si>
    <t>Прочие обязательства</t>
  </si>
  <si>
    <t xml:space="preserve">Девять месяцев, </t>
  </si>
  <si>
    <t>закончившихся  30 сентября</t>
  </si>
  <si>
    <t>(Обесценение активов)/восстановление обесценения активов</t>
  </si>
  <si>
    <t>(Убыток)/доход от курсовой разницы</t>
  </si>
  <si>
    <t>Доля в прибыли/ (убытке) ассоциированных и совместных предприятий</t>
  </si>
  <si>
    <t>(Убыток)/прибыль до налогообложения</t>
  </si>
  <si>
    <t>Экономия/(расходы) по корпоративному подоходному налогу</t>
  </si>
  <si>
    <t>(Убыток)/прибыль за период от продолжающейся деятельности</t>
  </si>
  <si>
    <t xml:space="preserve">Прибыль/(убыток) за период от прекращенной деятельности </t>
  </si>
  <si>
    <t>Статьи, подлежащие последующей реклассификации в прибыли и убытки:</t>
  </si>
  <si>
    <t>(Убыток)/доход по инструментам хеджирования денежных потоков</t>
  </si>
  <si>
    <t>Доход/(убыток), возникающий при пересчете отчетности зарубежных предприятий</t>
  </si>
  <si>
    <t>(Убыток)/прибыль за период, относящаяся к:</t>
  </si>
  <si>
    <t>(Убыток)/прибыль на акцию от продолжающейся и прекращенной деятельности, в тенге</t>
  </si>
  <si>
    <t>(Убыток)/прибыль на акцию от продолжающейся деятельности, 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</si>
</sst>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000000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4"/>
      <color rgb="FF000000"/>
      <name val="Verdana"/>
      <family val="2"/>
      <charset val="204"/>
    </font>
    <font>
      <sz val="14"/>
      <name val="Verdana"/>
      <family val="2"/>
      <charset val="204"/>
    </font>
    <font>
      <sz val="14"/>
      <color theme="1"/>
      <name val="Verdana"/>
      <family val="2"/>
      <charset val="204"/>
    </font>
    <font>
      <i/>
      <sz val="14"/>
      <color rgb="FF000000"/>
      <name val="Verdana"/>
      <family val="2"/>
      <charset val="204"/>
    </font>
    <font>
      <b/>
      <sz val="14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109">
    <xf numFmtId="0" fontId="0" fillId="0" borderId="0" xfId="0"/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4"/>
    </xf>
    <xf numFmtId="0" fontId="9" fillId="0" borderId="0" xfId="0" applyFont="1" applyAlignment="1">
      <alignment horizontal="left" vertical="center" wrapText="1" indent="3"/>
    </xf>
    <xf numFmtId="0" fontId="9" fillId="0" borderId="0" xfId="0" applyFont="1" applyAlignment="1">
      <alignment vertical="center" wrapText="1"/>
    </xf>
    <xf numFmtId="0" fontId="3" fillId="0" borderId="0" xfId="3" applyFont="1" applyAlignme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4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4"/>
    </xf>
    <xf numFmtId="3" fontId="11" fillId="0" borderId="0" xfId="0" applyNumberFormat="1" applyFont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1" fillId="0" borderId="2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 indent="2"/>
    </xf>
    <xf numFmtId="0" fontId="3" fillId="0" borderId="0" xfId="4" applyFont="1"/>
    <xf numFmtId="3" fontId="9" fillId="0" borderId="0" xfId="1" applyNumberFormat="1" applyFont="1" applyAlignment="1">
      <alignment horizontal="right" vertical="center" wrapText="1"/>
    </xf>
    <xf numFmtId="3" fontId="9" fillId="0" borderId="1" xfId="1" applyNumberFormat="1" applyFont="1" applyBorder="1" applyAlignment="1">
      <alignment horizontal="right" vertical="center" wrapText="1"/>
    </xf>
    <xf numFmtId="3" fontId="8" fillId="0" borderId="3" xfId="1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9" fillId="0" borderId="0" xfId="1" applyNumberFormat="1" applyFont="1" applyAlignment="1">
      <alignment vertical="center" wrapText="1"/>
    </xf>
    <xf numFmtId="3" fontId="9" fillId="0" borderId="2" xfId="1" applyNumberFormat="1" applyFont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 wrapText="1"/>
    </xf>
    <xf numFmtId="0" fontId="12" fillId="0" borderId="0" xfId="3" applyFont="1"/>
    <xf numFmtId="0" fontId="13" fillId="0" borderId="0" xfId="0" applyFont="1"/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 indent="3"/>
    </xf>
    <xf numFmtId="3" fontId="18" fillId="0" borderId="0" xfId="0" applyNumberFormat="1" applyFont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7" fillId="0" borderId="0" xfId="1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3" fontId="18" fillId="0" borderId="2" xfId="0" applyNumberFormat="1" applyFont="1" applyBorder="1" applyAlignment="1">
      <alignment horizontal="right" wrapText="1"/>
    </xf>
    <xf numFmtId="3" fontId="18" fillId="0" borderId="0" xfId="0" applyNumberFormat="1" applyFont="1" applyAlignment="1">
      <alignment horizontal="right" wrapText="1"/>
    </xf>
    <xf numFmtId="0" fontId="17" fillId="0" borderId="0" xfId="0" applyFont="1" applyAlignment="1">
      <alignment vertical="center" wrapText="1"/>
    </xf>
    <xf numFmtId="3" fontId="13" fillId="0" borderId="0" xfId="1" applyNumberFormat="1" applyFont="1" applyAlignment="1">
      <alignment horizontal="right"/>
    </xf>
    <xf numFmtId="0" fontId="20" fillId="0" borderId="0" xfId="0" applyFont="1" applyAlignment="1">
      <alignment horizontal="left" vertical="center" wrapText="1" indent="3"/>
    </xf>
    <xf numFmtId="3" fontId="18" fillId="0" borderId="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 indent="1"/>
    </xf>
    <xf numFmtId="3" fontId="18" fillId="0" borderId="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 wrapText="1"/>
    </xf>
    <xf numFmtId="3" fontId="13" fillId="0" borderId="0" xfId="0" applyNumberFormat="1" applyFont="1"/>
    <xf numFmtId="0" fontId="18" fillId="0" borderId="0" xfId="0" applyFont="1" applyAlignment="1">
      <alignment horizontal="justify" vertical="center" wrapText="1"/>
    </xf>
    <xf numFmtId="3" fontId="18" fillId="0" borderId="3" xfId="0" applyNumberFormat="1" applyFont="1" applyBorder="1" applyAlignment="1">
      <alignment horizontal="right" vertical="center" wrapText="1"/>
    </xf>
    <xf numFmtId="3" fontId="9" fillId="0" borderId="2" xfId="1" applyNumberFormat="1" applyFont="1" applyBorder="1" applyAlignment="1">
      <alignment horizontal="right" wrapText="1"/>
    </xf>
    <xf numFmtId="3" fontId="9" fillId="0" borderId="3" xfId="1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center" vertical="center" wrapText="1"/>
    </xf>
    <xf numFmtId="3" fontId="9" fillId="0" borderId="0" xfId="1" applyNumberFormat="1" applyFont="1" applyAlignment="1">
      <alignment horizontal="right" vertical="center" wrapText="1"/>
    </xf>
    <xf numFmtId="3" fontId="9" fillId="0" borderId="0" xfId="1" applyNumberFormat="1" applyFont="1" applyAlignment="1">
      <alignment horizontal="right" wrapText="1"/>
    </xf>
    <xf numFmtId="0" fontId="9" fillId="0" borderId="0" xfId="0" applyFont="1" applyAlignment="1">
      <alignment horizontal="left" vertical="center" wrapText="1" indent="4"/>
    </xf>
    <xf numFmtId="3" fontId="9" fillId="0" borderId="1" xfId="1" applyNumberFormat="1" applyFont="1" applyBorder="1" applyAlignment="1">
      <alignment horizontal="right" vertical="center" wrapText="1"/>
    </xf>
    <xf numFmtId="3" fontId="9" fillId="0" borderId="2" xfId="1" applyNumberFormat="1" applyFont="1" applyBorder="1" applyAlignment="1">
      <alignment horizontal="right" vertical="center" wrapText="1"/>
    </xf>
    <xf numFmtId="3" fontId="8" fillId="0" borderId="2" xfId="1" applyNumberFormat="1" applyFont="1" applyBorder="1" applyAlignment="1">
      <alignment horizontal="right" vertical="center" wrapText="1"/>
    </xf>
    <xf numFmtId="3" fontId="8" fillId="0" borderId="1" xfId="1" applyNumberFormat="1" applyFont="1" applyBorder="1" applyAlignment="1">
      <alignment horizontal="right" vertical="center" wrapText="1"/>
    </xf>
    <xf numFmtId="3" fontId="8" fillId="0" borderId="0" xfId="1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6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3" fontId="9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4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17" fillId="0" borderId="2" xfId="1" applyNumberFormat="1" applyFont="1" applyBorder="1" applyAlignment="1">
      <alignment horizontal="right" vertical="center" wrapText="1"/>
    </xf>
    <xf numFmtId="3" fontId="17" fillId="0" borderId="3" xfId="1" applyNumberFormat="1" applyFont="1" applyBorder="1" applyAlignment="1">
      <alignment horizontal="right" vertical="center" wrapText="1"/>
    </xf>
    <xf numFmtId="3" fontId="17" fillId="0" borderId="0" xfId="1" applyNumberFormat="1" applyFont="1" applyAlignment="1">
      <alignment horizontal="right" vertical="center" wrapText="1"/>
    </xf>
    <xf numFmtId="3" fontId="19" fillId="0" borderId="2" xfId="1" applyNumberFormat="1" applyFont="1" applyBorder="1" applyAlignment="1">
      <alignment horizontal="right" vertical="center" wrapText="1"/>
    </xf>
    <xf numFmtId="3" fontId="19" fillId="0" borderId="3" xfId="1" applyNumberFormat="1" applyFont="1" applyBorder="1" applyAlignment="1">
      <alignment horizontal="right" vertical="center" wrapText="1"/>
    </xf>
    <xf numFmtId="3" fontId="17" fillId="0" borderId="5" xfId="1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3" fontId="17" fillId="0" borderId="2" xfId="1" applyNumberFormat="1" applyFont="1" applyBorder="1" applyAlignment="1">
      <alignment horizontal="right" wrapText="1"/>
    </xf>
    <xf numFmtId="3" fontId="17" fillId="0" borderId="3" xfId="1" applyNumberFormat="1" applyFont="1" applyBorder="1" applyAlignment="1">
      <alignment horizontal="right" wrapText="1"/>
    </xf>
    <xf numFmtId="3" fontId="17" fillId="0" borderId="0" xfId="1" applyNumberFormat="1" applyFont="1" applyAlignment="1">
      <alignment horizontal="right" wrapText="1"/>
    </xf>
    <xf numFmtId="0" fontId="14" fillId="0" borderId="0" xfId="3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2"/>
    <cellStyle name="Обычный 3 2" xfId="4"/>
    <cellStyle name="Финансовый" xfId="1" builtin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79"/>
  <sheetViews>
    <sheetView tabSelected="1" zoomScaleNormal="100" workbookViewId="0">
      <selection activeCell="I29" sqref="I29"/>
    </sheetView>
  </sheetViews>
  <sheetFormatPr defaultRowHeight="15" x14ac:dyDescent="0.25"/>
  <cols>
    <col min="1" max="1" width="44.5703125" customWidth="1"/>
    <col min="2" max="2" width="7.7109375" bestFit="1" customWidth="1"/>
    <col min="3" max="3" width="17.7109375" customWidth="1"/>
    <col min="4" max="4" width="2.5703125" customWidth="1"/>
    <col min="5" max="5" width="17.7109375" customWidth="1"/>
  </cols>
  <sheetData>
    <row r="1" spans="1:5" x14ac:dyDescent="0.25">
      <c r="A1" s="30" t="s">
        <v>0</v>
      </c>
    </row>
    <row r="2" spans="1:5" x14ac:dyDescent="0.25">
      <c r="A2" s="30" t="s">
        <v>152</v>
      </c>
    </row>
    <row r="4" spans="1:5" x14ac:dyDescent="0.25">
      <c r="A4" s="75"/>
      <c r="B4" s="16" t="s">
        <v>4</v>
      </c>
      <c r="C4" s="16" t="s">
        <v>153</v>
      </c>
      <c r="D4" s="75"/>
      <c r="E4" s="16" t="s">
        <v>8</v>
      </c>
    </row>
    <row r="5" spans="1:5" x14ac:dyDescent="0.25">
      <c r="A5" s="75"/>
      <c r="B5" s="16" t="s">
        <v>5</v>
      </c>
      <c r="C5" s="16" t="s">
        <v>6</v>
      </c>
      <c r="D5" s="75"/>
      <c r="E5" s="16" t="s">
        <v>9</v>
      </c>
    </row>
    <row r="6" spans="1:5" ht="15.75" thickBot="1" x14ac:dyDescent="0.3">
      <c r="A6" s="75"/>
      <c r="B6" s="1"/>
      <c r="C6" s="2" t="s">
        <v>7</v>
      </c>
      <c r="D6" s="75"/>
      <c r="E6" s="2"/>
    </row>
    <row r="7" spans="1:5" x14ac:dyDescent="0.25">
      <c r="A7" s="17" t="s">
        <v>10</v>
      </c>
      <c r="B7" s="20"/>
      <c r="C7" s="20"/>
      <c r="D7" s="20"/>
      <c r="E7" s="20"/>
    </row>
    <row r="8" spans="1:5" x14ac:dyDescent="0.25">
      <c r="A8" s="17" t="s">
        <v>11</v>
      </c>
      <c r="B8" s="20"/>
      <c r="C8" s="20"/>
      <c r="D8" s="20"/>
      <c r="E8" s="20"/>
    </row>
    <row r="9" spans="1:5" x14ac:dyDescent="0.25">
      <c r="A9" s="3" t="s">
        <v>12</v>
      </c>
      <c r="B9" s="15">
        <v>6</v>
      </c>
      <c r="C9" s="24">
        <v>2597491403</v>
      </c>
      <c r="D9" s="24"/>
      <c r="E9" s="24">
        <v>2521329368</v>
      </c>
    </row>
    <row r="10" spans="1:5" x14ac:dyDescent="0.25">
      <c r="A10" s="3" t="s">
        <v>13</v>
      </c>
      <c r="B10" s="11"/>
      <c r="C10" s="24">
        <v>11607925</v>
      </c>
      <c r="D10" s="24"/>
      <c r="E10" s="24">
        <v>11589266</v>
      </c>
    </row>
    <row r="11" spans="1:5" x14ac:dyDescent="0.25">
      <c r="A11" s="3" t="s">
        <v>14</v>
      </c>
      <c r="B11" s="15">
        <v>7</v>
      </c>
      <c r="C11" s="24">
        <v>14549997</v>
      </c>
      <c r="D11" s="24"/>
      <c r="E11" s="24">
        <v>11720150</v>
      </c>
    </row>
    <row r="12" spans="1:5" ht="21" x14ac:dyDescent="0.25">
      <c r="A12" s="3" t="s">
        <v>15</v>
      </c>
      <c r="B12" s="15">
        <v>7</v>
      </c>
      <c r="C12" s="24">
        <v>10749158</v>
      </c>
      <c r="D12" s="24"/>
      <c r="E12" s="24">
        <v>11357875</v>
      </c>
    </row>
    <row r="13" spans="1:5" x14ac:dyDescent="0.25">
      <c r="A13" s="3" t="s">
        <v>16</v>
      </c>
      <c r="B13" s="11"/>
      <c r="C13" s="24">
        <v>7165629</v>
      </c>
      <c r="D13" s="24"/>
      <c r="E13" s="24">
        <v>8632019</v>
      </c>
    </row>
    <row r="14" spans="1:5" x14ac:dyDescent="0.25">
      <c r="A14" s="3" t="s">
        <v>154</v>
      </c>
      <c r="B14" s="15">
        <v>10</v>
      </c>
      <c r="C14" s="24">
        <v>2388330</v>
      </c>
      <c r="D14" s="24"/>
      <c r="E14" s="24">
        <v>2333030</v>
      </c>
    </row>
    <row r="15" spans="1:5" ht="21" x14ac:dyDescent="0.25">
      <c r="A15" s="3" t="s">
        <v>17</v>
      </c>
      <c r="B15" s="15">
        <v>11</v>
      </c>
      <c r="C15" s="24">
        <v>42876</v>
      </c>
      <c r="D15" s="24"/>
      <c r="E15" s="24">
        <v>117217</v>
      </c>
    </row>
    <row r="16" spans="1:5" ht="15.75" thickBot="1" x14ac:dyDescent="0.3">
      <c r="A16" s="3" t="s">
        <v>18</v>
      </c>
      <c r="B16" s="15">
        <v>8</v>
      </c>
      <c r="C16" s="25">
        <v>111792387</v>
      </c>
      <c r="D16" s="24"/>
      <c r="E16" s="25">
        <v>91920382</v>
      </c>
    </row>
    <row r="17" spans="1:5" ht="14.45" x14ac:dyDescent="0.3">
      <c r="A17" s="4"/>
      <c r="B17" s="19"/>
      <c r="C17" s="24"/>
      <c r="D17" s="24"/>
      <c r="E17" s="24"/>
    </row>
    <row r="18" spans="1:5" ht="15.75" thickBot="1" x14ac:dyDescent="0.3">
      <c r="A18" s="17" t="s">
        <v>19</v>
      </c>
      <c r="B18" s="16"/>
      <c r="C18" s="25">
        <v>2755787705</v>
      </c>
      <c r="D18" s="24"/>
      <c r="E18" s="25">
        <v>2658999307</v>
      </c>
    </row>
    <row r="19" spans="1:5" ht="14.45" x14ac:dyDescent="0.3">
      <c r="A19" s="5"/>
      <c r="B19" s="19"/>
      <c r="C19" s="31"/>
      <c r="D19" s="31"/>
      <c r="E19" s="31"/>
    </row>
    <row r="20" spans="1:5" x14ac:dyDescent="0.25">
      <c r="A20" s="17" t="s">
        <v>20</v>
      </c>
      <c r="B20" s="19"/>
      <c r="C20" s="31"/>
      <c r="D20" s="31"/>
      <c r="E20" s="31"/>
    </row>
    <row r="21" spans="1:5" x14ac:dyDescent="0.25">
      <c r="A21" s="3" t="s">
        <v>21</v>
      </c>
      <c r="B21" s="15">
        <v>9</v>
      </c>
      <c r="C21" s="24">
        <v>31387216</v>
      </c>
      <c r="D21" s="24"/>
      <c r="E21" s="24">
        <v>28846944</v>
      </c>
    </row>
    <row r="22" spans="1:5" x14ac:dyDescent="0.25">
      <c r="A22" s="3" t="s">
        <v>22</v>
      </c>
      <c r="B22" s="15">
        <v>11</v>
      </c>
      <c r="C22" s="24">
        <v>21489066</v>
      </c>
      <c r="D22" s="24"/>
      <c r="E22" s="24">
        <v>15416517</v>
      </c>
    </row>
    <row r="23" spans="1:5" x14ac:dyDescent="0.25">
      <c r="A23" s="3" t="s">
        <v>154</v>
      </c>
      <c r="B23" s="15">
        <v>10</v>
      </c>
      <c r="C23" s="24">
        <v>21133861</v>
      </c>
      <c r="D23" s="24"/>
      <c r="E23" s="24">
        <v>16186691</v>
      </c>
    </row>
    <row r="24" spans="1:5" ht="21" x14ac:dyDescent="0.25">
      <c r="A24" s="3" t="s">
        <v>155</v>
      </c>
      <c r="B24" s="11"/>
      <c r="C24" s="24">
        <v>1318361</v>
      </c>
      <c r="D24" s="24"/>
      <c r="E24" s="24">
        <v>1903220</v>
      </c>
    </row>
    <row r="25" spans="1:5" x14ac:dyDescent="0.25">
      <c r="A25" s="3" t="s">
        <v>23</v>
      </c>
      <c r="B25" s="11"/>
      <c r="C25" s="24">
        <v>22628977</v>
      </c>
      <c r="D25" s="24"/>
      <c r="E25" s="24">
        <v>57252499</v>
      </c>
    </row>
    <row r="26" spans="1:5" x14ac:dyDescent="0.25">
      <c r="A26" s="3" t="s">
        <v>24</v>
      </c>
      <c r="B26" s="15">
        <v>12</v>
      </c>
      <c r="C26" s="24">
        <v>78165581</v>
      </c>
      <c r="D26" s="24"/>
      <c r="E26" s="24">
        <v>48978173</v>
      </c>
    </row>
    <row r="27" spans="1:5" x14ac:dyDescent="0.25">
      <c r="A27" s="3" t="s">
        <v>25</v>
      </c>
      <c r="B27" s="15">
        <v>13</v>
      </c>
      <c r="C27" s="24">
        <v>54143384</v>
      </c>
      <c r="D27" s="24"/>
      <c r="E27" s="24">
        <v>39174885</v>
      </c>
    </row>
    <row r="28" spans="1:5" ht="21.75" thickBot="1" x14ac:dyDescent="0.3">
      <c r="A28" s="3" t="s">
        <v>156</v>
      </c>
      <c r="B28" s="15">
        <v>24</v>
      </c>
      <c r="C28" s="25">
        <v>289730</v>
      </c>
      <c r="D28" s="24"/>
      <c r="E28" s="25">
        <v>48067799</v>
      </c>
    </row>
    <row r="29" spans="1:5" ht="14.45" x14ac:dyDescent="0.3">
      <c r="A29" s="23"/>
      <c r="B29" s="19"/>
      <c r="C29" s="24"/>
      <c r="D29" s="24"/>
      <c r="E29" s="24"/>
    </row>
    <row r="30" spans="1:5" ht="14.45" x14ac:dyDescent="0.3">
      <c r="A30" s="23"/>
      <c r="B30" s="19"/>
      <c r="C30" s="24">
        <v>230556176</v>
      </c>
      <c r="D30" s="24"/>
      <c r="E30" s="24">
        <v>255826728</v>
      </c>
    </row>
    <row r="31" spans="1:5" ht="42.75" thickBot="1" x14ac:dyDescent="0.3">
      <c r="A31" s="3" t="s">
        <v>157</v>
      </c>
      <c r="B31" s="19">
        <v>14</v>
      </c>
      <c r="C31" s="25">
        <v>118442808</v>
      </c>
      <c r="D31" s="24"/>
      <c r="E31" s="25">
        <v>120625761</v>
      </c>
    </row>
    <row r="32" spans="1:5" x14ac:dyDescent="0.25">
      <c r="A32" s="90" t="s">
        <v>26</v>
      </c>
      <c r="B32" s="75"/>
      <c r="C32" s="31"/>
      <c r="D32" s="76"/>
      <c r="E32" s="31"/>
    </row>
    <row r="33" spans="1:5" ht="15.75" thickBot="1" x14ac:dyDescent="0.3">
      <c r="A33" s="90"/>
      <c r="B33" s="75"/>
      <c r="C33" s="32">
        <v>348998984</v>
      </c>
      <c r="D33" s="76"/>
      <c r="E33" s="32">
        <v>376452489</v>
      </c>
    </row>
    <row r="34" spans="1:5" ht="14.45" x14ac:dyDescent="0.3">
      <c r="A34" s="23"/>
      <c r="B34" s="19"/>
      <c r="C34" s="31"/>
      <c r="D34" s="31"/>
      <c r="E34" s="31"/>
    </row>
    <row r="35" spans="1:5" ht="15.75" thickBot="1" x14ac:dyDescent="0.3">
      <c r="A35" s="17" t="s">
        <v>27</v>
      </c>
      <c r="B35" s="19"/>
      <c r="C35" s="33">
        <v>3104786689</v>
      </c>
      <c r="D35" s="31"/>
      <c r="E35" s="33">
        <v>3035451796</v>
      </c>
    </row>
    <row r="36" spans="1:5" thickTop="1" x14ac:dyDescent="0.3">
      <c r="A36" s="20"/>
      <c r="B36" s="19"/>
      <c r="C36" s="31"/>
      <c r="D36" s="31"/>
      <c r="E36" s="31"/>
    </row>
    <row r="37" spans="1:5" x14ac:dyDescent="0.25">
      <c r="A37" s="17" t="s">
        <v>28</v>
      </c>
      <c r="B37" s="19"/>
      <c r="C37" s="31"/>
      <c r="D37" s="31"/>
      <c r="E37" s="31"/>
    </row>
    <row r="38" spans="1:5" x14ac:dyDescent="0.25">
      <c r="A38" s="17" t="s">
        <v>29</v>
      </c>
      <c r="B38" s="19"/>
      <c r="C38" s="31"/>
      <c r="D38" s="31"/>
      <c r="E38" s="31"/>
    </row>
    <row r="39" spans="1:5" x14ac:dyDescent="0.25">
      <c r="A39" s="3" t="s">
        <v>30</v>
      </c>
      <c r="B39" s="15">
        <v>15</v>
      </c>
      <c r="C39" s="24">
        <v>1043460480</v>
      </c>
      <c r="D39" s="24"/>
      <c r="E39" s="24">
        <v>993460480</v>
      </c>
    </row>
    <row r="40" spans="1:5" x14ac:dyDescent="0.25">
      <c r="A40" s="3" t="s">
        <v>31</v>
      </c>
      <c r="B40" s="15">
        <v>15</v>
      </c>
      <c r="C40" s="24">
        <v>-45643211</v>
      </c>
      <c r="D40" s="24"/>
      <c r="E40" s="24">
        <v>-39073931</v>
      </c>
    </row>
    <row r="41" spans="1:5" x14ac:dyDescent="0.25">
      <c r="A41" s="3" t="s">
        <v>32</v>
      </c>
      <c r="B41" s="19"/>
      <c r="C41" s="24">
        <v>4882505</v>
      </c>
      <c r="D41" s="24"/>
      <c r="E41" s="24">
        <v>4110006</v>
      </c>
    </row>
    <row r="42" spans="1:5" ht="15.75" thickBot="1" x14ac:dyDescent="0.3">
      <c r="A42" s="3" t="s">
        <v>33</v>
      </c>
      <c r="B42" s="19"/>
      <c r="C42" s="25">
        <v>169956735</v>
      </c>
      <c r="D42" s="24"/>
      <c r="E42" s="25">
        <v>198501308</v>
      </c>
    </row>
    <row r="43" spans="1:5" x14ac:dyDescent="0.25">
      <c r="A43" s="3"/>
      <c r="B43" s="19"/>
      <c r="C43" s="24"/>
      <c r="D43" s="24"/>
      <c r="E43" s="24"/>
    </row>
    <row r="44" spans="1:5" x14ac:dyDescent="0.25">
      <c r="A44" s="3" t="s">
        <v>34</v>
      </c>
      <c r="B44" s="19"/>
      <c r="C44" s="24">
        <v>1172656509</v>
      </c>
      <c r="D44" s="24"/>
      <c r="E44" s="24">
        <v>1156997863</v>
      </c>
    </row>
    <row r="45" spans="1:5" ht="15.75" thickBot="1" x14ac:dyDescent="0.3">
      <c r="A45" s="3" t="s">
        <v>35</v>
      </c>
      <c r="B45" s="19"/>
      <c r="C45" s="25">
        <v>28401007</v>
      </c>
      <c r="D45" s="24"/>
      <c r="E45" s="25">
        <v>11035349</v>
      </c>
    </row>
    <row r="46" spans="1:5" x14ac:dyDescent="0.25">
      <c r="A46" s="88"/>
      <c r="B46" s="89"/>
      <c r="C46" s="80"/>
      <c r="D46" s="76"/>
      <c r="E46" s="81"/>
    </row>
    <row r="47" spans="1:5" x14ac:dyDescent="0.25">
      <c r="A47" s="88"/>
      <c r="B47" s="89"/>
      <c r="C47" s="76"/>
      <c r="D47" s="76"/>
      <c r="E47" s="83"/>
    </row>
    <row r="48" spans="1:5" ht="15.75" thickBot="1" x14ac:dyDescent="0.3">
      <c r="A48" s="18" t="s">
        <v>36</v>
      </c>
      <c r="B48" s="19"/>
      <c r="C48" s="25">
        <v>1201057516</v>
      </c>
      <c r="D48" s="24"/>
      <c r="E48" s="25">
        <v>1168033212</v>
      </c>
    </row>
    <row r="49" spans="1:5" x14ac:dyDescent="0.25">
      <c r="A49" s="23"/>
      <c r="B49" s="19"/>
      <c r="C49" s="31"/>
      <c r="D49" s="31"/>
      <c r="E49" s="31"/>
    </row>
    <row r="50" spans="1:5" x14ac:dyDescent="0.25">
      <c r="A50" s="84"/>
      <c r="B50" s="75" t="s">
        <v>37</v>
      </c>
      <c r="C50" s="34" t="s">
        <v>153</v>
      </c>
      <c r="D50" s="85"/>
      <c r="E50" s="35" t="s">
        <v>8</v>
      </c>
    </row>
    <row r="51" spans="1:5" x14ac:dyDescent="0.25">
      <c r="A51" s="84"/>
      <c r="B51" s="75"/>
      <c r="C51" s="35" t="s">
        <v>6</v>
      </c>
      <c r="D51" s="85"/>
      <c r="E51" s="35" t="s">
        <v>9</v>
      </c>
    </row>
    <row r="52" spans="1:5" ht="15.75" thickBot="1" x14ac:dyDescent="0.3">
      <c r="A52" s="84"/>
      <c r="B52" s="75"/>
      <c r="C52" s="36" t="s">
        <v>7</v>
      </c>
      <c r="D52" s="85"/>
      <c r="E52" s="36"/>
    </row>
    <row r="53" spans="1:5" x14ac:dyDescent="0.25">
      <c r="A53" s="22" t="s">
        <v>38</v>
      </c>
      <c r="B53" s="19"/>
      <c r="C53" s="37"/>
      <c r="D53" s="37"/>
      <c r="E53" s="37"/>
    </row>
    <row r="54" spans="1:5" x14ac:dyDescent="0.25">
      <c r="A54" s="23" t="s">
        <v>39</v>
      </c>
      <c r="B54" s="15">
        <v>16</v>
      </c>
      <c r="C54" s="24">
        <v>1189425728</v>
      </c>
      <c r="D54" s="24"/>
      <c r="E54" s="24">
        <v>1098117957</v>
      </c>
    </row>
    <row r="55" spans="1:5" ht="21" x14ac:dyDescent="0.25">
      <c r="A55" s="23" t="s">
        <v>40</v>
      </c>
      <c r="B55" s="11"/>
      <c r="C55" s="24">
        <v>26821412</v>
      </c>
      <c r="D55" s="24"/>
      <c r="E55" s="24">
        <v>26169983</v>
      </c>
    </row>
    <row r="56" spans="1:5" x14ac:dyDescent="0.25">
      <c r="A56" s="23" t="s">
        <v>41</v>
      </c>
      <c r="B56" s="11"/>
      <c r="C56" s="24">
        <v>220746602</v>
      </c>
      <c r="D56" s="24"/>
      <c r="E56" s="24">
        <v>224357530</v>
      </c>
    </row>
    <row r="57" spans="1:5" ht="15.75" thickBot="1" x14ac:dyDescent="0.3">
      <c r="A57" s="23" t="s">
        <v>158</v>
      </c>
      <c r="B57" s="15">
        <v>18</v>
      </c>
      <c r="C57" s="25">
        <v>4308459</v>
      </c>
      <c r="D57" s="24"/>
      <c r="E57" s="25">
        <v>4399245</v>
      </c>
    </row>
    <row r="58" spans="1:5" x14ac:dyDescent="0.25">
      <c r="A58" s="5"/>
      <c r="B58" s="19"/>
      <c r="C58" s="38"/>
      <c r="D58" s="31"/>
      <c r="E58" s="38"/>
    </row>
    <row r="59" spans="1:5" ht="15.75" thickBot="1" x14ac:dyDescent="0.3">
      <c r="A59" s="22" t="s">
        <v>42</v>
      </c>
      <c r="B59" s="16"/>
      <c r="C59" s="25">
        <v>1441302201</v>
      </c>
      <c r="D59" s="24"/>
      <c r="E59" s="25">
        <v>1353044715</v>
      </c>
    </row>
    <row r="60" spans="1:5" x14ac:dyDescent="0.25">
      <c r="A60" s="21"/>
      <c r="B60" s="19"/>
      <c r="C60" s="31"/>
      <c r="D60" s="31"/>
      <c r="E60" s="31"/>
    </row>
    <row r="61" spans="1:5" x14ac:dyDescent="0.25">
      <c r="A61" s="22" t="s">
        <v>43</v>
      </c>
      <c r="B61" s="19"/>
      <c r="C61" s="31"/>
      <c r="D61" s="31"/>
      <c r="E61" s="31"/>
    </row>
    <row r="62" spans="1:5" x14ac:dyDescent="0.25">
      <c r="A62" s="23" t="s">
        <v>39</v>
      </c>
      <c r="B62" s="15">
        <v>16</v>
      </c>
      <c r="C62" s="24">
        <v>120108613</v>
      </c>
      <c r="D62" s="24"/>
      <c r="E62" s="24">
        <v>141561817</v>
      </c>
    </row>
    <row r="63" spans="1:5" ht="21" x14ac:dyDescent="0.25">
      <c r="A63" s="23" t="s">
        <v>40</v>
      </c>
      <c r="B63" s="11"/>
      <c r="C63" s="24">
        <v>2960557</v>
      </c>
      <c r="D63" s="24"/>
      <c r="E63" s="24">
        <v>2960557</v>
      </c>
    </row>
    <row r="64" spans="1:5" x14ac:dyDescent="0.25">
      <c r="A64" s="23" t="s">
        <v>44</v>
      </c>
      <c r="B64" s="15">
        <v>17</v>
      </c>
      <c r="C64" s="24">
        <v>86823826</v>
      </c>
      <c r="D64" s="24"/>
      <c r="E64" s="24">
        <v>124453799</v>
      </c>
    </row>
    <row r="65" spans="1:5" ht="21" x14ac:dyDescent="0.25">
      <c r="A65" s="23" t="s">
        <v>45</v>
      </c>
      <c r="B65" s="11"/>
      <c r="C65" s="24">
        <v>184247</v>
      </c>
      <c r="D65" s="24"/>
      <c r="E65" s="24">
        <v>117552</v>
      </c>
    </row>
    <row r="66" spans="1:5" x14ac:dyDescent="0.25">
      <c r="A66" s="23" t="s">
        <v>46</v>
      </c>
      <c r="B66" s="11"/>
      <c r="C66" s="24">
        <v>8315376</v>
      </c>
      <c r="D66" s="24"/>
      <c r="E66" s="24">
        <v>8128214</v>
      </c>
    </row>
    <row r="67" spans="1:5" ht="21" x14ac:dyDescent="0.25">
      <c r="A67" s="23" t="s">
        <v>47</v>
      </c>
      <c r="B67" s="15">
        <v>24</v>
      </c>
      <c r="C67" s="24">
        <v>289730</v>
      </c>
      <c r="D67" s="24"/>
      <c r="E67" s="24">
        <v>48067799</v>
      </c>
    </row>
    <row r="68" spans="1:5" ht="15.75" thickBot="1" x14ac:dyDescent="0.3">
      <c r="A68" s="23" t="s">
        <v>158</v>
      </c>
      <c r="B68" s="15">
        <v>18</v>
      </c>
      <c r="C68" s="25">
        <v>135684839</v>
      </c>
      <c r="D68" s="24"/>
      <c r="E68" s="25">
        <v>92267628</v>
      </c>
    </row>
    <row r="69" spans="1:5" x14ac:dyDescent="0.25">
      <c r="A69" s="86"/>
      <c r="B69" s="11"/>
      <c r="C69" s="80">
        <v>354367188</v>
      </c>
      <c r="D69" s="76" t="s">
        <v>48</v>
      </c>
      <c r="E69" s="80">
        <v>417557366</v>
      </c>
    </row>
    <row r="70" spans="1:5" x14ac:dyDescent="0.25">
      <c r="A70" s="86"/>
      <c r="B70" s="15"/>
      <c r="C70" s="87"/>
      <c r="D70" s="76"/>
      <c r="E70" s="87"/>
    </row>
    <row r="71" spans="1:5" x14ac:dyDescent="0.25">
      <c r="A71" s="78" t="s">
        <v>52</v>
      </c>
      <c r="B71" s="19"/>
      <c r="C71" s="76">
        <v>108059784</v>
      </c>
      <c r="D71" s="76"/>
      <c r="E71" s="76">
        <v>96816503</v>
      </c>
    </row>
    <row r="72" spans="1:5" ht="15.75" thickBot="1" x14ac:dyDescent="0.3">
      <c r="A72" s="78"/>
      <c r="B72" s="19">
        <v>14</v>
      </c>
      <c r="C72" s="79"/>
      <c r="D72" s="76"/>
      <c r="E72" s="79"/>
    </row>
    <row r="73" spans="1:5" x14ac:dyDescent="0.25">
      <c r="A73" s="22"/>
      <c r="B73" s="75"/>
      <c r="C73" s="80">
        <v>462426972</v>
      </c>
      <c r="D73" s="76"/>
      <c r="E73" s="81">
        <v>514373869</v>
      </c>
    </row>
    <row r="74" spans="1:5" ht="15.75" thickBot="1" x14ac:dyDescent="0.3">
      <c r="A74" s="22" t="s">
        <v>49</v>
      </c>
      <c r="B74" s="75"/>
      <c r="C74" s="79"/>
      <c r="D74" s="76"/>
      <c r="E74" s="82"/>
    </row>
    <row r="75" spans="1:5" x14ac:dyDescent="0.25">
      <c r="A75" s="74" t="s">
        <v>50</v>
      </c>
      <c r="B75" s="75"/>
      <c r="C75" s="31"/>
      <c r="D75" s="76"/>
      <c r="E75" s="31"/>
    </row>
    <row r="76" spans="1:5" ht="15.75" thickBot="1" x14ac:dyDescent="0.3">
      <c r="A76" s="74"/>
      <c r="B76" s="75"/>
      <c r="C76" s="32">
        <v>1903729173</v>
      </c>
      <c r="D76" s="76"/>
      <c r="E76" s="31">
        <v>1867418584</v>
      </c>
    </row>
    <row r="77" spans="1:5" x14ac:dyDescent="0.25">
      <c r="A77" s="22"/>
      <c r="B77" s="75"/>
      <c r="C77" s="72">
        <v>3104786689</v>
      </c>
      <c r="D77" s="77"/>
      <c r="E77" s="72">
        <v>3035451796</v>
      </c>
    </row>
    <row r="78" spans="1:5" ht="15.75" thickBot="1" x14ac:dyDescent="0.3">
      <c r="A78" s="22" t="s">
        <v>51</v>
      </c>
      <c r="B78" s="75"/>
      <c r="C78" s="73"/>
      <c r="D78" s="77"/>
      <c r="E78" s="73"/>
    </row>
    <row r="79" spans="1:5" ht="15.75" thickTop="1" x14ac:dyDescent="0.25"/>
  </sheetData>
  <mergeCells count="32">
    <mergeCell ref="A4:A6"/>
    <mergeCell ref="D4:D6"/>
    <mergeCell ref="A32:A33"/>
    <mergeCell ref="B32:B33"/>
    <mergeCell ref="D32:D33"/>
    <mergeCell ref="E46:E47"/>
    <mergeCell ref="A50:A52"/>
    <mergeCell ref="B50:B52"/>
    <mergeCell ref="D50:D52"/>
    <mergeCell ref="A69:A70"/>
    <mergeCell ref="C69:C70"/>
    <mergeCell ref="D69:D70"/>
    <mergeCell ref="E69:E70"/>
    <mergeCell ref="A46:A47"/>
    <mergeCell ref="B46:B47"/>
    <mergeCell ref="C46:C47"/>
    <mergeCell ref="D46:D47"/>
    <mergeCell ref="A71:A72"/>
    <mergeCell ref="C71:C72"/>
    <mergeCell ref="D71:D72"/>
    <mergeCell ref="E71:E72"/>
    <mergeCell ref="B73:B74"/>
    <mergeCell ref="C73:C74"/>
    <mergeCell ref="D73:D74"/>
    <mergeCell ref="E73:E74"/>
    <mergeCell ref="E77:E78"/>
    <mergeCell ref="A75:A76"/>
    <mergeCell ref="B75:B76"/>
    <mergeCell ref="D75:D76"/>
    <mergeCell ref="B77:B78"/>
    <mergeCell ref="C77:C78"/>
    <mergeCell ref="D77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F59"/>
  <sheetViews>
    <sheetView topLeftCell="A34" zoomScale="70" zoomScaleNormal="70" workbookViewId="0">
      <selection activeCell="L33" sqref="L33"/>
    </sheetView>
  </sheetViews>
  <sheetFormatPr defaultRowHeight="18.75" x14ac:dyDescent="0.3"/>
  <cols>
    <col min="1" max="1" width="65.85546875" style="41" customWidth="1"/>
    <col min="2" max="2" width="7.85546875" style="41" bestFit="1" customWidth="1"/>
    <col min="3" max="3" width="20.28515625" style="41" bestFit="1" customWidth="1"/>
    <col min="4" max="4" width="4" style="41" customWidth="1"/>
    <col min="5" max="5" width="20.28515625" style="41" bestFit="1" customWidth="1"/>
    <col min="6" max="16384" width="9.140625" style="41"/>
  </cols>
  <sheetData>
    <row r="1" spans="1:6" x14ac:dyDescent="0.3">
      <c r="A1" s="40" t="s">
        <v>0</v>
      </c>
      <c r="B1" s="40"/>
      <c r="C1" s="40"/>
      <c r="D1" s="40"/>
      <c r="E1" s="40"/>
      <c r="F1" s="40"/>
    </row>
    <row r="2" spans="1:6" x14ac:dyDescent="0.3">
      <c r="A2" s="103" t="s">
        <v>1</v>
      </c>
      <c r="B2" s="103"/>
      <c r="C2" s="103"/>
      <c r="D2" s="103"/>
      <c r="E2" s="103"/>
      <c r="F2" s="103"/>
    </row>
    <row r="4" spans="1:6" x14ac:dyDescent="0.3">
      <c r="A4" s="91"/>
      <c r="B4" s="42"/>
      <c r="C4" s="104"/>
      <c r="D4" s="104"/>
      <c r="E4" s="104"/>
    </row>
    <row r="5" spans="1:6" ht="72" x14ac:dyDescent="0.3">
      <c r="A5" s="91"/>
      <c r="B5" s="42" t="s">
        <v>37</v>
      </c>
      <c r="C5" s="104" t="s">
        <v>159</v>
      </c>
      <c r="D5" s="104"/>
      <c r="E5" s="104"/>
    </row>
    <row r="6" spans="1:6" ht="19.5" thickBot="1" x14ac:dyDescent="0.35">
      <c r="A6" s="91"/>
      <c r="B6" s="43"/>
      <c r="C6" s="105" t="s">
        <v>160</v>
      </c>
      <c r="D6" s="105"/>
      <c r="E6" s="105"/>
    </row>
    <row r="7" spans="1:6" ht="19.5" thickBot="1" x14ac:dyDescent="0.35">
      <c r="A7" s="44"/>
      <c r="B7" s="45"/>
      <c r="C7" s="46" t="s">
        <v>53</v>
      </c>
      <c r="D7" s="47"/>
      <c r="E7" s="48" t="s">
        <v>54</v>
      </c>
    </row>
    <row r="8" spans="1:6" x14ac:dyDescent="0.3">
      <c r="A8" s="44" t="s">
        <v>55</v>
      </c>
      <c r="B8" s="45"/>
      <c r="C8" s="49"/>
      <c r="D8" s="49"/>
      <c r="E8" s="49"/>
    </row>
    <row r="9" spans="1:6" x14ac:dyDescent="0.3">
      <c r="A9" s="44" t="s">
        <v>56</v>
      </c>
      <c r="B9" s="45"/>
      <c r="C9" s="49"/>
      <c r="D9" s="49"/>
      <c r="E9" s="49"/>
    </row>
    <row r="10" spans="1:6" x14ac:dyDescent="0.3">
      <c r="A10" s="50" t="s">
        <v>57</v>
      </c>
      <c r="B10" s="45"/>
      <c r="C10" s="51">
        <v>552648207</v>
      </c>
      <c r="D10" s="51"/>
      <c r="E10" s="51">
        <v>501729818</v>
      </c>
    </row>
    <row r="11" spans="1:6" x14ac:dyDescent="0.3">
      <c r="A11" s="50" t="s">
        <v>58</v>
      </c>
      <c r="B11" s="45"/>
      <c r="C11" s="51">
        <v>62937286</v>
      </c>
      <c r="D11" s="51"/>
      <c r="E11" s="51">
        <v>60529360</v>
      </c>
    </row>
    <row r="12" spans="1:6" x14ac:dyDescent="0.3">
      <c r="A12" s="50" t="s">
        <v>59</v>
      </c>
      <c r="B12" s="45"/>
      <c r="C12" s="51">
        <v>14379303</v>
      </c>
      <c r="D12" s="51"/>
      <c r="E12" s="51">
        <v>12114153</v>
      </c>
    </row>
    <row r="13" spans="1:6" ht="19.5" thickBot="1" x14ac:dyDescent="0.35">
      <c r="A13" s="50" t="s">
        <v>60</v>
      </c>
      <c r="B13" s="45"/>
      <c r="C13" s="52">
        <v>29671995</v>
      </c>
      <c r="D13" s="51"/>
      <c r="E13" s="52">
        <v>22800295</v>
      </c>
    </row>
    <row r="14" spans="1:6" x14ac:dyDescent="0.3">
      <c r="A14" s="50"/>
      <c r="B14" s="45"/>
      <c r="C14" s="53"/>
      <c r="D14" s="53"/>
      <c r="E14" s="53"/>
    </row>
    <row r="15" spans="1:6" x14ac:dyDescent="0.3">
      <c r="A15" s="44" t="s">
        <v>61</v>
      </c>
      <c r="B15" s="45"/>
      <c r="C15" s="51">
        <v>659636791</v>
      </c>
      <c r="D15" s="51"/>
      <c r="E15" s="51">
        <v>597173626</v>
      </c>
    </row>
    <row r="16" spans="1:6" x14ac:dyDescent="0.3">
      <c r="A16" s="44"/>
      <c r="B16" s="45"/>
      <c r="C16" s="53"/>
      <c r="D16" s="53"/>
      <c r="E16" s="53"/>
    </row>
    <row r="17" spans="1:5" ht="19.5" thickBot="1" x14ac:dyDescent="0.35">
      <c r="A17" s="50" t="s">
        <v>62</v>
      </c>
      <c r="B17" s="54">
        <v>19</v>
      </c>
      <c r="C17" s="52">
        <v>-528866202</v>
      </c>
      <c r="D17" s="51"/>
      <c r="E17" s="52">
        <v>-471170040</v>
      </c>
    </row>
    <row r="18" spans="1:5" x14ac:dyDescent="0.3">
      <c r="A18" s="50"/>
      <c r="B18" s="55"/>
      <c r="C18" s="53"/>
      <c r="D18" s="53"/>
      <c r="E18" s="53"/>
    </row>
    <row r="19" spans="1:5" x14ac:dyDescent="0.3">
      <c r="A19" s="44" t="s">
        <v>63</v>
      </c>
      <c r="B19" s="55"/>
      <c r="C19" s="51">
        <v>130770589</v>
      </c>
      <c r="D19" s="51"/>
      <c r="E19" s="51">
        <v>126003586</v>
      </c>
    </row>
    <row r="20" spans="1:5" x14ac:dyDescent="0.3">
      <c r="A20" s="44"/>
      <c r="B20" s="55"/>
      <c r="C20" s="53"/>
      <c r="D20" s="53"/>
      <c r="E20" s="53"/>
    </row>
    <row r="21" spans="1:5" x14ac:dyDescent="0.3">
      <c r="A21" s="50" t="s">
        <v>64</v>
      </c>
      <c r="B21" s="54">
        <v>20</v>
      </c>
      <c r="C21" s="51">
        <v>-67919540</v>
      </c>
      <c r="D21" s="51"/>
      <c r="E21" s="51">
        <v>-55282003</v>
      </c>
    </row>
    <row r="22" spans="1:5" ht="36" x14ac:dyDescent="0.3">
      <c r="A22" s="50" t="s">
        <v>161</v>
      </c>
      <c r="B22" s="55"/>
      <c r="C22" s="51">
        <v>-15228029</v>
      </c>
      <c r="D22" s="51"/>
      <c r="E22" s="51">
        <v>-2275651</v>
      </c>
    </row>
    <row r="23" spans="1:5" x14ac:dyDescent="0.3">
      <c r="A23" s="50" t="s">
        <v>67</v>
      </c>
      <c r="B23" s="55"/>
      <c r="C23" s="51">
        <v>1573187</v>
      </c>
      <c r="D23" s="51"/>
      <c r="E23" s="51">
        <v>2823668</v>
      </c>
    </row>
    <row r="24" spans="1:5" x14ac:dyDescent="0.3">
      <c r="A24" s="50" t="s">
        <v>66</v>
      </c>
      <c r="B24" s="55"/>
      <c r="C24" s="51">
        <v>5216698</v>
      </c>
      <c r="D24" s="51"/>
      <c r="E24" s="51">
        <v>4698800</v>
      </c>
    </row>
    <row r="25" spans="1:5" x14ac:dyDescent="0.3">
      <c r="A25" s="50" t="s">
        <v>65</v>
      </c>
      <c r="B25" s="54">
        <v>21</v>
      </c>
      <c r="C25" s="51">
        <v>-70340640</v>
      </c>
      <c r="D25" s="51"/>
      <c r="E25" s="51">
        <v>-59985473</v>
      </c>
    </row>
    <row r="26" spans="1:5" x14ac:dyDescent="0.3">
      <c r="A26" s="50" t="s">
        <v>162</v>
      </c>
      <c r="B26" s="55"/>
      <c r="C26" s="51">
        <v>-24653127</v>
      </c>
      <c r="D26" s="51"/>
      <c r="E26" s="51">
        <v>9343700</v>
      </c>
    </row>
    <row r="27" spans="1:5" ht="54" x14ac:dyDescent="0.3">
      <c r="A27" s="50" t="s">
        <v>163</v>
      </c>
      <c r="B27" s="54">
        <v>7</v>
      </c>
      <c r="C27" s="51">
        <v>131519</v>
      </c>
      <c r="D27" s="51"/>
      <c r="E27" s="51">
        <v>3258594</v>
      </c>
    </row>
    <row r="28" spans="1:5" ht="72" x14ac:dyDescent="0.3">
      <c r="A28" s="50" t="s">
        <v>114</v>
      </c>
      <c r="B28" s="45"/>
      <c r="C28" s="51">
        <v>250779</v>
      </c>
      <c r="D28" s="51"/>
      <c r="E28" s="51">
        <v>2224997</v>
      </c>
    </row>
    <row r="29" spans="1:5" ht="36.75" thickBot="1" x14ac:dyDescent="0.35">
      <c r="A29" s="50" t="s">
        <v>81</v>
      </c>
      <c r="B29" s="45"/>
      <c r="C29" s="52">
        <v>8144751</v>
      </c>
      <c r="D29" s="51"/>
      <c r="E29" s="52">
        <v>7099097</v>
      </c>
    </row>
    <row r="30" spans="1:5" x14ac:dyDescent="0.3">
      <c r="A30" s="56"/>
      <c r="B30" s="45"/>
      <c r="C30" s="53"/>
      <c r="D30" s="53"/>
      <c r="E30" s="53"/>
    </row>
    <row r="31" spans="1:5" ht="36" x14ac:dyDescent="0.3">
      <c r="A31" s="44" t="s">
        <v>164</v>
      </c>
      <c r="B31" s="45"/>
      <c r="C31" s="51">
        <v>-32053813</v>
      </c>
      <c r="D31" s="51"/>
      <c r="E31" s="51">
        <v>37909315</v>
      </c>
    </row>
    <row r="32" spans="1:5" ht="36.75" thickBot="1" x14ac:dyDescent="0.35">
      <c r="A32" s="50" t="s">
        <v>165</v>
      </c>
      <c r="B32" s="45"/>
      <c r="C32" s="52">
        <v>1309720</v>
      </c>
      <c r="D32" s="51"/>
      <c r="E32" s="52">
        <v>-10986172</v>
      </c>
    </row>
    <row r="33" spans="1:5" ht="36" x14ac:dyDescent="0.3">
      <c r="A33" s="44" t="s">
        <v>166</v>
      </c>
      <c r="B33" s="45"/>
      <c r="C33" s="57">
        <v>-30744093</v>
      </c>
      <c r="D33" s="58"/>
      <c r="E33" s="57">
        <v>26923143</v>
      </c>
    </row>
    <row r="34" spans="1:5" x14ac:dyDescent="0.3">
      <c r="A34" s="59"/>
      <c r="B34" s="45"/>
      <c r="C34" s="53"/>
      <c r="D34" s="53"/>
      <c r="E34" s="53"/>
    </row>
    <row r="35" spans="1:5" x14ac:dyDescent="0.3">
      <c r="A35" s="44" t="s">
        <v>69</v>
      </c>
      <c r="B35" s="45"/>
      <c r="C35" s="53"/>
      <c r="D35" s="53"/>
      <c r="E35" s="53"/>
    </row>
    <row r="36" spans="1:5" ht="36.75" thickBot="1" x14ac:dyDescent="0.35">
      <c r="A36" s="50" t="s">
        <v>167</v>
      </c>
      <c r="B36" s="45">
        <v>14</v>
      </c>
      <c r="C36" s="52">
        <v>1262536</v>
      </c>
      <c r="D36" s="51"/>
      <c r="E36" s="52">
        <v>-3416998</v>
      </c>
    </row>
    <row r="37" spans="1:5" x14ac:dyDescent="0.3">
      <c r="A37" s="44"/>
      <c r="B37" s="99"/>
      <c r="C37" s="100">
        <v>-29481557</v>
      </c>
      <c r="D37" s="102"/>
      <c r="E37" s="100">
        <v>23506145</v>
      </c>
    </row>
    <row r="38" spans="1:5" ht="19.5" thickBot="1" x14ac:dyDescent="0.35">
      <c r="A38" s="44" t="s">
        <v>70</v>
      </c>
      <c r="B38" s="99"/>
      <c r="C38" s="101"/>
      <c r="D38" s="102"/>
      <c r="E38" s="101"/>
    </row>
    <row r="39" spans="1:5" ht="19.5" thickTop="1" x14ac:dyDescent="0.3">
      <c r="C39" s="60"/>
      <c r="D39" s="60"/>
      <c r="E39" s="60"/>
    </row>
    <row r="40" spans="1:5" ht="54" x14ac:dyDescent="0.3">
      <c r="A40" s="44" t="s">
        <v>71</v>
      </c>
      <c r="B40" s="45"/>
      <c r="C40" s="53"/>
      <c r="D40" s="53"/>
      <c r="E40" s="53"/>
    </row>
    <row r="41" spans="1:5" ht="36" x14ac:dyDescent="0.3">
      <c r="A41" s="61" t="s">
        <v>168</v>
      </c>
      <c r="B41" s="45"/>
      <c r="C41" s="53"/>
      <c r="D41" s="53"/>
      <c r="E41" s="53"/>
    </row>
    <row r="42" spans="1:5" ht="36" x14ac:dyDescent="0.3">
      <c r="A42" s="61" t="s">
        <v>169</v>
      </c>
      <c r="B42" s="45">
        <v>15</v>
      </c>
      <c r="C42" s="51">
        <v>-6569280</v>
      </c>
      <c r="D42" s="51"/>
      <c r="E42" s="51">
        <v>-251600</v>
      </c>
    </row>
    <row r="43" spans="1:5" ht="54.75" thickBot="1" x14ac:dyDescent="0.35">
      <c r="A43" s="61" t="s">
        <v>170</v>
      </c>
      <c r="B43" s="45"/>
      <c r="C43" s="52">
        <v>880274</v>
      </c>
      <c r="D43" s="51"/>
      <c r="E43" s="52">
        <v>-49407</v>
      </c>
    </row>
    <row r="44" spans="1:5" ht="36.75" thickBot="1" x14ac:dyDescent="0.35">
      <c r="A44" s="44" t="s">
        <v>106</v>
      </c>
      <c r="B44" s="45"/>
      <c r="C44" s="62">
        <v>-5689006</v>
      </c>
      <c r="D44" s="51"/>
      <c r="E44" s="62">
        <v>-301007</v>
      </c>
    </row>
    <row r="45" spans="1:5" x14ac:dyDescent="0.3">
      <c r="A45" s="63"/>
      <c r="B45" s="92"/>
      <c r="C45" s="93">
        <v>-35170563</v>
      </c>
      <c r="D45" s="95"/>
      <c r="E45" s="93">
        <v>23205138</v>
      </c>
    </row>
    <row r="46" spans="1:5" ht="36.75" thickBot="1" x14ac:dyDescent="0.35">
      <c r="A46" s="63" t="s">
        <v>107</v>
      </c>
      <c r="B46" s="92"/>
      <c r="C46" s="94"/>
      <c r="D46" s="95"/>
      <c r="E46" s="94"/>
    </row>
    <row r="47" spans="1:5" ht="19.5" thickTop="1" x14ac:dyDescent="0.3">
      <c r="A47" s="44"/>
      <c r="B47" s="92"/>
      <c r="C47" s="98"/>
      <c r="D47" s="95"/>
      <c r="E47" s="98"/>
    </row>
    <row r="48" spans="1:5" ht="36" x14ac:dyDescent="0.3">
      <c r="A48" s="44" t="s">
        <v>171</v>
      </c>
      <c r="B48" s="92"/>
      <c r="C48" s="95"/>
      <c r="D48" s="95"/>
      <c r="E48" s="95"/>
    </row>
    <row r="49" spans="1:5" x14ac:dyDescent="0.3">
      <c r="A49" s="50" t="s">
        <v>72</v>
      </c>
      <c r="B49" s="45"/>
      <c r="C49" s="51">
        <v>-30357915</v>
      </c>
      <c r="D49" s="51"/>
      <c r="E49" s="51">
        <v>23722623</v>
      </c>
    </row>
    <row r="50" spans="1:5" ht="19.5" thickBot="1" x14ac:dyDescent="0.35">
      <c r="A50" s="50" t="s">
        <v>73</v>
      </c>
      <c r="B50" s="45"/>
      <c r="C50" s="52">
        <v>876358</v>
      </c>
      <c r="D50" s="51"/>
      <c r="E50" s="52">
        <v>-216478</v>
      </c>
    </row>
    <row r="51" spans="1:5" x14ac:dyDescent="0.3">
      <c r="A51" s="91"/>
      <c r="B51" s="92"/>
      <c r="C51" s="93">
        <v>-29481557</v>
      </c>
      <c r="D51" s="95"/>
      <c r="E51" s="93">
        <v>23506145</v>
      </c>
    </row>
    <row r="52" spans="1:5" ht="19.5" thickBot="1" x14ac:dyDescent="0.35">
      <c r="A52" s="91"/>
      <c r="B52" s="92"/>
      <c r="C52" s="94"/>
      <c r="D52" s="95"/>
      <c r="E52" s="94"/>
    </row>
    <row r="53" spans="1:5" ht="36.75" thickTop="1" x14ac:dyDescent="0.3">
      <c r="A53" s="44" t="s">
        <v>75</v>
      </c>
      <c r="B53" s="45"/>
      <c r="C53" s="53"/>
      <c r="D53" s="53"/>
      <c r="E53" s="53"/>
    </row>
    <row r="54" spans="1:5" x14ac:dyDescent="0.3">
      <c r="A54" s="50" t="s">
        <v>74</v>
      </c>
      <c r="B54" s="45"/>
      <c r="C54" s="51">
        <v>-36046921</v>
      </c>
      <c r="D54" s="51"/>
      <c r="E54" s="51">
        <v>23420214</v>
      </c>
    </row>
    <row r="55" spans="1:5" ht="19.5" thickBot="1" x14ac:dyDescent="0.35">
      <c r="A55" s="50" t="s">
        <v>73</v>
      </c>
      <c r="B55" s="45"/>
      <c r="C55" s="52">
        <v>876358</v>
      </c>
      <c r="D55" s="51"/>
      <c r="E55" s="52">
        <v>-215076</v>
      </c>
    </row>
    <row r="56" spans="1:5" x14ac:dyDescent="0.3">
      <c r="A56" s="91"/>
      <c r="B56" s="92"/>
      <c r="C56" s="96">
        <v>-35170563</v>
      </c>
      <c r="D56" s="95"/>
      <c r="E56" s="96">
        <v>23205138</v>
      </c>
    </row>
    <row r="57" spans="1:5" ht="19.5" thickBot="1" x14ac:dyDescent="0.35">
      <c r="A57" s="91"/>
      <c r="B57" s="92"/>
      <c r="C57" s="97"/>
      <c r="D57" s="95"/>
      <c r="E57" s="97"/>
    </row>
    <row r="58" spans="1:5" ht="54.75" thickTop="1" x14ac:dyDescent="0.3">
      <c r="A58" s="44" t="s">
        <v>172</v>
      </c>
      <c r="B58" s="45">
        <v>22</v>
      </c>
      <c r="C58" s="64">
        <v>-61</v>
      </c>
      <c r="D58" s="51"/>
      <c r="E58" s="64">
        <v>48</v>
      </c>
    </row>
    <row r="59" spans="1:5" ht="54" x14ac:dyDescent="0.3">
      <c r="A59" s="44" t="s">
        <v>173</v>
      </c>
      <c r="B59" s="45">
        <v>22</v>
      </c>
      <c r="C59" s="51">
        <v>-64</v>
      </c>
      <c r="D59" s="51"/>
      <c r="E59" s="51">
        <v>55</v>
      </c>
    </row>
  </sheetData>
  <mergeCells count="27">
    <mergeCell ref="B37:B38"/>
    <mergeCell ref="C37:C38"/>
    <mergeCell ref="D37:D38"/>
    <mergeCell ref="E37:E38"/>
    <mergeCell ref="A2:F2"/>
    <mergeCell ref="A4:A6"/>
    <mergeCell ref="C4:E4"/>
    <mergeCell ref="C5:E5"/>
    <mergeCell ref="C6:E6"/>
    <mergeCell ref="B45:B46"/>
    <mergeCell ref="C45:C46"/>
    <mergeCell ref="D45:D46"/>
    <mergeCell ref="E45:E46"/>
    <mergeCell ref="B47:B48"/>
    <mergeCell ref="C47:C48"/>
    <mergeCell ref="D47:D48"/>
    <mergeCell ref="E47:E48"/>
    <mergeCell ref="A56:A57"/>
    <mergeCell ref="B56:B57"/>
    <mergeCell ref="C56:C57"/>
    <mergeCell ref="D56:D57"/>
    <mergeCell ref="E56:E57"/>
    <mergeCell ref="A51:A52"/>
    <mergeCell ref="B51:B52"/>
    <mergeCell ref="C51:C52"/>
    <mergeCell ref="D51:D52"/>
    <mergeCell ref="E51:E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I78"/>
  <sheetViews>
    <sheetView view="pageBreakPreview" zoomScale="85" zoomScaleNormal="70" zoomScaleSheetLayoutView="85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J62" sqref="J62"/>
    </sheetView>
  </sheetViews>
  <sheetFormatPr defaultRowHeight="15" x14ac:dyDescent="0.25"/>
  <cols>
    <col min="1" max="1" width="60.28515625" customWidth="1"/>
    <col min="3" max="3" width="14.5703125" customWidth="1"/>
    <col min="5" max="5" width="16.28515625" customWidth="1"/>
    <col min="6" max="6" width="9.85546875" bestFit="1" customWidth="1"/>
    <col min="7" max="7" width="10.85546875" bestFit="1" customWidth="1"/>
  </cols>
  <sheetData>
    <row r="1" spans="1:5" x14ac:dyDescent="0.25">
      <c r="A1" s="6" t="s">
        <v>0</v>
      </c>
      <c r="B1" s="6"/>
      <c r="C1" s="6"/>
    </row>
    <row r="2" spans="1:5" x14ac:dyDescent="0.25">
      <c r="A2" s="6" t="s">
        <v>2</v>
      </c>
      <c r="B2" s="6"/>
      <c r="C2" s="6"/>
    </row>
    <row r="4" spans="1:5" ht="21.75" thickBot="1" x14ac:dyDescent="0.3">
      <c r="A4" s="7"/>
      <c r="B4" s="8" t="s">
        <v>37</v>
      </c>
      <c r="C4" s="106" t="s">
        <v>108</v>
      </c>
      <c r="D4" s="106"/>
      <c r="E4" s="106"/>
    </row>
    <row r="5" spans="1:5" ht="15.75" thickBot="1" x14ac:dyDescent="0.3">
      <c r="A5" s="10"/>
      <c r="B5" s="11"/>
      <c r="C5" s="9" t="s">
        <v>53</v>
      </c>
      <c r="D5" s="12"/>
      <c r="E5" s="13" t="s">
        <v>54</v>
      </c>
    </row>
    <row r="6" spans="1:5" ht="21" x14ac:dyDescent="0.25">
      <c r="A6" s="14" t="s">
        <v>76</v>
      </c>
      <c r="B6" s="11"/>
      <c r="C6" s="11"/>
      <c r="D6" s="11"/>
      <c r="E6" s="11"/>
    </row>
    <row r="7" spans="1:5" ht="14.45" x14ac:dyDescent="0.3">
      <c r="A7" s="10"/>
      <c r="B7" s="11"/>
      <c r="C7" s="11"/>
      <c r="D7" s="11"/>
      <c r="E7" s="11"/>
    </row>
    <row r="8" spans="1:5" x14ac:dyDescent="0.25">
      <c r="A8" s="10" t="s">
        <v>105</v>
      </c>
      <c r="B8" s="11"/>
      <c r="C8" s="24">
        <v>-29481557</v>
      </c>
      <c r="D8" s="24"/>
      <c r="E8" s="24">
        <v>23506145</v>
      </c>
    </row>
    <row r="9" spans="1:5" ht="31.5" x14ac:dyDescent="0.25">
      <c r="A9" s="10" t="s">
        <v>109</v>
      </c>
      <c r="B9" s="11"/>
      <c r="C9" s="24">
        <v>-390382</v>
      </c>
      <c r="D9" s="24"/>
      <c r="E9" s="24">
        <v>11683220</v>
      </c>
    </row>
    <row r="10" spans="1:5" ht="14.45" x14ac:dyDescent="0.3">
      <c r="A10" s="10"/>
      <c r="B10" s="11"/>
      <c r="C10" s="24"/>
      <c r="D10" s="24"/>
      <c r="E10" s="24"/>
    </row>
    <row r="11" spans="1:5" x14ac:dyDescent="0.25">
      <c r="A11" s="10" t="s">
        <v>77</v>
      </c>
      <c r="B11" s="11"/>
      <c r="C11" s="24"/>
      <c r="D11" s="24"/>
      <c r="E11" s="24"/>
    </row>
    <row r="12" spans="1:5" x14ac:dyDescent="0.25">
      <c r="A12" s="29" t="s">
        <v>78</v>
      </c>
      <c r="B12" s="11"/>
      <c r="C12" s="24">
        <v>84763883</v>
      </c>
      <c r="D12" s="24"/>
      <c r="E12" s="24">
        <v>84686847</v>
      </c>
    </row>
    <row r="13" spans="1:5" x14ac:dyDescent="0.25">
      <c r="A13" s="29" t="s">
        <v>65</v>
      </c>
      <c r="B13" s="15" t="s">
        <v>110</v>
      </c>
      <c r="C13" s="24">
        <v>74983793</v>
      </c>
      <c r="D13" s="24"/>
      <c r="E13" s="24">
        <v>64699374</v>
      </c>
    </row>
    <row r="14" spans="1:5" x14ac:dyDescent="0.25">
      <c r="A14" s="29" t="s">
        <v>68</v>
      </c>
      <c r="B14" s="11"/>
      <c r="C14" s="24">
        <v>15228029</v>
      </c>
      <c r="D14" s="24"/>
      <c r="E14" s="24">
        <v>2275651</v>
      </c>
    </row>
    <row r="15" spans="1:5" x14ac:dyDescent="0.25">
      <c r="A15" s="29" t="s">
        <v>66</v>
      </c>
      <c r="B15" s="11"/>
      <c r="C15" s="24">
        <v>-5440853</v>
      </c>
      <c r="D15" s="24"/>
      <c r="E15" s="24">
        <v>-5244026</v>
      </c>
    </row>
    <row r="16" spans="1:5" ht="31.5" x14ac:dyDescent="0.25">
      <c r="A16" s="29" t="s">
        <v>79</v>
      </c>
      <c r="B16" s="15" t="s">
        <v>111</v>
      </c>
      <c r="C16" s="24">
        <v>1048486</v>
      </c>
      <c r="D16" s="24"/>
      <c r="E16" s="24">
        <v>1205754</v>
      </c>
    </row>
    <row r="17" spans="1:9" x14ac:dyDescent="0.25">
      <c r="A17" s="29" t="s">
        <v>112</v>
      </c>
      <c r="B17" s="15">
        <v>7</v>
      </c>
      <c r="C17" s="24">
        <v>-131519</v>
      </c>
      <c r="D17" s="24"/>
      <c r="E17" s="24">
        <v>-3258594</v>
      </c>
    </row>
    <row r="18" spans="1:9" x14ac:dyDescent="0.25">
      <c r="A18" s="29" t="s">
        <v>80</v>
      </c>
      <c r="B18" s="11"/>
      <c r="C18" s="24">
        <v>4095743</v>
      </c>
      <c r="D18" s="24"/>
      <c r="E18" s="24">
        <v>392012</v>
      </c>
    </row>
    <row r="19" spans="1:9" x14ac:dyDescent="0.25">
      <c r="A19" s="29" t="s">
        <v>113</v>
      </c>
      <c r="B19" s="11"/>
      <c r="C19" s="24">
        <v>24373707</v>
      </c>
      <c r="D19" s="24"/>
      <c r="E19" s="24">
        <v>-8260420</v>
      </c>
    </row>
    <row r="20" spans="1:9" ht="21" x14ac:dyDescent="0.25">
      <c r="A20" s="29" t="s">
        <v>114</v>
      </c>
      <c r="B20" s="11"/>
      <c r="C20" s="24">
        <v>-250779</v>
      </c>
      <c r="D20" s="24"/>
      <c r="E20" s="24">
        <v>-2224997</v>
      </c>
    </row>
    <row r="21" spans="1:9" x14ac:dyDescent="0.25">
      <c r="A21" s="29" t="s">
        <v>81</v>
      </c>
      <c r="B21" s="11"/>
      <c r="C21" s="24">
        <v>-8144751</v>
      </c>
      <c r="D21" s="24"/>
      <c r="E21" s="24">
        <v>-7099097</v>
      </c>
    </row>
    <row r="22" spans="1:9" ht="15.75" thickBot="1" x14ac:dyDescent="0.3">
      <c r="A22" s="29" t="s">
        <v>115</v>
      </c>
      <c r="B22" s="11"/>
      <c r="C22" s="25">
        <v>1449541</v>
      </c>
      <c r="D22" s="24"/>
      <c r="E22" s="25">
        <v>-507197</v>
      </c>
    </row>
    <row r="23" spans="1:9" ht="14.45" x14ac:dyDescent="0.3">
      <c r="A23" s="10"/>
      <c r="B23" s="11"/>
      <c r="C23" s="24"/>
      <c r="D23" s="24"/>
      <c r="E23" s="24"/>
    </row>
    <row r="24" spans="1:9" ht="21" x14ac:dyDescent="0.25">
      <c r="A24" s="10" t="s">
        <v>116</v>
      </c>
      <c r="B24" s="11"/>
      <c r="C24" s="24">
        <v>162103341</v>
      </c>
      <c r="D24" s="24"/>
      <c r="E24" s="24">
        <v>161854672</v>
      </c>
      <c r="G24" s="26" t="b">
        <f>SUM(C8:C22)=C24</f>
        <v>1</v>
      </c>
      <c r="H24" s="26"/>
      <c r="I24" s="26" t="b">
        <f>SUM(E8:E22)=E24</f>
        <v>1</v>
      </c>
    </row>
    <row r="25" spans="1:9" ht="14.45" x14ac:dyDescent="0.3">
      <c r="A25" s="10"/>
      <c r="B25" s="11"/>
      <c r="C25" s="24"/>
      <c r="D25" s="24"/>
      <c r="E25" s="24"/>
    </row>
    <row r="26" spans="1:9" x14ac:dyDescent="0.25">
      <c r="A26" s="29" t="s">
        <v>82</v>
      </c>
      <c r="B26" s="11"/>
      <c r="C26" s="24">
        <v>-6584585</v>
      </c>
      <c r="D26" s="24"/>
      <c r="E26" s="24">
        <v>-644529</v>
      </c>
    </row>
    <row r="27" spans="1:9" x14ac:dyDescent="0.25">
      <c r="A27" s="29" t="s">
        <v>83</v>
      </c>
      <c r="B27" s="11"/>
      <c r="C27" s="24">
        <v>-1680155</v>
      </c>
      <c r="D27" s="24"/>
      <c r="E27" s="24">
        <v>1666773</v>
      </c>
    </row>
    <row r="28" spans="1:9" ht="21" x14ac:dyDescent="0.25">
      <c r="A28" s="29" t="s">
        <v>84</v>
      </c>
      <c r="B28" s="11"/>
      <c r="C28" s="24">
        <v>-21802032</v>
      </c>
      <c r="D28" s="24"/>
      <c r="E28" s="24">
        <v>-4503676</v>
      </c>
    </row>
    <row r="29" spans="1:9" x14ac:dyDescent="0.25">
      <c r="A29" s="29" t="s">
        <v>85</v>
      </c>
      <c r="B29" s="11"/>
      <c r="C29" s="24">
        <v>-9353968</v>
      </c>
      <c r="D29" s="24"/>
      <c r="E29" s="24">
        <v>-8771880</v>
      </c>
    </row>
    <row r="30" spans="1:9" x14ac:dyDescent="0.25">
      <c r="A30" s="29" t="s">
        <v>117</v>
      </c>
      <c r="B30" s="11"/>
      <c r="C30" s="24">
        <v>24326098</v>
      </c>
      <c r="D30" s="24"/>
      <c r="E30" s="24">
        <v>-3902971</v>
      </c>
    </row>
    <row r="31" spans="1:9" x14ac:dyDescent="0.25">
      <c r="A31" s="29" t="s">
        <v>118</v>
      </c>
      <c r="B31" s="11"/>
      <c r="C31" s="24">
        <v>50446429</v>
      </c>
      <c r="D31" s="24"/>
      <c r="E31" s="24">
        <v>2660092</v>
      </c>
    </row>
    <row r="32" spans="1:9" x14ac:dyDescent="0.25">
      <c r="A32" s="29" t="s">
        <v>86</v>
      </c>
      <c r="B32" s="11"/>
      <c r="C32" s="24">
        <v>-397057</v>
      </c>
      <c r="D32" s="24"/>
      <c r="E32" s="24">
        <v>-554325</v>
      </c>
    </row>
    <row r="33" spans="1:9" ht="15.75" thickBot="1" x14ac:dyDescent="0.3">
      <c r="A33" s="29" t="s">
        <v>87</v>
      </c>
      <c r="B33" s="11"/>
      <c r="C33" s="25" t="s">
        <v>98</v>
      </c>
      <c r="D33" s="24"/>
      <c r="E33" s="25">
        <v>34817</v>
      </c>
    </row>
    <row r="34" spans="1:9" ht="14.45" x14ac:dyDescent="0.3">
      <c r="A34" s="10"/>
      <c r="B34" s="11"/>
      <c r="C34" s="24"/>
      <c r="D34" s="24"/>
      <c r="E34" s="24"/>
    </row>
    <row r="35" spans="1:9" x14ac:dyDescent="0.25">
      <c r="A35" s="10" t="s">
        <v>119</v>
      </c>
      <c r="B35" s="11"/>
      <c r="C35" s="24">
        <v>197058071</v>
      </c>
      <c r="D35" s="24"/>
      <c r="E35" s="24">
        <v>147838973</v>
      </c>
      <c r="G35" s="26" t="b">
        <f>SUM(C24:C33)=C35</f>
        <v>1</v>
      </c>
      <c r="H35" s="26"/>
      <c r="I35" s="26" t="b">
        <f>SUM(E24:E33)=E35</f>
        <v>1</v>
      </c>
    </row>
    <row r="36" spans="1:9" x14ac:dyDescent="0.25">
      <c r="A36" s="10" t="s">
        <v>120</v>
      </c>
      <c r="B36" s="11"/>
      <c r="C36" s="24">
        <v>-56463587</v>
      </c>
      <c r="D36" s="24"/>
      <c r="E36" s="24">
        <v>-55934114</v>
      </c>
    </row>
    <row r="37" spans="1:9" x14ac:dyDescent="0.25">
      <c r="A37" s="10" t="s">
        <v>88</v>
      </c>
      <c r="B37" s="11"/>
      <c r="C37" s="24">
        <v>2825167</v>
      </c>
      <c r="D37" s="24"/>
      <c r="E37" s="24">
        <v>4205989</v>
      </c>
    </row>
    <row r="38" spans="1:9" ht="15.75" thickBot="1" x14ac:dyDescent="0.3">
      <c r="A38" s="10" t="s">
        <v>121</v>
      </c>
      <c r="B38" s="11"/>
      <c r="C38" s="25">
        <v>-998915</v>
      </c>
      <c r="D38" s="24"/>
      <c r="E38" s="25">
        <v>-2808817</v>
      </c>
    </row>
    <row r="39" spans="1:9" ht="14.45" x14ac:dyDescent="0.3">
      <c r="A39" s="10"/>
      <c r="B39" s="11"/>
      <c r="C39" s="24"/>
      <c r="D39" s="24"/>
      <c r="E39" s="24"/>
    </row>
    <row r="40" spans="1:9" ht="21.75" thickBot="1" x14ac:dyDescent="0.3">
      <c r="A40" s="14" t="s">
        <v>89</v>
      </c>
      <c r="B40" s="11"/>
      <c r="C40" s="25">
        <v>142420736</v>
      </c>
      <c r="D40" s="24"/>
      <c r="E40" s="25">
        <v>93302031</v>
      </c>
      <c r="G40" s="26" t="b">
        <f>SUM(C35:C38)=C40</f>
        <v>1</v>
      </c>
      <c r="I40" s="26" t="b">
        <f>SUM(E35:E38)=E40</f>
        <v>1</v>
      </c>
    </row>
    <row r="41" spans="1:9" thickBot="1" x14ac:dyDescent="0.35">
      <c r="C41" s="26"/>
      <c r="D41" s="26"/>
      <c r="E41" s="26"/>
    </row>
    <row r="42" spans="1:9" ht="21" x14ac:dyDescent="0.25">
      <c r="A42" s="14" t="s">
        <v>90</v>
      </c>
      <c r="B42" s="11"/>
      <c r="C42" s="27"/>
      <c r="D42" s="24"/>
      <c r="E42" s="27"/>
    </row>
    <row r="43" spans="1:9" ht="21" x14ac:dyDescent="0.25">
      <c r="A43" s="10" t="s">
        <v>122</v>
      </c>
      <c r="B43" s="11"/>
      <c r="C43" s="24">
        <v>-199121996</v>
      </c>
      <c r="D43" s="24"/>
      <c r="E43" s="24">
        <v>-132399245</v>
      </c>
    </row>
    <row r="44" spans="1:9" x14ac:dyDescent="0.25">
      <c r="A44" s="10" t="s">
        <v>91</v>
      </c>
      <c r="B44" s="11"/>
      <c r="C44" s="24">
        <v>-177943</v>
      </c>
      <c r="D44" s="24"/>
      <c r="E44" s="24">
        <v>-364154</v>
      </c>
    </row>
    <row r="45" spans="1:9" x14ac:dyDescent="0.25">
      <c r="A45" s="10" t="s">
        <v>92</v>
      </c>
      <c r="B45" s="11"/>
      <c r="C45" s="24">
        <v>19574965</v>
      </c>
      <c r="D45" s="24"/>
      <c r="E45" s="24">
        <v>8139400</v>
      </c>
    </row>
    <row r="46" spans="1:9" x14ac:dyDescent="0.25">
      <c r="A46" s="10" t="s">
        <v>123</v>
      </c>
      <c r="B46" s="11"/>
      <c r="C46" s="24">
        <v>887654</v>
      </c>
      <c r="D46" s="24"/>
      <c r="E46" s="24">
        <v>10418536</v>
      </c>
    </row>
    <row r="47" spans="1:9" x14ac:dyDescent="0.25">
      <c r="A47" s="10" t="s">
        <v>124</v>
      </c>
      <c r="B47" s="15">
        <v>7</v>
      </c>
      <c r="C47" s="24">
        <v>-1018500</v>
      </c>
      <c r="D47" s="24"/>
      <c r="E47" s="39">
        <v>-120000</v>
      </c>
    </row>
    <row r="48" spans="1:9" x14ac:dyDescent="0.25">
      <c r="A48" s="10" t="s">
        <v>93</v>
      </c>
      <c r="B48" s="11"/>
      <c r="C48" s="24">
        <v>-56241350</v>
      </c>
      <c r="D48" s="24"/>
      <c r="E48" s="24">
        <v>-66750132</v>
      </c>
    </row>
    <row r="49" spans="1:5" x14ac:dyDescent="0.25">
      <c r="A49" s="10" t="s">
        <v>94</v>
      </c>
      <c r="B49" s="11"/>
      <c r="C49" s="24">
        <v>36313576</v>
      </c>
      <c r="D49" s="24"/>
      <c r="E49" s="24">
        <v>73814318</v>
      </c>
    </row>
    <row r="50" spans="1:5" x14ac:dyDescent="0.25">
      <c r="A50" s="10" t="s">
        <v>125</v>
      </c>
      <c r="B50" s="15">
        <v>7</v>
      </c>
      <c r="C50" s="24">
        <v>1663776</v>
      </c>
      <c r="D50" s="24"/>
      <c r="E50" s="24">
        <v>1659754</v>
      </c>
    </row>
    <row r="51" spans="1:5" ht="21" x14ac:dyDescent="0.25">
      <c r="A51" s="10" t="s">
        <v>95</v>
      </c>
      <c r="B51" s="11"/>
      <c r="C51" s="24">
        <v>435051</v>
      </c>
      <c r="D51" s="24"/>
      <c r="E51" s="24">
        <v>1138081</v>
      </c>
    </row>
    <row r="52" spans="1:5" ht="15.75" thickBot="1" x14ac:dyDescent="0.3">
      <c r="A52" s="10" t="s">
        <v>115</v>
      </c>
      <c r="B52" s="11"/>
      <c r="C52" s="25">
        <v>1815230</v>
      </c>
      <c r="D52" s="24"/>
      <c r="E52" s="25">
        <v>519141</v>
      </c>
    </row>
    <row r="53" spans="1:5" ht="14.45" x14ac:dyDescent="0.3">
      <c r="A53" s="10"/>
      <c r="B53" s="11"/>
      <c r="C53" s="24"/>
      <c r="D53" s="24"/>
      <c r="E53" s="24"/>
    </row>
    <row r="54" spans="1:5" ht="21.75" thickBot="1" x14ac:dyDescent="0.3">
      <c r="A54" s="14" t="s">
        <v>126</v>
      </c>
      <c r="B54" s="11"/>
      <c r="C54" s="25">
        <v>-195869537</v>
      </c>
      <c r="D54" s="24"/>
      <c r="E54" s="25">
        <v>-103944301</v>
      </c>
    </row>
    <row r="55" spans="1:5" ht="14.45" x14ac:dyDescent="0.3">
      <c r="A55" s="10"/>
      <c r="B55" s="11"/>
      <c r="C55" s="24"/>
      <c r="D55" s="24"/>
      <c r="E55" s="24"/>
    </row>
    <row r="56" spans="1:5" x14ac:dyDescent="0.25">
      <c r="A56" s="14" t="s">
        <v>96</v>
      </c>
      <c r="B56" s="11"/>
      <c r="C56" s="24"/>
      <c r="D56" s="24"/>
      <c r="E56" s="24"/>
    </row>
    <row r="57" spans="1:5" x14ac:dyDescent="0.25">
      <c r="A57" s="29" t="s">
        <v>97</v>
      </c>
      <c r="B57" s="15">
        <v>15</v>
      </c>
      <c r="C57" s="24">
        <v>50000000</v>
      </c>
      <c r="D57" s="24"/>
      <c r="E57" s="24">
        <v>46400000</v>
      </c>
    </row>
    <row r="58" spans="1:5" x14ac:dyDescent="0.25">
      <c r="A58" s="29" t="s">
        <v>99</v>
      </c>
      <c r="B58" s="11"/>
      <c r="C58" s="24">
        <v>134673166</v>
      </c>
      <c r="D58" s="24"/>
      <c r="E58" s="24">
        <v>141718508</v>
      </c>
    </row>
    <row r="59" spans="1:5" x14ac:dyDescent="0.25">
      <c r="A59" s="29" t="s">
        <v>127</v>
      </c>
      <c r="B59" s="11"/>
      <c r="C59" s="24">
        <v>-124150742</v>
      </c>
      <c r="D59" s="24"/>
      <c r="E59" s="24">
        <v>-181073363</v>
      </c>
    </row>
    <row r="60" spans="1:5" ht="21" x14ac:dyDescent="0.25">
      <c r="A60" s="29" t="s">
        <v>128</v>
      </c>
      <c r="B60" s="15">
        <v>15</v>
      </c>
      <c r="C60" s="24">
        <v>23096457</v>
      </c>
      <c r="D60" s="24"/>
      <c r="E60" s="24">
        <v>9000000</v>
      </c>
    </row>
    <row r="61" spans="1:5" x14ac:dyDescent="0.25">
      <c r="A61" s="29" t="s">
        <v>129</v>
      </c>
      <c r="B61" s="11"/>
      <c r="C61" s="24" t="s">
        <v>98</v>
      </c>
      <c r="D61" s="24"/>
      <c r="E61" s="24">
        <v>-3361559</v>
      </c>
    </row>
    <row r="62" spans="1:5" ht="15.75" thickBot="1" x14ac:dyDescent="0.3">
      <c r="A62" s="29" t="s">
        <v>115</v>
      </c>
      <c r="B62" s="11"/>
      <c r="C62" s="25">
        <v>-355456</v>
      </c>
      <c r="D62" s="24"/>
      <c r="E62" s="25">
        <v>-391124</v>
      </c>
    </row>
    <row r="63" spans="1:5" ht="14.45" x14ac:dyDescent="0.3">
      <c r="A63" s="10"/>
      <c r="B63" s="11"/>
      <c r="C63" s="24"/>
      <c r="D63" s="24"/>
      <c r="E63" s="24"/>
    </row>
    <row r="64" spans="1:5" ht="21.75" thickBot="1" x14ac:dyDescent="0.3">
      <c r="A64" s="14" t="s">
        <v>130</v>
      </c>
      <c r="B64" s="11"/>
      <c r="C64" s="25">
        <v>83263425</v>
      </c>
      <c r="D64" s="24"/>
      <c r="E64" s="25">
        <v>12292462</v>
      </c>
    </row>
    <row r="65" spans="1:8" ht="14.45" x14ac:dyDescent="0.3">
      <c r="A65" s="10"/>
      <c r="B65" s="11"/>
      <c r="C65" s="24"/>
      <c r="D65" s="24"/>
      <c r="E65" s="24"/>
    </row>
    <row r="66" spans="1:8" x14ac:dyDescent="0.25">
      <c r="A66" s="14" t="s">
        <v>100</v>
      </c>
      <c r="B66" s="11"/>
      <c r="C66" s="24">
        <v>29814624</v>
      </c>
      <c r="D66" s="24"/>
      <c r="E66" s="24">
        <v>1650192</v>
      </c>
    </row>
    <row r="67" spans="1:8" x14ac:dyDescent="0.25">
      <c r="A67" s="29" t="s">
        <v>131</v>
      </c>
      <c r="B67" s="15">
        <v>12</v>
      </c>
      <c r="C67" s="24">
        <v>67085431</v>
      </c>
      <c r="D67" s="24"/>
      <c r="E67" s="24">
        <v>74903521</v>
      </c>
    </row>
    <row r="68" spans="1:8" ht="32.25" thickBot="1" x14ac:dyDescent="0.3">
      <c r="A68" s="29" t="s">
        <v>132</v>
      </c>
      <c r="B68" s="11"/>
      <c r="C68" s="25">
        <v>680469</v>
      </c>
      <c r="D68" s="24"/>
      <c r="E68" s="25">
        <v>-3070618</v>
      </c>
    </row>
    <row r="69" spans="1:8" ht="14.45" x14ac:dyDescent="0.3">
      <c r="A69" s="10"/>
      <c r="B69" s="11"/>
      <c r="C69" s="24"/>
      <c r="D69" s="24"/>
      <c r="E69" s="24"/>
    </row>
    <row r="70" spans="1:8" ht="15.75" thickBot="1" x14ac:dyDescent="0.3">
      <c r="A70" s="14" t="s">
        <v>101</v>
      </c>
      <c r="B70" s="15">
        <v>12</v>
      </c>
      <c r="C70" s="28">
        <v>97580524</v>
      </c>
      <c r="D70" s="24"/>
      <c r="E70" s="28">
        <v>73483095</v>
      </c>
      <c r="F70" s="26"/>
      <c r="H70" s="26"/>
    </row>
    <row r="71" spans="1:8" thickTop="1" x14ac:dyDescent="0.3"/>
    <row r="72" spans="1:8" x14ac:dyDescent="0.25">
      <c r="A72" s="107" t="s">
        <v>102</v>
      </c>
      <c r="C72" s="108" t="s">
        <v>133</v>
      </c>
      <c r="D72" s="108"/>
      <c r="E72" s="108"/>
    </row>
    <row r="73" spans="1:8" ht="15.75" thickBot="1" x14ac:dyDescent="0.3">
      <c r="A73" s="107"/>
      <c r="C73" s="106" t="s">
        <v>134</v>
      </c>
      <c r="D73" s="106"/>
      <c r="E73" s="106"/>
    </row>
    <row r="74" spans="1:8" ht="15.75" thickBot="1" x14ac:dyDescent="0.3">
      <c r="A74" s="10"/>
      <c r="C74" s="9" t="s">
        <v>53</v>
      </c>
      <c r="D74" s="12"/>
      <c r="E74" s="13" t="s">
        <v>54</v>
      </c>
    </row>
    <row r="75" spans="1:8" ht="21" x14ac:dyDescent="0.25">
      <c r="A75" s="10" t="s">
        <v>135</v>
      </c>
      <c r="C75" s="24">
        <v>7901802</v>
      </c>
      <c r="D75" s="24"/>
      <c r="E75" s="24">
        <v>21613434</v>
      </c>
    </row>
    <row r="76" spans="1:8" ht="21" x14ac:dyDescent="0.25">
      <c r="A76" s="10" t="s">
        <v>136</v>
      </c>
      <c r="C76" s="24">
        <v>2691734</v>
      </c>
      <c r="D76" s="24"/>
      <c r="E76" s="24" t="s">
        <v>98</v>
      </c>
    </row>
    <row r="77" spans="1:8" x14ac:dyDescent="0.25">
      <c r="A77" s="10" t="s">
        <v>137</v>
      </c>
      <c r="C77" s="24">
        <v>6569280</v>
      </c>
      <c r="D77" s="24"/>
      <c r="E77" s="24">
        <v>2516</v>
      </c>
    </row>
    <row r="78" spans="1:8" x14ac:dyDescent="0.25">
      <c r="A78" s="10" t="s">
        <v>138</v>
      </c>
      <c r="C78" s="24">
        <v>7673463</v>
      </c>
      <c r="D78" s="24"/>
      <c r="E78" s="24">
        <v>6428913</v>
      </c>
    </row>
  </sheetData>
  <mergeCells count="4">
    <mergeCell ref="C4:E4"/>
    <mergeCell ref="A72:A73"/>
    <mergeCell ref="C72:E72"/>
    <mergeCell ref="C73:E73"/>
  </mergeCells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28"/>
  <sheetViews>
    <sheetView view="pageBreakPreview" zoomScale="50" zoomScaleNormal="55" zoomScaleSheetLayoutView="50" workbookViewId="0">
      <selection activeCell="G44" sqref="G44"/>
    </sheetView>
  </sheetViews>
  <sheetFormatPr defaultColWidth="8.85546875" defaultRowHeight="18.75" x14ac:dyDescent="0.3"/>
  <cols>
    <col min="1" max="1" width="63.28515625" style="41" bestFit="1" customWidth="1"/>
    <col min="2" max="8" width="25.5703125" style="41" customWidth="1"/>
    <col min="9" max="17" width="11.42578125" style="41" customWidth="1"/>
    <col min="18" max="16384" width="8.85546875" style="41"/>
  </cols>
  <sheetData>
    <row r="1" spans="1:17" x14ac:dyDescent="0.3">
      <c r="A1" s="40" t="s">
        <v>0</v>
      </c>
    </row>
    <row r="2" spans="1:17" x14ac:dyDescent="0.3">
      <c r="A2" s="40" t="s">
        <v>3</v>
      </c>
    </row>
    <row r="4" spans="1:17" ht="72.75" thickBot="1" x14ac:dyDescent="0.35">
      <c r="A4" s="65"/>
      <c r="B4" s="66" t="s">
        <v>30</v>
      </c>
      <c r="C4" s="66" t="s">
        <v>103</v>
      </c>
      <c r="D4" s="66" t="s">
        <v>32</v>
      </c>
      <c r="E4" s="66" t="s">
        <v>104</v>
      </c>
      <c r="F4" s="66" t="s">
        <v>139</v>
      </c>
      <c r="G4" s="66" t="s">
        <v>140</v>
      </c>
      <c r="H4" s="66" t="s">
        <v>36</v>
      </c>
      <c r="K4" s="66"/>
      <c r="L4" s="66"/>
      <c r="M4" s="66"/>
      <c r="N4" s="66"/>
      <c r="O4" s="66"/>
      <c r="P4" s="66"/>
      <c r="Q4" s="66"/>
    </row>
    <row r="5" spans="1:17" x14ac:dyDescent="0.3">
      <c r="A5" s="67"/>
      <c r="B5" s="55"/>
      <c r="C5" s="55"/>
      <c r="D5" s="55"/>
      <c r="E5" s="55"/>
      <c r="F5" s="55"/>
      <c r="G5" s="55"/>
      <c r="H5" s="55"/>
    </row>
    <row r="6" spans="1:17" x14ac:dyDescent="0.3">
      <c r="A6" s="68" t="s">
        <v>141</v>
      </c>
      <c r="B6" s="51">
        <v>865393896</v>
      </c>
      <c r="C6" s="51">
        <v>-43491357</v>
      </c>
      <c r="D6" s="51">
        <v>4601406</v>
      </c>
      <c r="E6" s="51">
        <v>142411682</v>
      </c>
      <c r="F6" s="51">
        <v>968915627</v>
      </c>
      <c r="G6" s="51">
        <v>-651552</v>
      </c>
      <c r="H6" s="51">
        <v>968264075</v>
      </c>
      <c r="I6" s="69"/>
    </row>
    <row r="7" spans="1:17" x14ac:dyDescent="0.3">
      <c r="A7" s="70" t="s">
        <v>70</v>
      </c>
      <c r="B7" s="51"/>
      <c r="C7" s="51"/>
      <c r="D7" s="51"/>
      <c r="E7" s="51">
        <v>23722623</v>
      </c>
      <c r="F7" s="51">
        <v>23722623</v>
      </c>
      <c r="G7" s="51">
        <v>-216478</v>
      </c>
      <c r="H7" s="51">
        <v>23506145</v>
      </c>
      <c r="I7" s="69"/>
    </row>
    <row r="8" spans="1:17" ht="36.75" thickBot="1" x14ac:dyDescent="0.35">
      <c r="A8" s="70" t="s">
        <v>106</v>
      </c>
      <c r="B8" s="52"/>
      <c r="C8" s="52">
        <v>-251600</v>
      </c>
      <c r="D8" s="52">
        <v>-50809</v>
      </c>
      <c r="E8" s="52"/>
      <c r="F8" s="52">
        <v>-302409</v>
      </c>
      <c r="G8" s="52">
        <v>1402</v>
      </c>
      <c r="H8" s="52">
        <v>-301007</v>
      </c>
      <c r="I8" s="69"/>
    </row>
    <row r="9" spans="1:17" ht="36" x14ac:dyDescent="0.3">
      <c r="A9" s="70" t="s">
        <v>142</v>
      </c>
      <c r="B9" s="51"/>
      <c r="C9" s="51">
        <v>-251600</v>
      </c>
      <c r="D9" s="51">
        <v>-50809</v>
      </c>
      <c r="E9" s="51">
        <v>23722623</v>
      </c>
      <c r="F9" s="51">
        <v>23420214</v>
      </c>
      <c r="G9" s="51">
        <v>-215076</v>
      </c>
      <c r="H9" s="51">
        <v>23205138</v>
      </c>
      <c r="I9" s="69"/>
    </row>
    <row r="10" spans="1:17" x14ac:dyDescent="0.3">
      <c r="A10" s="70" t="s">
        <v>143</v>
      </c>
      <c r="B10" s="51">
        <v>46543584</v>
      </c>
      <c r="C10" s="51"/>
      <c r="D10" s="51"/>
      <c r="E10" s="51"/>
      <c r="F10" s="51">
        <v>46543584</v>
      </c>
      <c r="G10" s="51"/>
      <c r="H10" s="51">
        <v>46543584</v>
      </c>
      <c r="I10" s="69"/>
    </row>
    <row r="11" spans="1:17" x14ac:dyDescent="0.3">
      <c r="A11" s="70" t="s">
        <v>144</v>
      </c>
      <c r="B11" s="51"/>
      <c r="C11" s="51"/>
      <c r="D11" s="51"/>
      <c r="E11" s="51"/>
      <c r="F11" s="51"/>
      <c r="G11" s="51">
        <v>-6411</v>
      </c>
      <c r="H11" s="51">
        <v>-6411</v>
      </c>
      <c r="I11" s="69"/>
    </row>
    <row r="12" spans="1:17" x14ac:dyDescent="0.3">
      <c r="A12" s="70" t="s">
        <v>145</v>
      </c>
      <c r="B12" s="51"/>
      <c r="C12" s="51"/>
      <c r="D12" s="51"/>
      <c r="E12" s="51">
        <v>704721</v>
      </c>
      <c r="F12" s="51">
        <v>704721</v>
      </c>
      <c r="G12" s="51"/>
      <c r="H12" s="51">
        <v>704721</v>
      </c>
      <c r="I12" s="69"/>
    </row>
    <row r="13" spans="1:17" x14ac:dyDescent="0.3">
      <c r="A13" s="70" t="s">
        <v>146</v>
      </c>
      <c r="B13" s="51"/>
      <c r="C13" s="51"/>
      <c r="D13" s="51"/>
      <c r="E13" s="51">
        <v>3189571</v>
      </c>
      <c r="F13" s="51">
        <v>3189571</v>
      </c>
      <c r="G13" s="51"/>
      <c r="H13" s="51">
        <v>3189571</v>
      </c>
      <c r="I13" s="69"/>
    </row>
    <row r="14" spans="1:17" x14ac:dyDescent="0.3">
      <c r="A14" s="70" t="s">
        <v>147</v>
      </c>
      <c r="B14" s="51"/>
      <c r="C14" s="51"/>
      <c r="D14" s="51"/>
      <c r="E14" s="51"/>
      <c r="F14" s="51"/>
      <c r="G14" s="51">
        <v>-98</v>
      </c>
      <c r="H14" s="51">
        <v>-98</v>
      </c>
      <c r="I14" s="69"/>
    </row>
    <row r="15" spans="1:17" ht="54.75" thickBot="1" x14ac:dyDescent="0.35">
      <c r="A15" s="70" t="s">
        <v>148</v>
      </c>
      <c r="B15" s="52"/>
      <c r="C15" s="52"/>
      <c r="D15" s="52"/>
      <c r="E15" s="52">
        <v>-2425063</v>
      </c>
      <c r="F15" s="52">
        <v>-2425063</v>
      </c>
      <c r="G15" s="52">
        <v>11425063</v>
      </c>
      <c r="H15" s="52">
        <v>9000000</v>
      </c>
      <c r="I15" s="69"/>
    </row>
    <row r="16" spans="1:17" ht="36.75" thickBot="1" x14ac:dyDescent="0.35">
      <c r="A16" s="68" t="s">
        <v>149</v>
      </c>
      <c r="B16" s="71">
        <v>911937480</v>
      </c>
      <c r="C16" s="71">
        <v>-43742957</v>
      </c>
      <c r="D16" s="71">
        <v>4550597</v>
      </c>
      <c r="E16" s="71">
        <v>167603534</v>
      </c>
      <c r="F16" s="71">
        <v>1040348654</v>
      </c>
      <c r="G16" s="71">
        <v>10551926</v>
      </c>
      <c r="H16" s="71">
        <v>1050900580</v>
      </c>
      <c r="I16" s="69"/>
      <c r="K16" s="69"/>
      <c r="L16" s="69"/>
      <c r="M16" s="69"/>
      <c r="N16" s="69"/>
      <c r="O16" s="69"/>
      <c r="P16" s="69"/>
      <c r="Q16" s="69"/>
    </row>
    <row r="17" spans="1:17" ht="19.5" thickTop="1" x14ac:dyDescent="0.3">
      <c r="A17" s="70"/>
      <c r="B17" s="51"/>
      <c r="C17" s="51"/>
      <c r="D17" s="51"/>
      <c r="E17" s="51"/>
      <c r="F17" s="51"/>
      <c r="G17" s="51"/>
      <c r="H17" s="51"/>
      <c r="I17" s="69"/>
    </row>
    <row r="18" spans="1:17" x14ac:dyDescent="0.3">
      <c r="A18" s="68" t="s">
        <v>150</v>
      </c>
      <c r="B18" s="51">
        <v>993460480</v>
      </c>
      <c r="C18" s="51">
        <v>-39073931</v>
      </c>
      <c r="D18" s="51">
        <v>4110006</v>
      </c>
      <c r="E18" s="51">
        <v>198501308</v>
      </c>
      <c r="F18" s="51">
        <v>1156997863</v>
      </c>
      <c r="G18" s="51">
        <v>11035349</v>
      </c>
      <c r="H18" s="51">
        <v>1168033212</v>
      </c>
      <c r="I18" s="69"/>
    </row>
    <row r="19" spans="1:17" x14ac:dyDescent="0.3">
      <c r="A19" s="70" t="s">
        <v>105</v>
      </c>
      <c r="B19" s="51"/>
      <c r="C19" s="51"/>
      <c r="D19" s="51"/>
      <c r="E19" s="51">
        <v>-30357915</v>
      </c>
      <c r="F19" s="51">
        <v>-30357915</v>
      </c>
      <c r="G19" s="51">
        <v>876358</v>
      </c>
      <c r="H19" s="51">
        <v>-29481557</v>
      </c>
      <c r="I19" s="69"/>
    </row>
    <row r="20" spans="1:17" ht="36.75" thickBot="1" x14ac:dyDescent="0.35">
      <c r="A20" s="70" t="s">
        <v>106</v>
      </c>
      <c r="B20" s="52"/>
      <c r="C20" s="52">
        <v>-6569280</v>
      </c>
      <c r="D20" s="52">
        <v>880274</v>
      </c>
      <c r="E20" s="52"/>
      <c r="F20" s="52">
        <v>-5689006</v>
      </c>
      <c r="G20" s="52"/>
      <c r="H20" s="52">
        <v>-5689006</v>
      </c>
      <c r="I20" s="69"/>
    </row>
    <row r="21" spans="1:17" ht="36" x14ac:dyDescent="0.3">
      <c r="A21" s="70" t="s">
        <v>107</v>
      </c>
      <c r="B21" s="51"/>
      <c r="C21" s="51">
        <v>-6569280</v>
      </c>
      <c r="D21" s="51">
        <v>880274</v>
      </c>
      <c r="E21" s="51">
        <v>-30357915</v>
      </c>
      <c r="F21" s="51">
        <v>-36046921</v>
      </c>
      <c r="G21" s="51">
        <v>876358</v>
      </c>
      <c r="H21" s="51">
        <v>-35170563</v>
      </c>
      <c r="I21" s="69"/>
    </row>
    <row r="22" spans="1:17" x14ac:dyDescent="0.3">
      <c r="A22" s="70" t="s">
        <v>143</v>
      </c>
      <c r="B22" s="51">
        <v>50000000</v>
      </c>
      <c r="C22" s="51"/>
      <c r="D22" s="51"/>
      <c r="E22" s="51"/>
      <c r="F22" s="51">
        <v>50000000</v>
      </c>
      <c r="G22" s="51"/>
      <c r="H22" s="51">
        <v>50000000</v>
      </c>
      <c r="I22" s="69"/>
    </row>
    <row r="23" spans="1:17" x14ac:dyDescent="0.3">
      <c r="A23" s="70" t="s">
        <v>144</v>
      </c>
      <c r="B23" s="51"/>
      <c r="C23" s="51"/>
      <c r="D23" s="51"/>
      <c r="E23" s="51"/>
      <c r="F23" s="51"/>
      <c r="G23" s="51">
        <v>-17826</v>
      </c>
      <c r="H23" s="51">
        <v>-17826</v>
      </c>
      <c r="I23" s="69"/>
    </row>
    <row r="24" spans="1:17" x14ac:dyDescent="0.3">
      <c r="A24" s="70" t="s">
        <v>145</v>
      </c>
      <c r="B24" s="51"/>
      <c r="C24" s="51"/>
      <c r="D24" s="51"/>
      <c r="E24" s="51">
        <v>-5733368</v>
      </c>
      <c r="F24" s="51">
        <v>-5733368</v>
      </c>
      <c r="G24" s="51"/>
      <c r="H24" s="51">
        <v>-5733368</v>
      </c>
      <c r="I24" s="69"/>
    </row>
    <row r="25" spans="1:17" x14ac:dyDescent="0.3">
      <c r="A25" s="70" t="s">
        <v>147</v>
      </c>
      <c r="B25" s="51"/>
      <c r="C25" s="51"/>
      <c r="D25" s="51">
        <v>-107775</v>
      </c>
      <c r="E25" s="51"/>
      <c r="F25" s="51">
        <v>-107775</v>
      </c>
      <c r="G25" s="51">
        <v>-9444</v>
      </c>
      <c r="H25" s="51">
        <v>-117219</v>
      </c>
      <c r="I25" s="69"/>
    </row>
    <row r="26" spans="1:17" ht="54.75" thickBot="1" x14ac:dyDescent="0.35">
      <c r="A26" s="70" t="s">
        <v>148</v>
      </c>
      <c r="B26" s="52"/>
      <c r="C26" s="52"/>
      <c r="D26" s="52"/>
      <c r="E26" s="52">
        <v>7546710</v>
      </c>
      <c r="F26" s="52">
        <v>7546710</v>
      </c>
      <c r="G26" s="52">
        <v>16516570</v>
      </c>
      <c r="H26" s="52">
        <v>24063280</v>
      </c>
      <c r="I26" s="69"/>
    </row>
    <row r="27" spans="1:17" ht="36.75" thickBot="1" x14ac:dyDescent="0.35">
      <c r="A27" s="68" t="s">
        <v>151</v>
      </c>
      <c r="B27" s="71">
        <v>1043460480</v>
      </c>
      <c r="C27" s="71">
        <v>-45643211</v>
      </c>
      <c r="D27" s="71">
        <v>4882505</v>
      </c>
      <c r="E27" s="71">
        <v>169956735</v>
      </c>
      <c r="F27" s="71">
        <v>1172656509</v>
      </c>
      <c r="G27" s="71">
        <v>28401007</v>
      </c>
      <c r="H27" s="71">
        <v>1201057516</v>
      </c>
      <c r="I27" s="69"/>
      <c r="K27" s="69"/>
      <c r="L27" s="69"/>
      <c r="M27" s="69"/>
      <c r="N27" s="69"/>
      <c r="O27" s="69"/>
      <c r="P27" s="69"/>
      <c r="Q27" s="69"/>
    </row>
    <row r="28" spans="1:17" ht="19.5" thickTop="1" x14ac:dyDescent="0.3"/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1-форма</vt:lpstr>
      <vt:lpstr>2-форма</vt:lpstr>
      <vt:lpstr>3-форма</vt:lpstr>
      <vt:lpstr>4-форма</vt:lpstr>
      <vt:lpstr>'2-форма'!_Hlk254102507</vt:lpstr>
      <vt:lpstr>'3-форма'!Область_печати</vt:lpstr>
      <vt:lpstr>'4-форма'!Область_печати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Лейла Ч Рыскулова</dc:creator>
  <cp:lastModifiedBy>Азамат С Сатмагамбетов</cp:lastModifiedBy>
  <dcterms:created xsi:type="dcterms:W3CDTF">2017-05-29T11:05:00Z</dcterms:created>
  <dcterms:modified xsi:type="dcterms:W3CDTF">2017-11-29T08:49:57Z</dcterms:modified>
</cp:coreProperties>
</file>