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2075" activeTab="1"/>
  </bookViews>
  <sheets>
    <sheet name="Баланс" sheetId="1" r:id="rId1"/>
    <sheet name="ОРД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6" i="1" l="1"/>
  <c r="D78" i="1" s="1"/>
  <c r="D69" i="1"/>
  <c r="D59" i="1"/>
  <c r="D79" i="1" s="1"/>
  <c r="D47" i="1"/>
  <c r="D30" i="1"/>
  <c r="D48" i="1" s="1"/>
</calcChain>
</file>

<file path=xl/comments1.xml><?xml version="1.0" encoding="utf-8"?>
<comments xmlns="http://schemas.openxmlformats.org/spreadsheetml/2006/main">
  <authors>
    <author>Омаров Асаин</author>
  </authors>
  <commentList>
    <comment ref="D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E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F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</commentList>
</comments>
</file>

<file path=xl/sharedStrings.xml><?xml version="1.0" encoding="utf-8"?>
<sst xmlns="http://schemas.openxmlformats.org/spreadsheetml/2006/main" count="254" uniqueCount="147">
  <si>
    <t>Приложение 2</t>
  </si>
  <si>
    <t>к приказу Министра финансов Республики Казахстан</t>
  </si>
  <si>
    <t>от 20 августа 2010 года № 422</t>
  </si>
  <si>
    <t>Форма 1</t>
  </si>
  <si>
    <t>АО "Фонд национального благосостояния "Самрук-Казына"</t>
  </si>
  <si>
    <t xml:space="preserve">Сведения о реорганизации: </t>
  </si>
  <si>
    <t>Вид деятельности организации:</t>
  </si>
  <si>
    <t>Организационно-правовая форма: Акционерное общество</t>
  </si>
  <si>
    <t>Форма отчетности: Не консолидированный</t>
  </si>
  <si>
    <t xml:space="preserve">Среднегодовая численность работников: </t>
  </si>
  <si>
    <t>Субъект предпринимательства: Средний</t>
  </si>
  <si>
    <t xml:space="preserve">Юридический адрес (организации): </t>
  </si>
  <si>
    <t>г. Астана пр. Кабанбай батыра 19</t>
  </si>
  <si>
    <t>Бухгалтерский баланс</t>
  </si>
  <si>
    <t xml:space="preserve"> за период с 01.01.2015 по 30.09.2015 года</t>
  </si>
  <si>
    <t/>
  </si>
  <si>
    <t>тыс. тенге</t>
  </si>
  <si>
    <t>Наименование статьи</t>
  </si>
  <si>
    <t>Код строки</t>
  </si>
  <si>
    <t>На конец отчетного периода</t>
  </si>
  <si>
    <t xml:space="preserve">На конец отчетного периода 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</si>
  <si>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</si>
  <si>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</si>
  <si>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</si>
  <si>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</si>
  <si>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</si>
  <si>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</si>
  <si>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</si>
  <si>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</si>
  <si>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</si>
  <si>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</si>
  <si>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</si>
  <si>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</si>
  <si>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</si>
  <si>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</si>
  <si>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</si>
  <si>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</si>
  <si>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</si>
  <si>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</si>
  <si>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</si>
  <si>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</si>
  <si>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</si>
  <si>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</si>
  <si>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</si>
  <si>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</si>
  <si>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</si>
  <si>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</si>
  <si>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</si>
  <si>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</si>
  <si>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</si>
  <si>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</si>
  <si>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</si>
  <si>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</si>
  <si>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</si>
  <si>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</si>
  <si>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</si>
  <si>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</si>
  <si>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</si>
  <si>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</si>
  <si>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</si>
  <si>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</si>
  <si>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</si>
  <si>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</si>
  <si>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</si>
  <si>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</si>
  <si>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</si>
  <si>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</si>
  <si>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</si>
  <si>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</si>
  <si>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</si>
  <si>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</si>
  <si>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</si>
  <si>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</si>
  <si>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</si>
  <si>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</si>
  <si>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</si>
  <si>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</si>
  <si>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</si>
  <si>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</si>
  <si>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</si>
  <si>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</si>
  <si>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</si>
  <si>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</si>
  <si>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</si>
  <si>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</si>
  <si>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</si>
  <si>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</si>
  <si>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Рахметов Н.К.</t>
  </si>
  <si>
    <t>                                                (фамилия, имя, отчество) </t>
  </si>
  <si>
    <t>(подпись)</t>
  </si>
  <si>
    <t>Главный бухгалтер: Абдрахманова А.Ж.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</si>
  <si>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</si>
  <si>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</si>
  <si>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</si>
  <si>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</si>
  <si>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</si>
  <si>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за период с 01.01.2015 по 30.09.2015</t>
  </si>
  <si>
    <t>Наименование показателей</t>
  </si>
  <si>
    <t>За отчетный период</t>
  </si>
  <si>
    <t xml:space="preserve"> За предыдущий период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</si>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</sst>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right" wrapText="1"/>
      <protection locked="0" hidden="1"/>
    </xf>
    <xf numFmtId="0" fontId="3" fillId="0" borderId="0" xfId="0" applyFont="1" applyFill="1" applyAlignment="1" applyProtection="1">
      <alignment horizontal="left" wrapText="1"/>
      <protection locked="0" hidden="1"/>
    </xf>
    <xf numFmtId="0" fontId="4" fillId="0" borderId="0" xfId="0" applyFont="1" applyFill="1" applyAlignment="1" applyProtection="1">
      <alignment horizontal="right" wrapText="1"/>
      <protection locked="0" hidden="1"/>
    </xf>
    <xf numFmtId="0" fontId="2" fillId="0" borderId="0" xfId="0" applyFont="1" applyFill="1" applyAlignment="1" applyProtection="1">
      <alignment horizontal="left" vertical="center" wrapText="1"/>
      <protection locked="0" hidden="1"/>
    </xf>
    <xf numFmtId="3" fontId="3" fillId="0" borderId="0" xfId="0" applyNumberFormat="1" applyFont="1" applyFill="1" applyAlignment="1" applyProtection="1">
      <alignment horizontal="right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locked="0" hidden="1"/>
    </xf>
    <xf numFmtId="0" fontId="5" fillId="0" borderId="0" xfId="0" applyFont="1" applyFill="1" applyAlignment="1" applyProtection="1">
      <alignment horizontal="center" wrapText="1"/>
      <protection locked="0" hidden="1"/>
    </xf>
    <xf numFmtId="0" fontId="2" fillId="0" borderId="0" xfId="0" applyFont="1" applyFill="1" applyAlignment="1" applyProtection="1">
      <alignment horizontal="center" wrapText="1"/>
      <protection locked="0" hidden="1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left" vertical="center" wrapText="1"/>
      <protection locked="0" hidden="1"/>
    </xf>
    <xf numFmtId="3" fontId="2" fillId="0" borderId="0" xfId="0" applyNumberFormat="1" applyFont="1" applyFill="1" applyAlignment="1" applyProtection="1">
      <alignment horizontal="right" wrapText="1"/>
      <protection locked="0" hidden="1"/>
    </xf>
    <xf numFmtId="3" fontId="2" fillId="0" borderId="0" xfId="0" applyNumberFormat="1" applyFont="1" applyFill="1" applyAlignment="1" applyProtection="1">
      <alignment horizontal="right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2" xfId="0" applyFont="1" applyFill="1" applyBorder="1" applyAlignment="1" applyProtection="1">
      <alignment horizontal="left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 wrapText="1"/>
      <protection locked="0" hidden="1"/>
    </xf>
    <xf numFmtId="2" fontId="7" fillId="0" borderId="5" xfId="1" applyNumberFormat="1" applyFont="1" applyFill="1" applyBorder="1" applyAlignment="1" applyProtection="1">
      <alignment horizontal="right"/>
      <protection locked="0" hidden="1"/>
    </xf>
    <xf numFmtId="3" fontId="7" fillId="0" borderId="5" xfId="1" applyNumberFormat="1" applyFont="1" applyFill="1" applyBorder="1" applyAlignment="1" applyProtection="1">
      <alignment horizontal="right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2" xfId="0" applyFont="1" applyFill="1" applyBorder="1" applyAlignment="1" applyProtection="1">
      <alignment horizontal="left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5" xfId="2" applyNumberFormat="1" applyFont="1" applyFill="1" applyBorder="1" applyAlignment="1" applyProtection="1">
      <protection locked="0" hidden="1"/>
    </xf>
    <xf numFmtId="3" fontId="8" fillId="0" borderId="5" xfId="2" applyNumberFormat="1" applyFont="1" applyFill="1" applyBorder="1" applyAlignment="1" applyProtection="1">
      <alignment horizontal="right"/>
      <protection locked="0" hidden="1"/>
    </xf>
    <xf numFmtId="3" fontId="10" fillId="0" borderId="5" xfId="3" applyNumberFormat="1" applyFont="1" applyFill="1" applyBorder="1" applyAlignment="1" applyProtection="1">
      <alignment horizontal="right"/>
      <protection locked="0" hidden="1"/>
    </xf>
    <xf numFmtId="3" fontId="11" fillId="0" borderId="0" xfId="1" applyNumberFormat="1" applyFont="1" applyFill="1" applyAlignment="1" applyProtection="1">
      <alignment horizontal="right"/>
      <protection locked="0" hidden="1"/>
    </xf>
    <xf numFmtId="3" fontId="2" fillId="0" borderId="0" xfId="0" applyNumberFormat="1" applyFont="1" applyFill="1" applyAlignment="1" applyProtection="1">
      <alignment horizontal="left" vertical="center" wrapText="1"/>
      <protection locked="0" hidden="1"/>
    </xf>
    <xf numFmtId="0" fontId="2" fillId="0" borderId="6" xfId="0" applyFont="1" applyFill="1" applyBorder="1" applyAlignment="1" applyProtection="1">
      <alignment horizontal="left" wrapText="1"/>
      <protection locked="0" hidden="1"/>
    </xf>
    <xf numFmtId="0" fontId="2" fillId="0" borderId="0" xfId="0" applyFont="1" applyFill="1" applyAlignment="1" applyProtection="1">
      <alignment horizontal="left" wrapText="1"/>
      <protection locked="0" hidden="1"/>
    </xf>
    <xf numFmtId="0" fontId="2" fillId="0" borderId="6" xfId="0" applyFont="1" applyFill="1" applyBorder="1" applyAlignment="1" applyProtection="1">
      <alignment horizontal="left" wrapText="1"/>
      <protection locked="0" hidden="1"/>
    </xf>
    <xf numFmtId="3" fontId="2" fillId="0" borderId="0" xfId="0" applyNumberFormat="1" applyFont="1" applyFill="1" applyAlignment="1" applyProtection="1">
      <alignment horizontal="left" wrapText="1"/>
      <protection locked="0" hidden="1"/>
    </xf>
    <xf numFmtId="3" fontId="2" fillId="0" borderId="6" xfId="0" applyNumberFormat="1" applyFont="1" applyFill="1" applyBorder="1" applyAlignment="1" applyProtection="1">
      <alignment horizontal="right" wrapText="1"/>
      <protection locked="0" hidden="1"/>
    </xf>
    <xf numFmtId="0" fontId="2" fillId="0" borderId="7" xfId="0" applyFont="1" applyFill="1" applyBorder="1" applyAlignment="1" applyProtection="1">
      <alignment horizontal="left" wrapText="1"/>
      <protection locked="0" hidden="1"/>
    </xf>
    <xf numFmtId="0" fontId="2" fillId="0" borderId="0" xfId="0" applyFont="1" applyFill="1" applyAlignment="1" applyProtection="1">
      <alignment horizontal="center" vertical="center" wrapText="1"/>
      <protection locked="0" hidden="1"/>
    </xf>
    <xf numFmtId="3" fontId="3" fillId="0" borderId="0" xfId="0" applyNumberFormat="1" applyFont="1" applyFill="1" applyAlignment="1" applyProtection="1">
      <alignment horizontal="left" wrapText="1"/>
      <protection locked="0" hidden="1"/>
    </xf>
    <xf numFmtId="0" fontId="13" fillId="0" borderId="0" xfId="0" applyFont="1" applyFill="1" applyAlignment="1" applyProtection="1">
      <alignment horizontal="left" wrapText="1"/>
      <protection locked="0" hidden="1"/>
    </xf>
    <xf numFmtId="0" fontId="2" fillId="0" borderId="0" xfId="0" applyFont="1" applyFill="1" applyAlignment="1" applyProtection="1">
      <alignment horizontal="right" vertical="center" wrapText="1"/>
      <protection locked="0" hidden="1"/>
    </xf>
    <xf numFmtId="0" fontId="2" fillId="0" borderId="0" xfId="0" applyFont="1" applyFill="1" applyAlignment="1" applyProtection="1">
      <alignment wrapText="1"/>
      <protection locked="0" hidden="1"/>
    </xf>
    <xf numFmtId="0" fontId="0" fillId="0" borderId="0" xfId="0" applyAlignment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3" xfId="0" applyFont="1" applyFill="1" applyBorder="1" applyAlignment="1" applyProtection="1">
      <alignment horizontal="left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0" xfId="0" applyNumberFormat="1" applyFont="1" applyFill="1" applyAlignment="1" applyProtection="1">
      <alignment horizontal="left" wrapText="1"/>
      <protection locked="0" hidden="1"/>
    </xf>
    <xf numFmtId="0" fontId="2" fillId="0" borderId="4" xfId="0" applyFont="1" applyFill="1" applyBorder="1" applyAlignment="1" applyProtection="1">
      <alignment horizontal="left" vertical="center" wrapText="1"/>
      <protection locked="0" hidden="1"/>
    </xf>
    <xf numFmtId="3" fontId="10" fillId="0" borderId="5" xfId="3" applyNumberFormat="1" applyFont="1" applyFill="1" applyBorder="1" applyAlignment="1" applyProtection="1">
      <alignment horizontal="left"/>
      <protection locked="0" hidden="1"/>
    </xf>
    <xf numFmtId="3" fontId="7" fillId="0" borderId="0" xfId="0" applyNumberFormat="1" applyFont="1" applyFill="1" applyAlignment="1" applyProtection="1">
      <alignment horizontal="right"/>
      <protection locked="0" hidden="1"/>
    </xf>
    <xf numFmtId="3" fontId="7" fillId="0" borderId="0" xfId="0" applyNumberFormat="1" applyFont="1" applyFill="1" applyProtection="1">
      <protection locked="0" hidden="1"/>
    </xf>
    <xf numFmtId="3" fontId="13" fillId="0" borderId="0" xfId="0" applyNumberFormat="1" applyFont="1" applyFill="1" applyAlignment="1" applyProtection="1">
      <alignment horizontal="right" wrapText="1"/>
      <protection locked="0" hidden="1"/>
    </xf>
    <xf numFmtId="3" fontId="2" fillId="0" borderId="6" xfId="0" applyNumberFormat="1" applyFont="1" applyFill="1" applyBorder="1" applyAlignment="1" applyProtection="1">
      <alignment horizontal="left" wrapText="1"/>
      <protection locked="0" hidden="1"/>
    </xf>
    <xf numFmtId="3" fontId="2" fillId="0" borderId="0" xfId="0" applyNumberFormat="1" applyFont="1" applyFill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4 2" xfId="2"/>
    <cellStyle name="Обычный_Кварт.налоговый отч 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6"/>
  <sheetViews>
    <sheetView topLeftCell="A46" workbookViewId="0">
      <selection activeCell="G65" sqref="G65"/>
    </sheetView>
  </sheetViews>
  <sheetFormatPr defaultRowHeight="15" x14ac:dyDescent="0.25"/>
  <cols>
    <col min="1" max="1" width="30.5703125" style="2" customWidth="1"/>
    <col min="2" max="2" width="26.140625" style="2" customWidth="1"/>
    <col min="3" max="3" width="9.7109375" style="2" bestFit="1" customWidth="1"/>
    <col min="4" max="4" width="15.85546875" style="2" hidden="1" customWidth="1"/>
    <col min="5" max="5" width="19.42578125" style="39" customWidth="1"/>
    <col min="6" max="6" width="15.85546875" style="5" bestFit="1" customWidth="1"/>
    <col min="7" max="9" width="19.42578125" style="2" customWidth="1"/>
    <col min="10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3" t="s">
        <v>3</v>
      </c>
      <c r="B4" s="3"/>
      <c r="C4" s="3"/>
      <c r="D4" s="3"/>
      <c r="E4" s="3"/>
      <c r="F4" s="3"/>
    </row>
    <row r="5" spans="1:6" x14ac:dyDescent="0.25">
      <c r="A5" s="4" t="s">
        <v>4</v>
      </c>
      <c r="B5" s="4"/>
      <c r="C5" s="4"/>
      <c r="D5" s="4"/>
      <c r="E5" s="4"/>
    </row>
    <row r="6" spans="1:6" x14ac:dyDescent="0.25">
      <c r="A6" s="4" t="s">
        <v>5</v>
      </c>
      <c r="B6" s="4"/>
      <c r="C6" s="4"/>
      <c r="D6" s="4"/>
      <c r="E6" s="4"/>
    </row>
    <row r="7" spans="1:6" x14ac:dyDescent="0.25">
      <c r="A7" s="4" t="s">
        <v>6</v>
      </c>
      <c r="B7" s="4"/>
      <c r="C7" s="4"/>
      <c r="D7" s="4"/>
      <c r="E7" s="4"/>
    </row>
    <row r="8" spans="1:6" x14ac:dyDescent="0.25">
      <c r="A8" s="4" t="s">
        <v>7</v>
      </c>
      <c r="B8" s="4"/>
      <c r="C8" s="4"/>
      <c r="D8" s="4"/>
      <c r="E8" s="4"/>
    </row>
    <row r="9" spans="1:6" x14ac:dyDescent="0.25">
      <c r="A9" s="4" t="s">
        <v>8</v>
      </c>
      <c r="B9" s="4"/>
      <c r="C9" s="4"/>
      <c r="D9" s="4"/>
      <c r="E9" s="4"/>
    </row>
    <row r="10" spans="1:6" x14ac:dyDescent="0.25">
      <c r="A10" s="4" t="s">
        <v>9</v>
      </c>
      <c r="B10" s="4"/>
      <c r="C10" s="4"/>
      <c r="D10" s="4"/>
      <c r="E10" s="4"/>
    </row>
    <row r="11" spans="1:6" x14ac:dyDescent="0.25">
      <c r="A11" s="4" t="s">
        <v>10</v>
      </c>
      <c r="B11" s="4"/>
      <c r="C11" s="4"/>
      <c r="D11" s="4"/>
      <c r="E11" s="4"/>
    </row>
    <row r="12" spans="1:6" x14ac:dyDescent="0.25">
      <c r="A12" s="6" t="s">
        <v>11</v>
      </c>
      <c r="B12" s="7" t="s">
        <v>12</v>
      </c>
      <c r="C12" s="7"/>
      <c r="D12" s="7"/>
      <c r="E12" s="7"/>
    </row>
    <row r="13" spans="1:6" x14ac:dyDescent="0.25">
      <c r="A13" s="8" t="s">
        <v>13</v>
      </c>
      <c r="B13" s="8"/>
      <c r="C13" s="8"/>
      <c r="D13" s="8"/>
      <c r="E13" s="8"/>
    </row>
    <row r="14" spans="1:6" x14ac:dyDescent="0.25">
      <c r="A14" s="9" t="s">
        <v>14</v>
      </c>
      <c r="B14" s="9"/>
      <c r="C14" s="9"/>
      <c r="D14" s="9"/>
      <c r="E14" s="9"/>
      <c r="F14" s="10"/>
    </row>
    <row r="15" spans="1:6" x14ac:dyDescent="0.25">
      <c r="A15" s="9"/>
      <c r="B15" s="9"/>
      <c r="C15" s="9"/>
      <c r="D15" s="9"/>
      <c r="E15" s="9"/>
    </row>
    <row r="16" spans="1:6" x14ac:dyDescent="0.25">
      <c r="A16" s="11" t="s">
        <v>15</v>
      </c>
      <c r="B16" s="11" t="s">
        <v>15</v>
      </c>
      <c r="C16" s="11" t="s">
        <v>15</v>
      </c>
      <c r="D16" s="11" t="s">
        <v>15</v>
      </c>
      <c r="E16" s="12" t="s">
        <v>16</v>
      </c>
      <c r="F16" s="13" t="s">
        <v>15</v>
      </c>
    </row>
    <row r="17" spans="1:6" ht="24" x14ac:dyDescent="0.25">
      <c r="A17" s="14" t="s">
        <v>17</v>
      </c>
      <c r="B17" s="15"/>
      <c r="C17" s="16" t="s">
        <v>18</v>
      </c>
      <c r="D17" s="16" t="s">
        <v>19</v>
      </c>
      <c r="E17" s="17" t="s">
        <v>20</v>
      </c>
      <c r="F17" s="17" t="s">
        <v>21</v>
      </c>
    </row>
    <row r="18" spans="1:6" x14ac:dyDescent="0.25">
      <c r="A18" s="14" t="s">
        <v>22</v>
      </c>
      <c r="B18" s="18"/>
      <c r="C18" s="18"/>
      <c r="D18" s="18"/>
      <c r="E18" s="15"/>
    </row>
    <row r="19" spans="1:6" x14ac:dyDescent="0.25">
      <c r="A19" s="19" t="s">
        <v>23</v>
      </c>
      <c r="B19" s="20"/>
      <c r="C19" s="21" t="s">
        <v>15</v>
      </c>
      <c r="D19" s="22"/>
      <c r="E19" s="23"/>
      <c r="F19" s="23"/>
    </row>
    <row r="20" spans="1:6" x14ac:dyDescent="0.25">
      <c r="A20" s="24" t="s">
        <v>24</v>
      </c>
      <c r="B20" s="25"/>
      <c r="C20" s="26" t="s">
        <v>25</v>
      </c>
      <c r="D20" s="27"/>
      <c r="E20" s="28">
        <v>169110524.87</v>
      </c>
      <c r="F20" s="28">
        <v>164962097.53999999</v>
      </c>
    </row>
    <row r="21" spans="1:6" x14ac:dyDescent="0.25">
      <c r="A21" s="24" t="s">
        <v>26</v>
      </c>
      <c r="B21" s="25"/>
      <c r="C21" s="26" t="s">
        <v>27</v>
      </c>
      <c r="D21" s="27"/>
      <c r="E21" s="28">
        <v>10253646.560000001</v>
      </c>
      <c r="F21" s="28">
        <v>9291328.7100000009</v>
      </c>
    </row>
    <row r="22" spans="1:6" x14ac:dyDescent="0.25">
      <c r="A22" s="24" t="s">
        <v>28</v>
      </c>
      <c r="B22" s="25"/>
      <c r="C22" s="26" t="s">
        <v>29</v>
      </c>
      <c r="D22" s="27"/>
      <c r="E22" s="28"/>
      <c r="F22" s="28"/>
    </row>
    <row r="23" spans="1:6" ht="22.5" customHeight="1" x14ac:dyDescent="0.25">
      <c r="A23" s="24" t="s">
        <v>30</v>
      </c>
      <c r="B23" s="25"/>
      <c r="C23" s="26" t="s">
        <v>31</v>
      </c>
      <c r="D23" s="27"/>
      <c r="E23" s="28"/>
      <c r="F23" s="28"/>
    </row>
    <row r="24" spans="1:6" x14ac:dyDescent="0.25">
      <c r="A24" s="24" t="s">
        <v>32</v>
      </c>
      <c r="B24" s="25"/>
      <c r="C24" s="26" t="s">
        <v>33</v>
      </c>
      <c r="D24" s="27"/>
      <c r="E24" s="28"/>
      <c r="F24" s="28"/>
    </row>
    <row r="25" spans="1:6" x14ac:dyDescent="0.25">
      <c r="A25" s="24" t="s">
        <v>34</v>
      </c>
      <c r="B25" s="25"/>
      <c r="C25" s="26" t="s">
        <v>35</v>
      </c>
      <c r="D25" s="27"/>
      <c r="E25" s="28">
        <v>347366190.05000001</v>
      </c>
      <c r="F25" s="28">
        <v>752771895.17999995</v>
      </c>
    </row>
    <row r="26" spans="1:6" x14ac:dyDescent="0.25">
      <c r="A26" s="24" t="s">
        <v>36</v>
      </c>
      <c r="B26" s="25"/>
      <c r="C26" s="26" t="s">
        <v>37</v>
      </c>
      <c r="D26" s="27"/>
      <c r="E26" s="28">
        <v>49787296.840000004</v>
      </c>
      <c r="F26" s="28">
        <v>28138765.440000001</v>
      </c>
    </row>
    <row r="27" spans="1:6" x14ac:dyDescent="0.25">
      <c r="A27" s="24" t="s">
        <v>38</v>
      </c>
      <c r="B27" s="25"/>
      <c r="C27" s="26" t="s">
        <v>39</v>
      </c>
      <c r="D27" s="27"/>
      <c r="E27" s="28">
        <v>14590076.529999999</v>
      </c>
      <c r="F27" s="28">
        <v>14590076.529999999</v>
      </c>
    </row>
    <row r="28" spans="1:6" x14ac:dyDescent="0.25">
      <c r="A28" s="24" t="s">
        <v>40</v>
      </c>
      <c r="B28" s="25"/>
      <c r="C28" s="26" t="s">
        <v>41</v>
      </c>
      <c r="D28" s="27"/>
      <c r="E28" s="28">
        <v>40455.58</v>
      </c>
      <c r="F28" s="28">
        <v>45149.47</v>
      </c>
    </row>
    <row r="29" spans="1:6" x14ac:dyDescent="0.25">
      <c r="A29" s="24" t="s">
        <v>42</v>
      </c>
      <c r="B29" s="25"/>
      <c r="C29" s="26" t="s">
        <v>43</v>
      </c>
      <c r="D29" s="23"/>
      <c r="E29" s="23">
        <v>1452010.25</v>
      </c>
      <c r="F29" s="23">
        <v>1107758.0800000001</v>
      </c>
    </row>
    <row r="30" spans="1:6" x14ac:dyDescent="0.25">
      <c r="A30" s="19" t="s">
        <v>44</v>
      </c>
      <c r="B30" s="20"/>
      <c r="C30" s="16">
        <v>100</v>
      </c>
      <c r="D30" s="29">
        <f>SUM(D20:D29)</f>
        <v>0</v>
      </c>
      <c r="E30" s="29">
        <v>592600200.68000007</v>
      </c>
      <c r="F30" s="29">
        <v>970907070.95000005</v>
      </c>
    </row>
    <row r="31" spans="1:6" x14ac:dyDescent="0.25">
      <c r="A31" s="24" t="s">
        <v>45</v>
      </c>
      <c r="B31" s="25"/>
      <c r="C31" s="21">
        <v>101</v>
      </c>
      <c r="D31" s="23"/>
      <c r="E31" s="23">
        <v>280511.78000000003</v>
      </c>
      <c r="F31" s="23">
        <v>499990.03</v>
      </c>
    </row>
    <row r="32" spans="1:6" x14ac:dyDescent="0.25">
      <c r="A32" s="19" t="s">
        <v>46</v>
      </c>
      <c r="B32" s="20"/>
      <c r="C32" s="16" t="s">
        <v>15</v>
      </c>
      <c r="D32" s="22" t="s">
        <v>15</v>
      </c>
      <c r="E32" s="23" t="s">
        <v>15</v>
      </c>
      <c r="F32" s="23"/>
    </row>
    <row r="33" spans="1:6" x14ac:dyDescent="0.25">
      <c r="A33" s="24" t="s">
        <v>26</v>
      </c>
      <c r="B33" s="25"/>
      <c r="C33" s="21">
        <v>110</v>
      </c>
      <c r="D33" s="23"/>
      <c r="E33" s="23">
        <v>27972493.469999999</v>
      </c>
      <c r="F33" s="23">
        <v>46494643.219999999</v>
      </c>
    </row>
    <row r="34" spans="1:6" x14ac:dyDescent="0.25">
      <c r="A34" s="24" t="s">
        <v>28</v>
      </c>
      <c r="B34" s="25"/>
      <c r="C34" s="21">
        <v>111</v>
      </c>
      <c r="D34" s="23"/>
      <c r="E34" s="23"/>
      <c r="F34" s="23"/>
    </row>
    <row r="35" spans="1:6" ht="21.75" customHeight="1" x14ac:dyDescent="0.25">
      <c r="A35" s="24" t="s">
        <v>30</v>
      </c>
      <c r="B35" s="25"/>
      <c r="C35" s="21">
        <v>112</v>
      </c>
      <c r="D35" s="23"/>
      <c r="E35" s="23"/>
      <c r="F35" s="23"/>
    </row>
    <row r="36" spans="1:6" x14ac:dyDescent="0.25">
      <c r="A36" s="24" t="s">
        <v>32</v>
      </c>
      <c r="B36" s="25"/>
      <c r="C36" s="21">
        <v>113</v>
      </c>
      <c r="D36" s="23"/>
      <c r="E36" s="23"/>
      <c r="F36" s="23"/>
    </row>
    <row r="37" spans="1:6" x14ac:dyDescent="0.25">
      <c r="A37" s="24" t="s">
        <v>47</v>
      </c>
      <c r="B37" s="25"/>
      <c r="C37" s="21">
        <v>114</v>
      </c>
      <c r="D37" s="23"/>
      <c r="E37" s="23">
        <v>1073776057.48</v>
      </c>
      <c r="F37" s="23">
        <v>1022316307.3200001</v>
      </c>
    </row>
    <row r="38" spans="1:6" x14ac:dyDescent="0.25">
      <c r="A38" s="24" t="s">
        <v>48</v>
      </c>
      <c r="B38" s="25"/>
      <c r="C38" s="21">
        <v>115</v>
      </c>
      <c r="D38" s="23"/>
      <c r="E38" s="23">
        <v>77447634.939999998</v>
      </c>
      <c r="F38" s="23">
        <v>67321889.549999997</v>
      </c>
    </row>
    <row r="39" spans="1:6" x14ac:dyDescent="0.25">
      <c r="A39" s="24" t="s">
        <v>49</v>
      </c>
      <c r="B39" s="25"/>
      <c r="C39" s="21">
        <v>116</v>
      </c>
      <c r="D39" s="23"/>
      <c r="E39" s="23"/>
      <c r="F39" s="23"/>
    </row>
    <row r="40" spans="1:6" x14ac:dyDescent="0.25">
      <c r="A40" s="24" t="s">
        <v>50</v>
      </c>
      <c r="B40" s="25"/>
      <c r="C40" s="21">
        <v>117</v>
      </c>
      <c r="D40" s="23"/>
      <c r="E40" s="23"/>
      <c r="F40" s="23"/>
    </row>
    <row r="41" spans="1:6" x14ac:dyDescent="0.25">
      <c r="A41" s="24" t="s">
        <v>51</v>
      </c>
      <c r="B41" s="25"/>
      <c r="C41" s="21">
        <v>118</v>
      </c>
      <c r="D41" s="23"/>
      <c r="E41" s="23">
        <v>465373.68</v>
      </c>
      <c r="F41" s="23">
        <v>488311.77</v>
      </c>
    </row>
    <row r="42" spans="1:6" x14ac:dyDescent="0.25">
      <c r="A42" s="24" t="s">
        <v>52</v>
      </c>
      <c r="B42" s="25"/>
      <c r="C42" s="21">
        <v>119</v>
      </c>
      <c r="D42" s="23"/>
      <c r="E42" s="23"/>
      <c r="F42" s="23"/>
    </row>
    <row r="43" spans="1:6" x14ac:dyDescent="0.25">
      <c r="A43" s="24" t="s">
        <v>53</v>
      </c>
      <c r="B43" s="25"/>
      <c r="C43" s="21">
        <v>120</v>
      </c>
      <c r="D43" s="23"/>
      <c r="E43" s="23"/>
      <c r="F43" s="23"/>
    </row>
    <row r="44" spans="1:6" x14ac:dyDescent="0.25">
      <c r="A44" s="24" t="s">
        <v>54</v>
      </c>
      <c r="B44" s="25"/>
      <c r="C44" s="21">
        <v>121</v>
      </c>
      <c r="D44" s="23"/>
      <c r="E44" s="23">
        <v>626815.53</v>
      </c>
      <c r="F44" s="23">
        <v>419621.9</v>
      </c>
    </row>
    <row r="45" spans="1:6" x14ac:dyDescent="0.25">
      <c r="A45" s="24" t="s">
        <v>55</v>
      </c>
      <c r="B45" s="25"/>
      <c r="C45" s="21">
        <v>122</v>
      </c>
      <c r="D45" s="23"/>
      <c r="E45" s="23">
        <v>5396950.4400000004</v>
      </c>
      <c r="F45" s="23">
        <v>5706801.1600000001</v>
      </c>
    </row>
    <row r="46" spans="1:6" x14ac:dyDescent="0.25">
      <c r="A46" s="24" t="s">
        <v>56</v>
      </c>
      <c r="B46" s="25"/>
      <c r="C46" s="21">
        <v>123</v>
      </c>
      <c r="D46" s="23"/>
      <c r="E46" s="23">
        <v>3103267052.6599998</v>
      </c>
      <c r="F46" s="23">
        <v>3579001075.6500001</v>
      </c>
    </row>
    <row r="47" spans="1:6" x14ac:dyDescent="0.25">
      <c r="A47" s="19" t="s">
        <v>57</v>
      </c>
      <c r="B47" s="20"/>
      <c r="C47" s="16">
        <v>200</v>
      </c>
      <c r="D47" s="29">
        <f>SUM(D33:D46)</f>
        <v>0</v>
      </c>
      <c r="E47" s="29">
        <v>4288952378.1999998</v>
      </c>
      <c r="F47" s="29">
        <v>4721748650.5700006</v>
      </c>
    </row>
    <row r="48" spans="1:6" x14ac:dyDescent="0.25">
      <c r="A48" s="19" t="s">
        <v>58</v>
      </c>
      <c r="B48" s="20"/>
      <c r="C48" s="16" t="s">
        <v>15</v>
      </c>
      <c r="D48" s="29">
        <f>+D30+D31+D47</f>
        <v>0</v>
      </c>
      <c r="E48" s="29">
        <v>4881833090.6599998</v>
      </c>
      <c r="F48" s="29">
        <v>5693155711.5500011</v>
      </c>
    </row>
    <row r="49" spans="1:6" x14ac:dyDescent="0.25">
      <c r="A49" s="14" t="s">
        <v>59</v>
      </c>
      <c r="B49" s="18"/>
      <c r="C49" s="18"/>
      <c r="D49" s="18"/>
      <c r="E49" s="15"/>
      <c r="F49" s="30"/>
    </row>
    <row r="50" spans="1:6" x14ac:dyDescent="0.25">
      <c r="A50" s="19" t="s">
        <v>60</v>
      </c>
      <c r="B50" s="20"/>
      <c r="C50" s="16" t="s">
        <v>15</v>
      </c>
      <c r="D50" s="22" t="s">
        <v>15</v>
      </c>
      <c r="E50" s="23" t="s">
        <v>15</v>
      </c>
      <c r="F50" s="23" t="s">
        <v>15</v>
      </c>
    </row>
    <row r="51" spans="1:6" x14ac:dyDescent="0.25">
      <c r="A51" s="24" t="s">
        <v>61</v>
      </c>
      <c r="B51" s="25"/>
      <c r="C51" s="21">
        <v>210</v>
      </c>
      <c r="D51" s="23"/>
      <c r="E51" s="23">
        <v>12134742.27</v>
      </c>
      <c r="F51" s="23">
        <v>410112375.72000003</v>
      </c>
    </row>
    <row r="52" spans="1:6" x14ac:dyDescent="0.25">
      <c r="A52" s="24" t="s">
        <v>28</v>
      </c>
      <c r="B52" s="25"/>
      <c r="C52" s="21">
        <v>211</v>
      </c>
      <c r="D52" s="23"/>
      <c r="E52" s="23"/>
      <c r="F52" s="23"/>
    </row>
    <row r="53" spans="1:6" x14ac:dyDescent="0.25">
      <c r="A53" s="24" t="s">
        <v>62</v>
      </c>
      <c r="B53" s="25"/>
      <c r="C53" s="21">
        <v>212</v>
      </c>
      <c r="D53" s="23"/>
      <c r="E53" s="23">
        <v>7830041.4800000004</v>
      </c>
      <c r="F53" s="23">
        <v>6854648.5300000003</v>
      </c>
    </row>
    <row r="54" spans="1:6" x14ac:dyDescent="0.25">
      <c r="A54" s="24" t="s">
        <v>63</v>
      </c>
      <c r="B54" s="25"/>
      <c r="C54" s="21">
        <v>213</v>
      </c>
      <c r="D54" s="23"/>
      <c r="E54" s="23">
        <v>1758955.03</v>
      </c>
      <c r="F54" s="23">
        <v>857994.34</v>
      </c>
    </row>
    <row r="55" spans="1:6" x14ac:dyDescent="0.25">
      <c r="A55" s="24" t="s">
        <v>64</v>
      </c>
      <c r="B55" s="25"/>
      <c r="C55" s="21">
        <v>214</v>
      </c>
      <c r="D55" s="23"/>
      <c r="E55" s="23">
        <v>462006.89</v>
      </c>
      <c r="F55" s="23">
        <v>8036775.1500000004</v>
      </c>
    </row>
    <row r="56" spans="1:6" x14ac:dyDescent="0.25">
      <c r="A56" s="24" t="s">
        <v>65</v>
      </c>
      <c r="B56" s="25"/>
      <c r="C56" s="21">
        <v>215</v>
      </c>
      <c r="D56" s="23"/>
      <c r="E56" s="23"/>
      <c r="F56" s="23"/>
    </row>
    <row r="57" spans="1:6" x14ac:dyDescent="0.25">
      <c r="A57" s="24" t="s">
        <v>66</v>
      </c>
      <c r="B57" s="25"/>
      <c r="C57" s="21">
        <v>216</v>
      </c>
      <c r="D57" s="23"/>
      <c r="E57" s="23">
        <v>83648.429999999993</v>
      </c>
      <c r="F57" s="23">
        <v>0.02</v>
      </c>
    </row>
    <row r="58" spans="1:6" x14ac:dyDescent="0.25">
      <c r="A58" s="24" t="s">
        <v>67</v>
      </c>
      <c r="B58" s="25"/>
      <c r="C58" s="21">
        <v>217</v>
      </c>
      <c r="D58" s="23"/>
      <c r="E58" s="23">
        <v>154479.17000000001</v>
      </c>
      <c r="F58" s="23">
        <v>156925.44</v>
      </c>
    </row>
    <row r="59" spans="1:6" x14ac:dyDescent="0.25">
      <c r="A59" s="19" t="s">
        <v>68</v>
      </c>
      <c r="B59" s="20"/>
      <c r="C59" s="16">
        <v>300</v>
      </c>
      <c r="D59" s="29">
        <f>SUM(D51:D58)</f>
        <v>0</v>
      </c>
      <c r="E59" s="29">
        <v>22423873.270000003</v>
      </c>
      <c r="F59" s="29">
        <v>426018719.19999993</v>
      </c>
    </row>
    <row r="60" spans="1:6" x14ac:dyDescent="0.25">
      <c r="A60" s="24" t="s">
        <v>69</v>
      </c>
      <c r="B60" s="25"/>
      <c r="C60" s="21">
        <v>301</v>
      </c>
      <c r="D60" s="23"/>
      <c r="E60" s="23"/>
      <c r="F60" s="23"/>
    </row>
    <row r="61" spans="1:6" x14ac:dyDescent="0.25">
      <c r="A61" s="19" t="s">
        <v>70</v>
      </c>
      <c r="B61" s="20"/>
      <c r="C61" s="16" t="s">
        <v>15</v>
      </c>
      <c r="D61" s="22" t="s">
        <v>15</v>
      </c>
      <c r="E61" s="23" t="s">
        <v>15</v>
      </c>
      <c r="F61" s="23"/>
    </row>
    <row r="62" spans="1:6" x14ac:dyDescent="0.25">
      <c r="A62" s="24" t="s">
        <v>61</v>
      </c>
      <c r="B62" s="25"/>
      <c r="C62" s="21">
        <v>310</v>
      </c>
      <c r="D62" s="23"/>
      <c r="E62" s="23">
        <v>616324308.13</v>
      </c>
      <c r="F62" s="23">
        <v>1352022619.6800001</v>
      </c>
    </row>
    <row r="63" spans="1:6" x14ac:dyDescent="0.25">
      <c r="A63" s="24" t="s">
        <v>28</v>
      </c>
      <c r="B63" s="25"/>
      <c r="C63" s="21">
        <v>311</v>
      </c>
      <c r="D63" s="23"/>
      <c r="E63" s="23"/>
      <c r="F63" s="23"/>
    </row>
    <row r="64" spans="1:6" x14ac:dyDescent="0.25">
      <c r="A64" s="24" t="s">
        <v>71</v>
      </c>
      <c r="B64" s="25"/>
      <c r="C64" s="21">
        <v>312</v>
      </c>
      <c r="D64" s="23"/>
      <c r="E64" s="23">
        <v>42827045.340000004</v>
      </c>
      <c r="F64" s="23">
        <v>31970757.43</v>
      </c>
    </row>
    <row r="65" spans="1:6" x14ac:dyDescent="0.25">
      <c r="A65" s="24" t="s">
        <v>72</v>
      </c>
      <c r="B65" s="25"/>
      <c r="C65" s="21">
        <v>313</v>
      </c>
      <c r="D65" s="23"/>
      <c r="E65" s="23"/>
      <c r="F65" s="23"/>
    </row>
    <row r="66" spans="1:6" x14ac:dyDescent="0.25">
      <c r="A66" s="24" t="s">
        <v>73</v>
      </c>
      <c r="B66" s="25"/>
      <c r="C66" s="21">
        <v>314</v>
      </c>
      <c r="D66" s="23"/>
      <c r="E66" s="23"/>
      <c r="F66" s="23"/>
    </row>
    <row r="67" spans="1:6" x14ac:dyDescent="0.25">
      <c r="A67" s="24" t="s">
        <v>74</v>
      </c>
      <c r="B67" s="25"/>
      <c r="C67" s="21">
        <v>315</v>
      </c>
      <c r="D67" s="23"/>
      <c r="E67" s="23"/>
      <c r="F67" s="23"/>
    </row>
    <row r="68" spans="1:6" x14ac:dyDescent="0.25">
      <c r="A68" s="24" t="s">
        <v>75</v>
      </c>
      <c r="B68" s="25"/>
      <c r="C68" s="21">
        <v>316</v>
      </c>
      <c r="D68" s="23"/>
      <c r="E68" s="23"/>
      <c r="F68" s="23"/>
    </row>
    <row r="69" spans="1:6" x14ac:dyDescent="0.25">
      <c r="A69" s="19" t="s">
        <v>76</v>
      </c>
      <c r="B69" s="20"/>
      <c r="C69" s="16">
        <v>400</v>
      </c>
      <c r="D69" s="29">
        <f>SUM(D62:D68)</f>
        <v>0</v>
      </c>
      <c r="E69" s="29">
        <v>659151353.47000003</v>
      </c>
      <c r="F69" s="29">
        <v>1383993377.1100001</v>
      </c>
    </row>
    <row r="70" spans="1:6" x14ac:dyDescent="0.25">
      <c r="A70" s="19" t="s">
        <v>77</v>
      </c>
      <c r="B70" s="20"/>
      <c r="C70" s="16" t="s">
        <v>15</v>
      </c>
      <c r="D70" s="22" t="s">
        <v>15</v>
      </c>
      <c r="E70" s="23" t="s">
        <v>15</v>
      </c>
      <c r="F70" s="23" t="s">
        <v>15</v>
      </c>
    </row>
    <row r="71" spans="1:6" x14ac:dyDescent="0.25">
      <c r="A71" s="24" t="s">
        <v>78</v>
      </c>
      <c r="B71" s="25"/>
      <c r="C71" s="21">
        <v>410</v>
      </c>
      <c r="D71" s="23"/>
      <c r="E71" s="23">
        <v>4866062840.3000002</v>
      </c>
      <c r="F71" s="23">
        <v>4620561985.8500004</v>
      </c>
    </row>
    <row r="72" spans="1:6" x14ac:dyDescent="0.25">
      <c r="A72" s="24" t="s">
        <v>79</v>
      </c>
      <c r="B72" s="25"/>
      <c r="C72" s="21">
        <v>411</v>
      </c>
      <c r="D72" s="23"/>
      <c r="E72" s="23"/>
      <c r="F72" s="23"/>
    </row>
    <row r="73" spans="1:6" x14ac:dyDescent="0.25">
      <c r="A73" s="24" t="s">
        <v>80</v>
      </c>
      <c r="B73" s="25"/>
      <c r="C73" s="21">
        <v>412</v>
      </c>
      <c r="D73" s="23"/>
      <c r="E73" s="23"/>
      <c r="F73" s="23"/>
    </row>
    <row r="74" spans="1:6" x14ac:dyDescent="0.25">
      <c r="A74" s="24" t="s">
        <v>81</v>
      </c>
      <c r="B74" s="25"/>
      <c r="C74" s="21">
        <v>413</v>
      </c>
      <c r="D74" s="23"/>
      <c r="E74" s="23">
        <v>8444769.0999999996</v>
      </c>
      <c r="F74" s="23">
        <v>22101709.879999999</v>
      </c>
    </row>
    <row r="75" spans="1:6" x14ac:dyDescent="0.25">
      <c r="A75" s="24" t="s">
        <v>82</v>
      </c>
      <c r="B75" s="25"/>
      <c r="C75" s="21">
        <v>414</v>
      </c>
      <c r="D75" s="23"/>
      <c r="E75" s="23">
        <v>-674249745.47000003</v>
      </c>
      <c r="F75" s="23">
        <v>-759520080.45000005</v>
      </c>
    </row>
    <row r="76" spans="1:6" ht="22.5" customHeight="1" x14ac:dyDescent="0.25">
      <c r="A76" s="24" t="s">
        <v>83</v>
      </c>
      <c r="B76" s="25"/>
      <c r="C76" s="16">
        <v>420</v>
      </c>
      <c r="D76" s="29">
        <f>SUM(D71:D75)</f>
        <v>0</v>
      </c>
      <c r="E76" s="29">
        <v>4200257863.9300003</v>
      </c>
      <c r="F76" s="29">
        <v>3883143615.2800007</v>
      </c>
    </row>
    <row r="77" spans="1:6" x14ac:dyDescent="0.25">
      <c r="A77" s="24" t="s">
        <v>84</v>
      </c>
      <c r="B77" s="25"/>
      <c r="C77" s="21">
        <v>421</v>
      </c>
      <c r="D77" s="23"/>
      <c r="E77" s="23"/>
      <c r="F77" s="23"/>
    </row>
    <row r="78" spans="1:6" x14ac:dyDescent="0.25">
      <c r="A78" s="19" t="s">
        <v>85</v>
      </c>
      <c r="B78" s="20"/>
      <c r="C78" s="16">
        <v>500</v>
      </c>
      <c r="D78" s="29">
        <f>+D76+D77</f>
        <v>0</v>
      </c>
      <c r="E78" s="29">
        <v>4200257863.9300003</v>
      </c>
      <c r="F78" s="29">
        <v>3883143615.2800007</v>
      </c>
    </row>
    <row r="79" spans="1:6" x14ac:dyDescent="0.25">
      <c r="A79" s="19" t="s">
        <v>86</v>
      </c>
      <c r="B79" s="20"/>
      <c r="C79" s="16" t="s">
        <v>15</v>
      </c>
      <c r="D79" s="29">
        <f>+D59+D69+D78</f>
        <v>0</v>
      </c>
      <c r="E79" s="29">
        <v>4881833090.6700001</v>
      </c>
      <c r="F79" s="29">
        <v>5693155711.5900002</v>
      </c>
    </row>
    <row r="80" spans="1:6" x14ac:dyDescent="0.25">
      <c r="A80" s="11" t="s">
        <v>15</v>
      </c>
      <c r="B80" s="11" t="s">
        <v>15</v>
      </c>
      <c r="C80" s="11" t="s">
        <v>15</v>
      </c>
      <c r="D80" s="11" t="s">
        <v>15</v>
      </c>
      <c r="E80" s="31" t="s">
        <v>15</v>
      </c>
      <c r="F80" s="13" t="s">
        <v>15</v>
      </c>
    </row>
    <row r="81" spans="1:6" x14ac:dyDescent="0.25">
      <c r="A81" s="11" t="s">
        <v>15</v>
      </c>
      <c r="B81" s="11" t="s">
        <v>15</v>
      </c>
      <c r="C81" s="11" t="s">
        <v>15</v>
      </c>
      <c r="D81" s="11" t="s">
        <v>15</v>
      </c>
      <c r="E81" s="31" t="s">
        <v>15</v>
      </c>
      <c r="F81" s="13" t="s">
        <v>15</v>
      </c>
    </row>
    <row r="82" spans="1:6" x14ac:dyDescent="0.25">
      <c r="A82" s="32" t="s">
        <v>87</v>
      </c>
      <c r="B82" s="32"/>
      <c r="C82" s="33" t="s">
        <v>15</v>
      </c>
      <c r="D82" s="34" t="s">
        <v>15</v>
      </c>
      <c r="E82" s="35" t="s">
        <v>15</v>
      </c>
      <c r="F82" s="36" t="s">
        <v>15</v>
      </c>
    </row>
    <row r="83" spans="1:6" x14ac:dyDescent="0.25">
      <c r="A83" s="37" t="s">
        <v>88</v>
      </c>
      <c r="B83" s="37"/>
      <c r="C83" s="33" t="s">
        <v>15</v>
      </c>
      <c r="D83" s="38" t="s">
        <v>89</v>
      </c>
      <c r="E83" s="35" t="s">
        <v>15</v>
      </c>
      <c r="F83" s="13" t="s">
        <v>89</v>
      </c>
    </row>
    <row r="84" spans="1:6" x14ac:dyDescent="0.25">
      <c r="A84" s="32" t="s">
        <v>90</v>
      </c>
      <c r="B84" s="32"/>
      <c r="C84" s="33" t="s">
        <v>15</v>
      </c>
      <c r="D84" s="34" t="s">
        <v>15</v>
      </c>
      <c r="E84" s="35" t="s">
        <v>15</v>
      </c>
      <c r="F84" s="36" t="s">
        <v>15</v>
      </c>
    </row>
    <row r="85" spans="1:6" x14ac:dyDescent="0.25">
      <c r="A85" s="37" t="s">
        <v>91</v>
      </c>
      <c r="B85" s="37"/>
      <c r="C85" s="33" t="s">
        <v>15</v>
      </c>
      <c r="D85" s="38" t="s">
        <v>89</v>
      </c>
      <c r="E85" s="35" t="s">
        <v>15</v>
      </c>
      <c r="F85" s="13" t="s">
        <v>89</v>
      </c>
    </row>
    <row r="86" spans="1:6" x14ac:dyDescent="0.25">
      <c r="A86" s="4" t="s">
        <v>92</v>
      </c>
      <c r="B86" s="4"/>
      <c r="C86" s="4"/>
      <c r="D86" s="4"/>
      <c r="E86" s="4"/>
    </row>
  </sheetData>
  <mergeCells count="83">
    <mergeCell ref="A82:B82"/>
    <mergeCell ref="A83:B83"/>
    <mergeCell ref="A84:B84"/>
    <mergeCell ref="A85:B85"/>
    <mergeCell ref="A86:E86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E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3:E13"/>
    <mergeCell ref="A14:F14"/>
    <mergeCell ref="A15:E15"/>
    <mergeCell ref="A17:B17"/>
    <mergeCell ref="A18:E18"/>
    <mergeCell ref="A19:B19"/>
    <mergeCell ref="A7:E7"/>
    <mergeCell ref="A8:E8"/>
    <mergeCell ref="A9:E9"/>
    <mergeCell ref="A10:E10"/>
    <mergeCell ref="A11:E11"/>
    <mergeCell ref="B12:E12"/>
    <mergeCell ref="A1:F1"/>
    <mergeCell ref="A2:F2"/>
    <mergeCell ref="A3:F3"/>
    <mergeCell ref="A4:F4"/>
    <mergeCell ref="A5:E5"/>
    <mergeCell ref="A6:E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F51" sqref="F51"/>
    </sheetView>
  </sheetViews>
  <sheetFormatPr defaultRowHeight="15" x14ac:dyDescent="0.25"/>
  <cols>
    <col min="1" max="1" width="77.28515625" style="40" bestFit="1" customWidth="1"/>
    <col min="2" max="2" width="6.28515625" style="40" bestFit="1" customWidth="1"/>
    <col min="3" max="3" width="14.42578125" style="53" bestFit="1" customWidth="1"/>
    <col min="4" max="4" width="14.42578125" style="48" customWidth="1"/>
    <col min="5" max="16384" width="9.140625" style="40"/>
  </cols>
  <sheetData>
    <row r="1" spans="1:6" ht="15" customHeight="1" x14ac:dyDescent="0.25">
      <c r="A1" s="1" t="s">
        <v>93</v>
      </c>
      <c r="B1" s="1"/>
      <c r="C1" s="1"/>
      <c r="D1" s="1"/>
    </row>
    <row r="2" spans="1:6" x14ac:dyDescent="0.25">
      <c r="A2" s="41" t="s">
        <v>1</v>
      </c>
      <c r="B2" s="41"/>
      <c r="C2" s="41"/>
      <c r="D2" s="41"/>
      <c r="E2" s="42"/>
      <c r="F2" s="42"/>
    </row>
    <row r="3" spans="1:6" ht="27.75" customHeight="1" x14ac:dyDescent="0.25">
      <c r="A3" s="41" t="s">
        <v>2</v>
      </c>
      <c r="B3" s="41"/>
      <c r="C3" s="41"/>
      <c r="D3" s="41"/>
    </row>
    <row r="4" spans="1:6" x14ac:dyDescent="0.25">
      <c r="A4" s="41" t="s">
        <v>94</v>
      </c>
      <c r="B4" s="41"/>
      <c r="C4" s="41"/>
      <c r="D4" s="41"/>
    </row>
    <row r="5" spans="1:6" x14ac:dyDescent="0.25">
      <c r="A5" s="4" t="s">
        <v>4</v>
      </c>
      <c r="B5" s="4"/>
      <c r="C5" s="4"/>
      <c r="D5" s="4"/>
      <c r="E5" s="4"/>
    </row>
    <row r="6" spans="1:6" x14ac:dyDescent="0.25">
      <c r="A6" s="8" t="s">
        <v>95</v>
      </c>
      <c r="B6" s="8"/>
      <c r="C6" s="8"/>
      <c r="D6" s="8"/>
    </row>
    <row r="7" spans="1:6" x14ac:dyDescent="0.25">
      <c r="A7" s="8" t="s">
        <v>96</v>
      </c>
      <c r="B7" s="43"/>
      <c r="C7" s="43"/>
      <c r="D7" s="43"/>
    </row>
    <row r="8" spans="1:6" x14ac:dyDescent="0.25">
      <c r="A8" s="8"/>
      <c r="B8" s="43"/>
      <c r="C8" s="43"/>
      <c r="D8" s="43"/>
    </row>
    <row r="9" spans="1:6" x14ac:dyDescent="0.25">
      <c r="A9" s="11" t="s">
        <v>15</v>
      </c>
      <c r="B9" s="11" t="s">
        <v>15</v>
      </c>
      <c r="C9" s="13" t="s">
        <v>15</v>
      </c>
      <c r="D9" s="12" t="s">
        <v>16</v>
      </c>
    </row>
    <row r="10" spans="1:6" ht="24" x14ac:dyDescent="0.25">
      <c r="A10" s="16" t="s">
        <v>97</v>
      </c>
      <c r="B10" s="16" t="s">
        <v>18</v>
      </c>
      <c r="C10" s="17" t="s">
        <v>98</v>
      </c>
      <c r="D10" s="17" t="s">
        <v>99</v>
      </c>
    </row>
    <row r="11" spans="1:6" x14ac:dyDescent="0.25">
      <c r="A11" s="44" t="s">
        <v>100</v>
      </c>
      <c r="B11" s="26" t="s">
        <v>25</v>
      </c>
      <c r="C11" s="45">
        <v>93572428.709999993</v>
      </c>
      <c r="D11" s="45">
        <v>189065281.69</v>
      </c>
    </row>
    <row r="12" spans="1:6" x14ac:dyDescent="0.25">
      <c r="A12" s="44" t="s">
        <v>101</v>
      </c>
      <c r="B12" s="26" t="s">
        <v>27</v>
      </c>
      <c r="C12" s="45">
        <v>64965334.670000002</v>
      </c>
      <c r="D12" s="45">
        <v>79838064.480000004</v>
      </c>
    </row>
    <row r="13" spans="1:6" x14ac:dyDescent="0.25">
      <c r="A13" s="46" t="s">
        <v>102</v>
      </c>
      <c r="B13" s="47" t="s">
        <v>29</v>
      </c>
      <c r="C13" s="29">
        <v>28607094.039999992</v>
      </c>
      <c r="D13" s="29">
        <v>109227217.20999999</v>
      </c>
    </row>
    <row r="14" spans="1:6" x14ac:dyDescent="0.25">
      <c r="A14" s="44" t="s">
        <v>103</v>
      </c>
      <c r="B14" s="26" t="s">
        <v>31</v>
      </c>
      <c r="C14" s="45"/>
      <c r="D14" s="45"/>
    </row>
    <row r="15" spans="1:6" x14ac:dyDescent="0.25">
      <c r="A15" s="44" t="s">
        <v>104</v>
      </c>
      <c r="B15" s="26" t="s">
        <v>33</v>
      </c>
      <c r="C15" s="45">
        <v>13189352.470000001</v>
      </c>
      <c r="D15" s="45">
        <v>16326484.5</v>
      </c>
    </row>
    <row r="16" spans="1:6" x14ac:dyDescent="0.25">
      <c r="A16" s="44" t="s">
        <v>105</v>
      </c>
      <c r="B16" s="26" t="s">
        <v>35</v>
      </c>
      <c r="C16" s="45">
        <v>2327454.25</v>
      </c>
      <c r="D16" s="45">
        <v>42923978.060000002</v>
      </c>
    </row>
    <row r="17" spans="1:6" x14ac:dyDescent="0.25">
      <c r="A17" s="44" t="s">
        <v>106</v>
      </c>
      <c r="B17" s="26" t="s">
        <v>37</v>
      </c>
      <c r="C17" s="45">
        <v>47339877.530000001</v>
      </c>
      <c r="D17" s="45">
        <v>44557277.280000001</v>
      </c>
    </row>
    <row r="18" spans="1:6" x14ac:dyDescent="0.25">
      <c r="A18" s="46" t="s">
        <v>107</v>
      </c>
      <c r="B18" s="47" t="s">
        <v>108</v>
      </c>
      <c r="C18" s="29">
        <v>60430164.849999994</v>
      </c>
      <c r="D18" s="29">
        <v>94534031.929999992</v>
      </c>
    </row>
    <row r="19" spans="1:6" x14ac:dyDescent="0.25">
      <c r="A19" s="44" t="s">
        <v>109</v>
      </c>
      <c r="B19" s="26" t="s">
        <v>110</v>
      </c>
      <c r="C19" s="45">
        <v>43087579.670000002</v>
      </c>
      <c r="D19" s="45">
        <v>39059146.909999996</v>
      </c>
    </row>
    <row r="20" spans="1:6" x14ac:dyDescent="0.25">
      <c r="A20" s="44" t="s">
        <v>111</v>
      </c>
      <c r="B20" s="26" t="s">
        <v>112</v>
      </c>
      <c r="C20" s="45">
        <v>113512.62</v>
      </c>
      <c r="D20" s="45">
        <v>3480873.45</v>
      </c>
    </row>
    <row r="21" spans="1:6" ht="24" x14ac:dyDescent="0.25">
      <c r="A21" s="44" t="s">
        <v>113</v>
      </c>
      <c r="B21" s="26" t="s">
        <v>114</v>
      </c>
      <c r="C21" s="45"/>
      <c r="D21" s="45"/>
    </row>
    <row r="22" spans="1:6" x14ac:dyDescent="0.25">
      <c r="A22" s="44" t="s">
        <v>115</v>
      </c>
      <c r="B22" s="26" t="s">
        <v>116</v>
      </c>
      <c r="C22" s="45"/>
      <c r="D22" s="45"/>
    </row>
    <row r="23" spans="1:6" x14ac:dyDescent="0.25">
      <c r="A23" s="44" t="s">
        <v>117</v>
      </c>
      <c r="B23" s="26" t="s">
        <v>118</v>
      </c>
      <c r="C23" s="45"/>
      <c r="D23" s="45"/>
    </row>
    <row r="24" spans="1:6" x14ac:dyDescent="0.25">
      <c r="A24" s="46" t="s">
        <v>119</v>
      </c>
      <c r="B24" s="16">
        <v>100</v>
      </c>
      <c r="C24" s="29">
        <v>103404231.89999999</v>
      </c>
      <c r="D24" s="29">
        <v>130112305.38999999</v>
      </c>
      <c r="F24" s="48"/>
    </row>
    <row r="25" spans="1:6" x14ac:dyDescent="0.25">
      <c r="A25" s="44" t="s">
        <v>120</v>
      </c>
      <c r="B25" s="21">
        <v>101</v>
      </c>
      <c r="C25" s="45">
        <v>9429300.7899999991</v>
      </c>
      <c r="D25" s="45">
        <v>9402529.0500000007</v>
      </c>
    </row>
    <row r="26" spans="1:6" ht="24" x14ac:dyDescent="0.25">
      <c r="A26" s="46" t="s">
        <v>121</v>
      </c>
      <c r="B26" s="16">
        <v>200</v>
      </c>
      <c r="C26" s="29">
        <v>93974931.109999985</v>
      </c>
      <c r="D26" s="29">
        <v>120709776.33999999</v>
      </c>
      <c r="F26" s="48"/>
    </row>
    <row r="27" spans="1:6" x14ac:dyDescent="0.25">
      <c r="A27" s="44" t="s">
        <v>122</v>
      </c>
      <c r="B27" s="21">
        <v>201</v>
      </c>
      <c r="C27" s="45"/>
      <c r="D27" s="45"/>
    </row>
    <row r="28" spans="1:6" x14ac:dyDescent="0.25">
      <c r="A28" s="46" t="s">
        <v>123</v>
      </c>
      <c r="B28" s="16">
        <v>300</v>
      </c>
      <c r="C28" s="29">
        <v>93974931.109999985</v>
      </c>
      <c r="D28" s="29">
        <v>120709776.33999999</v>
      </c>
    </row>
    <row r="29" spans="1:6" x14ac:dyDescent="0.25">
      <c r="A29" s="44" t="s">
        <v>124</v>
      </c>
      <c r="B29" s="21" t="s">
        <v>15</v>
      </c>
      <c r="C29" s="28"/>
      <c r="D29" s="28"/>
    </row>
    <row r="30" spans="1:6" x14ac:dyDescent="0.25">
      <c r="A30" s="44" t="s">
        <v>125</v>
      </c>
      <c r="B30" s="21" t="s">
        <v>15</v>
      </c>
      <c r="C30" s="28"/>
      <c r="D30" s="28"/>
    </row>
    <row r="31" spans="1:6" x14ac:dyDescent="0.25">
      <c r="A31" s="46" t="s">
        <v>126</v>
      </c>
      <c r="B31" s="16">
        <v>400</v>
      </c>
      <c r="C31" s="29">
        <v>-13656940.779999999</v>
      </c>
      <c r="D31" s="29">
        <v>15944981.279999999</v>
      </c>
    </row>
    <row r="32" spans="1:6" x14ac:dyDescent="0.25">
      <c r="A32" s="24" t="s">
        <v>127</v>
      </c>
      <c r="B32" s="49"/>
      <c r="C32" s="49"/>
      <c r="D32" s="25"/>
    </row>
    <row r="33" spans="1:4" x14ac:dyDescent="0.25">
      <c r="A33" s="44" t="s">
        <v>128</v>
      </c>
      <c r="B33" s="21">
        <v>410</v>
      </c>
      <c r="C33" s="45"/>
      <c r="D33" s="45"/>
    </row>
    <row r="34" spans="1:4" x14ac:dyDescent="0.25">
      <c r="A34" s="44" t="s">
        <v>129</v>
      </c>
      <c r="B34" s="21">
        <v>411</v>
      </c>
      <c r="C34" s="45">
        <v>-13656940.779999999</v>
      </c>
      <c r="D34" s="45">
        <v>15944981.279999999</v>
      </c>
    </row>
    <row r="35" spans="1:4" ht="24" x14ac:dyDescent="0.25">
      <c r="A35" s="44" t="s">
        <v>130</v>
      </c>
      <c r="B35" s="21">
        <v>412</v>
      </c>
      <c r="C35" s="45"/>
      <c r="D35" s="45"/>
    </row>
    <row r="36" spans="1:4" x14ac:dyDescent="0.25">
      <c r="A36" s="44" t="s">
        <v>131</v>
      </c>
      <c r="B36" s="21">
        <v>413</v>
      </c>
      <c r="C36" s="45"/>
      <c r="D36" s="45"/>
    </row>
    <row r="37" spans="1:4" x14ac:dyDescent="0.25">
      <c r="A37" s="44" t="s">
        <v>132</v>
      </c>
      <c r="B37" s="21">
        <v>414</v>
      </c>
      <c r="C37" s="45"/>
      <c r="D37" s="45"/>
    </row>
    <row r="38" spans="1:4" x14ac:dyDescent="0.25">
      <c r="A38" s="44" t="s">
        <v>133</v>
      </c>
      <c r="B38" s="21">
        <v>415</v>
      </c>
      <c r="C38" s="45"/>
      <c r="D38" s="45"/>
    </row>
    <row r="39" spans="1:4" x14ac:dyDescent="0.25">
      <c r="A39" s="44" t="s">
        <v>134</v>
      </c>
      <c r="B39" s="21">
        <v>416</v>
      </c>
      <c r="C39" s="45"/>
      <c r="D39" s="45"/>
    </row>
    <row r="40" spans="1:4" x14ac:dyDescent="0.25">
      <c r="A40" s="44" t="s">
        <v>135</v>
      </c>
      <c r="B40" s="21">
        <v>417</v>
      </c>
      <c r="C40" s="45"/>
      <c r="D40" s="45"/>
    </row>
    <row r="41" spans="1:4" x14ac:dyDescent="0.25">
      <c r="A41" s="44" t="s">
        <v>136</v>
      </c>
      <c r="B41" s="21">
        <v>418</v>
      </c>
      <c r="C41" s="45"/>
      <c r="D41" s="45"/>
    </row>
    <row r="42" spans="1:4" x14ac:dyDescent="0.25">
      <c r="A42" s="44" t="s">
        <v>137</v>
      </c>
      <c r="B42" s="21">
        <v>419</v>
      </c>
      <c r="C42" s="45"/>
      <c r="D42" s="45"/>
    </row>
    <row r="43" spans="1:4" x14ac:dyDescent="0.25">
      <c r="A43" s="44" t="s">
        <v>138</v>
      </c>
      <c r="B43" s="21">
        <v>420</v>
      </c>
      <c r="C43" s="45"/>
      <c r="D43" s="45"/>
    </row>
    <row r="44" spans="1:4" x14ac:dyDescent="0.25">
      <c r="A44" s="46" t="s">
        <v>139</v>
      </c>
      <c r="B44" s="16">
        <v>500</v>
      </c>
      <c r="C44" s="29">
        <v>80317990.329999983</v>
      </c>
      <c r="D44" s="29">
        <v>136654757.61999997</v>
      </c>
    </row>
    <row r="45" spans="1:4" x14ac:dyDescent="0.25">
      <c r="A45" s="44" t="s">
        <v>140</v>
      </c>
      <c r="B45" s="21" t="s">
        <v>15</v>
      </c>
      <c r="C45" s="28" t="s">
        <v>15</v>
      </c>
      <c r="D45" s="28" t="s">
        <v>15</v>
      </c>
    </row>
    <row r="46" spans="1:4" x14ac:dyDescent="0.25">
      <c r="A46" s="44" t="s">
        <v>124</v>
      </c>
      <c r="B46" s="21" t="s">
        <v>15</v>
      </c>
      <c r="C46" s="28"/>
      <c r="D46" s="28"/>
    </row>
    <row r="47" spans="1:4" x14ac:dyDescent="0.25">
      <c r="A47" s="44" t="s">
        <v>141</v>
      </c>
      <c r="B47" s="21" t="s">
        <v>15</v>
      </c>
      <c r="C47" s="28"/>
      <c r="D47" s="28"/>
    </row>
    <row r="48" spans="1:4" x14ac:dyDescent="0.25">
      <c r="A48" s="46" t="s">
        <v>142</v>
      </c>
      <c r="B48" s="16">
        <v>600</v>
      </c>
      <c r="C48" s="28"/>
      <c r="D48" s="28"/>
    </row>
    <row r="49" spans="1:4" x14ac:dyDescent="0.25">
      <c r="A49" s="50" t="s">
        <v>127</v>
      </c>
      <c r="B49" s="29"/>
      <c r="C49" s="51"/>
      <c r="D49" s="52"/>
    </row>
    <row r="50" spans="1:4" x14ac:dyDescent="0.25">
      <c r="A50" s="44" t="s">
        <v>143</v>
      </c>
      <c r="B50" s="21" t="s">
        <v>15</v>
      </c>
      <c r="C50" s="28" t="s">
        <v>15</v>
      </c>
      <c r="D50" s="28" t="s">
        <v>15</v>
      </c>
    </row>
    <row r="51" spans="1:4" x14ac:dyDescent="0.25">
      <c r="A51" s="44" t="s">
        <v>144</v>
      </c>
      <c r="B51" s="21" t="s">
        <v>15</v>
      </c>
      <c r="C51" s="28"/>
      <c r="D51" s="28"/>
    </row>
    <row r="52" spans="1:4" x14ac:dyDescent="0.25">
      <c r="A52" s="44" t="s">
        <v>145</v>
      </c>
      <c r="B52" s="21" t="s">
        <v>15</v>
      </c>
      <c r="C52" s="28"/>
      <c r="D52" s="28"/>
    </row>
    <row r="53" spans="1:4" x14ac:dyDescent="0.25">
      <c r="A53" s="44" t="s">
        <v>146</v>
      </c>
      <c r="B53" s="21" t="s">
        <v>15</v>
      </c>
      <c r="C53" s="28" t="s">
        <v>15</v>
      </c>
      <c r="D53" s="28" t="s">
        <v>15</v>
      </c>
    </row>
    <row r="54" spans="1:4" x14ac:dyDescent="0.25">
      <c r="A54" s="44" t="s">
        <v>144</v>
      </c>
      <c r="B54" s="21" t="s">
        <v>15</v>
      </c>
      <c r="C54" s="28"/>
      <c r="D54" s="28"/>
    </row>
    <row r="55" spans="1:4" x14ac:dyDescent="0.25">
      <c r="A55" s="44" t="s">
        <v>145</v>
      </c>
      <c r="B55" s="21" t="s">
        <v>15</v>
      </c>
      <c r="C55" s="28"/>
      <c r="D55" s="28"/>
    </row>
    <row r="56" spans="1:4" x14ac:dyDescent="0.25">
      <c r="A56" s="11" t="s">
        <v>15</v>
      </c>
      <c r="B56" s="11" t="s">
        <v>15</v>
      </c>
      <c r="C56" s="13" t="s">
        <v>15</v>
      </c>
      <c r="D56" s="31" t="s">
        <v>15</v>
      </c>
    </row>
    <row r="57" spans="1:4" x14ac:dyDescent="0.25">
      <c r="A57" s="32" t="s">
        <v>87</v>
      </c>
      <c r="B57" s="32"/>
      <c r="D57" s="54" t="s">
        <v>15</v>
      </c>
    </row>
    <row r="58" spans="1:4" x14ac:dyDescent="0.25">
      <c r="A58" s="37" t="s">
        <v>88</v>
      </c>
      <c r="B58" s="37"/>
      <c r="D58" s="55" t="s">
        <v>89</v>
      </c>
    </row>
    <row r="59" spans="1:4" x14ac:dyDescent="0.25">
      <c r="A59" s="32" t="s">
        <v>90</v>
      </c>
      <c r="B59" s="32"/>
      <c r="D59" s="54" t="s">
        <v>15</v>
      </c>
    </row>
    <row r="60" spans="1:4" x14ac:dyDescent="0.25">
      <c r="A60" s="37" t="s">
        <v>91</v>
      </c>
      <c r="B60" s="37"/>
      <c r="D60" s="55" t="s">
        <v>89</v>
      </c>
    </row>
    <row r="61" spans="1:4" x14ac:dyDescent="0.25">
      <c r="A61" s="11" t="s">
        <v>92</v>
      </c>
      <c r="B61" s="11" t="s">
        <v>15</v>
      </c>
      <c r="C61" s="13" t="s">
        <v>15</v>
      </c>
      <c r="D61" s="31" t="s">
        <v>15</v>
      </c>
    </row>
  </sheetData>
  <mergeCells count="13">
    <mergeCell ref="A60:B60"/>
    <mergeCell ref="A7:D7"/>
    <mergeCell ref="A8:D8"/>
    <mergeCell ref="A32:D32"/>
    <mergeCell ref="A57:B57"/>
    <mergeCell ref="A58:B58"/>
    <mergeCell ref="A59:B59"/>
    <mergeCell ref="A1:D1"/>
    <mergeCell ref="A2:D2"/>
    <mergeCell ref="A3:D3"/>
    <mergeCell ref="A4:D4"/>
    <mergeCell ref="A5:E5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ОРД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Каражанова Д.А.</dc:creator>
  <cp:lastModifiedBy>Каражанова Д.А.</cp:lastModifiedBy>
  <dcterms:created xsi:type="dcterms:W3CDTF">2015-10-29T03:03:32Z</dcterms:created>
  <dcterms:modified xsi:type="dcterms:W3CDTF">2015-10-29T03:06:18Z</dcterms:modified>
</cp:coreProperties>
</file>