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uhgalteria\Бухгалтерия_АО Фридом Финанс\ОТЧЕТЫ\Квартальные отчеты АО Фридом Финанс\Ежеквартальная отчетность - Kase\2018\3кв\"/>
    </mc:Choice>
  </mc:AlternateContent>
  <xr:revisionPtr revIDLastSave="0" documentId="13_ncr:1_{FC28EEC6-809F-4A6C-BEF9-F56D338B98BB}" xr6:coauthVersionLast="36" xr6:coauthVersionMax="36" xr10:uidLastSave="{00000000-0000-0000-0000-000000000000}"/>
  <bookViews>
    <workbookView xWindow="0" yWindow="0" windowWidth="28800" windowHeight="11325" xr2:uid="{69EF975B-1D28-403B-9203-2BE5CF09C4C6}"/>
  </bookViews>
  <sheets>
    <sheet name="ББ" sheetId="1" r:id="rId1"/>
    <sheet name="ОПУ" sheetId="2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5" i="2" l="1"/>
  <c r="A113" i="2"/>
  <c r="A111" i="2"/>
  <c r="A7" i="2"/>
  <c r="C118" i="1"/>
  <c r="D117" i="1" l="1"/>
  <c r="C117" i="1" l="1"/>
</calcChain>
</file>

<file path=xl/sharedStrings.xml><?xml version="1.0" encoding="utf-8"?>
<sst xmlns="http://schemas.openxmlformats.org/spreadsheetml/2006/main" count="330" uniqueCount="272">
  <si>
    <t>Приложение 10 к Постановлению Правления Национального Банка Республики Казахстан от 28 января 2016 года № 41</t>
  </si>
  <si>
    <t>Бухгалтерский баланс</t>
  </si>
  <si>
    <t>Акционерное Общество "Фридом Финанс"</t>
  </si>
  <si>
    <t>(полное наименование организации)</t>
  </si>
  <si>
    <t>по состоянию на 01 октября 2018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</si>
  <si>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</si>
  <si>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</si>
  <si>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</si>
  <si>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</si>
  <si>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</si>
  <si>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</si>
  <si>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</si>
  <si>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</si>
  <si>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</si>
  <si>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</si>
  <si>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</si>
  <si>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</si>
  <si>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</si>
  <si>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</si>
  <si>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</si>
  <si>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</si>
  <si>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</si>
  <si>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</si>
  <si>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</si>
  <si>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</si>
  <si>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</si>
  <si>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</si>
  <si>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</si>
  <si>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</si>
  <si>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</si>
  <si>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</si>
  <si>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</si>
  <si>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</si>
  <si>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</si>
  <si>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</si>
  <si>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</si>
  <si>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</si>
  <si>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</si>
  <si>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</si>
  <si>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</si>
  <si>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</si>
  <si>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</si>
  <si>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</si>
  <si>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</si>
  <si>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</si>
  <si>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</si>
  <si>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</si>
  <si>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</si>
  <si>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</si>
  <si>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</si>
  <si>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</si>
  <si>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</si>
  <si>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</si>
  <si>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</si>
  <si>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</si>
  <si>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</si>
  <si>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</si>
  <si>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</si>
  <si>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</si>
  <si>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</si>
  <si>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</si>
  <si>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</si>
  <si>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</si>
  <si>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</si>
  <si>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</si>
  <si>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</si>
  <si>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</si>
  <si>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</si>
  <si>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</si>
  <si>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</si>
  <si>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</si>
  <si>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</si>
  <si>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</si>
  <si>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</si>
  <si>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</si>
  <si>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</si>
  <si>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</si>
  <si>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</si>
  <si>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</si>
  <si>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</si>
  <si>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</si>
  <si>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</si>
  <si>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</si>
  <si>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</si>
  <si>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</si>
  <si>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</si>
  <si>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</si>
  <si>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</si>
  <si>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</si>
  <si>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</si>
  <si>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</si>
  <si>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</si>
  <si>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</si>
  <si>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</si>
  <si>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</si>
  <si>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</si>
  <si>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</si>
  <si>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</si>
  <si>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</si>
  <si>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</si>
  <si>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</si>
  <si>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</si>
  <si>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</si>
  <si>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</si>
  <si>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</si>
  <si>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</si>
  <si>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</si>
  <si>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</si>
  <si>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</si>
  <si>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</si>
  <si>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</si>
  <si>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</si>
  <si>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</si>
  <si>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</si>
  <si>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</si>
  <si>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</si>
  <si>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</si>
  <si>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</si>
  <si>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</si>
  <si>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</si>
  <si>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</si>
  <si>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</si>
  <si>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</si>
  <si>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</si>
  <si>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</si>
  <si>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</si>
  <si>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</si>
  <si>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</si>
  <si>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</si>
  <si>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учитываемых по справедливой стоимости через прочий совокупный доход</t>
  </si>
  <si>
    <t>40.1</t>
  </si>
  <si>
    <t>резерв на переоценку основных средств</t>
  </si>
  <si>
    <t>40.2</t>
  </si>
  <si>
    <t>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</si>
  <si>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</si>
  <si>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</si>
  <si>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</si>
  <si>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</si>
  <si>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</si>
  <si>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</si>
  <si>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</si>
  <si>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капитал:</t>
  </si>
  <si>
    <t>Итого капитал и обязательства (стр.36+стр.43):</t>
  </si>
  <si>
    <t>Председатель Правления _____________________________ /Миникеев Роман Дамирович  Дата  05.10.2018 г.</t>
  </si>
  <si>
    <t>Главный бухгалтер ________________________________ / Хон Т.Э. Дата 05.10.2018 г.</t>
  </si>
  <si>
    <t>Исполнитель____________________________________/Хон Т. Э. Дата 05.10.2018</t>
  </si>
  <si>
    <t>Телефон: +7 (727) 311-10-64 вн.645</t>
  </si>
  <si>
    <t>Место для печати</t>
  </si>
  <si>
    <t>Приложение 11 к Постановлению Правления Национального Банка Республики Казахстан от 28 января 2016 года № 41</t>
  </si>
  <si>
    <t xml:space="preserve">                                                                                                        ОТЧЕТ О ПРИБЫЛЯХ И УБЫТКАХ</t>
  </si>
  <si>
    <t xml:space="preserve">      Акционерное Общество "Фридом Финанс"</t>
  </si>
  <si>
    <t xml:space="preserve">                                                                                                                                              (полное наименование организации)</t>
  </si>
  <si>
    <t>Код
строки</t>
  </si>
  <si>
    <t>За отчетный период</t>
  </si>
  <si>
    <t>За отчетный период с начала текущего года 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</si>
  <si>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</si>
  <si>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</si>
  <si>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</si>
  <si>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</si>
  <si>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</si>
  <si>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</si>
  <si>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</si>
  <si>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</si>
  <si>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</si>
  <si>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</si>
  <si>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</si>
  <si>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</si>
  <si>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</si>
  <si>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</si>
  <si>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</si>
  <si>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в том числе: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</si>
  <si>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</si>
  <si>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</si>
  <si>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</si>
  <si>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</si>
  <si>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учитываемым по амортизированной стоимости (за вычетом резервов на обесценение)</t>
  </si>
  <si>
    <t>1.3.3</t>
  </si>
  <si>
    <t>доходы, связанные с амортизацией дисконта по ценным бумагам, учитываемым по амортизированной стоимости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</si>
  <si>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</si>
  <si>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</si>
  <si>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</si>
  <si>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</si>
  <si>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</si>
  <si>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</si>
  <si>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</si>
  <si>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</si>
  <si>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</si>
  <si>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</si>
  <si>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</si>
  <si>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</si>
  <si>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от прочих услуг</t>
  </si>
  <si>
    <t>2.4</t>
  </si>
  <si>
    <t>2.5</t>
  </si>
  <si>
    <t>2.6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</si>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</sst>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5" formatCode="_(* #,##0_);_(* \(#,##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8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b/>
      <sz val="8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 tint="4.9989318521683403E-2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</cellStyleXfs>
  <cellXfs count="1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" fontId="2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165" fontId="11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/>
    <xf numFmtId="3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3" applyFont="1" applyFill="1" applyAlignment="1">
      <alignment horizontal="left"/>
    </xf>
    <xf numFmtId="0" fontId="3" fillId="0" borderId="0" xfId="3" applyFont="1" applyFill="1"/>
    <xf numFmtId="0" fontId="3" fillId="0" borderId="0" xfId="3" applyFont="1" applyFill="1" applyAlignment="1">
      <alignment horizontal="center"/>
    </xf>
    <xf numFmtId="0" fontId="3" fillId="2" borderId="0" xfId="3" applyNumberFormat="1" applyFont="1" applyFill="1" applyAlignment="1">
      <alignment horizontal="center" wrapText="1"/>
    </xf>
    <xf numFmtId="0" fontId="2" fillId="0" borderId="0" xfId="3" applyFont="1" applyFill="1"/>
    <xf numFmtId="0" fontId="3" fillId="0" borderId="0" xfId="3" applyNumberFormat="1" applyFont="1" applyFill="1" applyAlignment="1">
      <alignment horizontal="center" wrapText="1"/>
    </xf>
    <xf numFmtId="0" fontId="14" fillId="0" borderId="0" xfId="4" applyNumberFormat="1" applyFont="1" applyAlignment="1">
      <alignment horizontal="left"/>
    </xf>
    <xf numFmtId="0" fontId="2" fillId="0" borderId="0" xfId="3" applyFont="1" applyFill="1" applyAlignment="1">
      <alignment horizontal="left"/>
    </xf>
    <xf numFmtId="0" fontId="15" fillId="3" borderId="0" xfId="4" applyNumberFormat="1" applyFont="1" applyFill="1" applyAlignment="1">
      <alignment horizontal="center" wrapText="1"/>
    </xf>
    <xf numFmtId="0" fontId="10" fillId="0" borderId="0" xfId="4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0" xfId="4" applyNumberFormat="1" applyFont="1" applyAlignment="1">
      <alignment horizontal="center" vertical="center" wrapText="1"/>
    </xf>
    <xf numFmtId="0" fontId="3" fillId="2" borderId="0" xfId="3" applyFont="1" applyFill="1" applyAlignment="1">
      <alignment horizont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" fontId="3" fillId="2" borderId="2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/>
    </xf>
    <xf numFmtId="3" fontId="3" fillId="0" borderId="1" xfId="5" applyNumberFormat="1" applyFont="1" applyFill="1" applyBorder="1" applyAlignment="1">
      <alignment horizontal="center" vertical="top"/>
    </xf>
    <xf numFmtId="3" fontId="2" fillId="0" borderId="1" xfId="3" applyNumberFormat="1" applyFont="1" applyFill="1" applyBorder="1" applyAlignment="1">
      <alignment horizontal="center" vertical="top"/>
    </xf>
    <xf numFmtId="3" fontId="2" fillId="0" borderId="1" xfId="3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 indent="1"/>
    </xf>
    <xf numFmtId="3" fontId="3" fillId="0" borderId="1" xfId="5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 indent="1"/>
    </xf>
    <xf numFmtId="3" fontId="5" fillId="0" borderId="1" xfId="5" applyNumberFormat="1" applyFont="1" applyFill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left"/>
    </xf>
    <xf numFmtId="0" fontId="3" fillId="0" borderId="1" xfId="3" quotePrefix="1" applyFon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/>
    </xf>
    <xf numFmtId="3" fontId="5" fillId="0" borderId="1" xfId="3" applyNumberFormat="1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 indent="1"/>
    </xf>
    <xf numFmtId="0" fontId="8" fillId="0" borderId="0" xfId="3" applyFont="1" applyFill="1" applyAlignment="1">
      <alignment horizontal="left"/>
    </xf>
    <xf numFmtId="0" fontId="2" fillId="0" borderId="1" xfId="3" applyFont="1" applyFill="1" applyBorder="1" applyAlignment="1">
      <alignment vertical="center"/>
    </xf>
    <xf numFmtId="0" fontId="2" fillId="0" borderId="1" xfId="3" applyFont="1" applyFill="1" applyBorder="1" applyAlignment="1">
      <alignment vertical="top"/>
    </xf>
    <xf numFmtId="0" fontId="4" fillId="0" borderId="1" xfId="3" applyFont="1" applyFill="1" applyBorder="1" applyAlignment="1">
      <alignment vertical="center"/>
    </xf>
    <xf numFmtId="3" fontId="16" fillId="0" borderId="1" xfId="3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center" vertical="center"/>
    </xf>
    <xf numFmtId="3" fontId="17" fillId="0" borderId="1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wrapText="1"/>
    </xf>
    <xf numFmtId="3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3" fontId="5" fillId="0" borderId="0" xfId="3" applyNumberFormat="1" applyFont="1" applyFill="1" applyAlignment="1">
      <alignment horizontal="center" vertical="center"/>
    </xf>
    <xf numFmtId="3" fontId="2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/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left"/>
    </xf>
    <xf numFmtId="0" fontId="5" fillId="0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2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/>
    </xf>
    <xf numFmtId="3" fontId="3" fillId="0" borderId="0" xfId="3" applyNumberFormat="1" applyFont="1" applyFill="1" applyAlignment="1">
      <alignment horizontal="center"/>
    </xf>
    <xf numFmtId="4" fontId="3" fillId="0" borderId="0" xfId="3" applyNumberFormat="1" applyFont="1" applyFill="1" applyAlignment="1">
      <alignment horizontal="center"/>
    </xf>
    <xf numFmtId="3" fontId="3" fillId="0" borderId="0" xfId="3" applyNumberFormat="1" applyFont="1" applyFill="1" applyAlignment="1">
      <alignment horizontal="center" vertical="center"/>
    </xf>
  </cellXfs>
  <cellStyles count="6">
    <cellStyle name="Обычный" xfId="0" builtinId="0"/>
    <cellStyle name="Обычный 2 2 2" xfId="3" xr:uid="{7B1E6879-0264-4466-8401-7FFE84199976}"/>
    <cellStyle name="Обычный_2" xfId="4" xr:uid="{2ACF4547-10F3-4DD3-A1AF-2F6A272C591E}"/>
    <cellStyle name="Обычный_ББ" xfId="2" xr:uid="{44161798-C115-41EA-808E-695F62F68441}"/>
    <cellStyle name="Обычный_ОПиУ" xfId="5" xr:uid="{ABF21B01-6462-4EC4-820F-011316198C87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hgalteria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18/09_&#1057;&#1077;&#1085;&#1090;&#1103;&#1073;&#1088;&#1100;/&#1060;&#1054;__&#1057;&#1045;&#1053;&#1058;&#1071;&#1041;&#1056;&#1068;%202018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н"/>
      <sheetName val="ОПиУ"/>
      <sheetName val="поянит"/>
      <sheetName val="Пруд"/>
      <sheetName val="2"/>
      <sheetName val="3"/>
      <sheetName val="4"/>
      <sheetName val="5"/>
      <sheetName val="6"/>
      <sheetName val="7-1"/>
      <sheetName val="7-2"/>
      <sheetName val="7-3"/>
      <sheetName val="8"/>
      <sheetName val="9"/>
      <sheetName val="15"/>
      <sheetName val="16"/>
      <sheetName val="17"/>
      <sheetName val="18"/>
      <sheetName val="19"/>
      <sheetName val="21"/>
      <sheetName val="24"/>
      <sheetName val="ИД"/>
      <sheetName val="ББ_1С"/>
      <sheetName val="Опиу_1С"/>
      <sheetName val="5610"/>
      <sheetName val="ОСВ."/>
      <sheetName val=" осв с нарас"/>
    </sheetNames>
    <sheetDataSet>
      <sheetData sheetId="0">
        <row r="7">
          <cell r="A7" t="str">
            <v>по состоянию на 01 октября 2018 года</v>
          </cell>
        </row>
        <row r="119">
          <cell r="A119" t="str">
            <v>Председатель Правления _____________________________ /Миникеев Роман Дамирович  Дата  05.10.2018 г.</v>
          </cell>
        </row>
        <row r="120">
          <cell r="A120" t="str">
            <v>Главный бухгалтер ________________________________ / Хон Т.Э. Дата 05.10.2018 г.</v>
          </cell>
        </row>
        <row r="121">
          <cell r="A121" t="str">
            <v>Исполнитель____________________________________/Хон Т. Э. Дата 05.10.2018</v>
          </cell>
        </row>
      </sheetData>
      <sheetData sheetId="1"/>
      <sheetData sheetId="2">
        <row r="109">
          <cell r="D109">
            <v>-2088361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C577-683A-45DB-A676-0AB8BFA37898}">
  <dimension ref="A1:M134"/>
  <sheetViews>
    <sheetView tabSelected="1" topLeftCell="A91" workbookViewId="0">
      <selection activeCell="J26" sqref="J26"/>
    </sheetView>
  </sheetViews>
  <sheetFormatPr defaultColWidth="9.140625" defaultRowHeight="12.75" x14ac:dyDescent="0.2"/>
  <cols>
    <col min="1" max="1" width="79.85546875" style="1" customWidth="1"/>
    <col min="2" max="2" width="7.7109375" style="2" customWidth="1"/>
    <col min="3" max="3" width="16.42578125" style="65" customWidth="1"/>
    <col min="4" max="4" width="19.28515625" style="66" customWidth="1"/>
    <col min="5" max="16384" width="9.140625" style="4"/>
  </cols>
  <sheetData>
    <row r="1" spans="1:4" ht="12.75" customHeight="1" x14ac:dyDescent="0.2">
      <c r="C1" s="3" t="s">
        <v>0</v>
      </c>
      <c r="D1" s="3"/>
    </row>
    <row r="2" spans="1:4" x14ac:dyDescent="0.2">
      <c r="C2" s="3"/>
      <c r="D2" s="3"/>
    </row>
    <row r="3" spans="1:4" ht="29.25" customHeight="1" x14ac:dyDescent="0.2">
      <c r="C3" s="3"/>
      <c r="D3" s="3"/>
    </row>
    <row r="4" spans="1:4" ht="29.25" customHeight="1" x14ac:dyDescent="0.2">
      <c r="A4" s="5" t="s">
        <v>1</v>
      </c>
      <c r="B4" s="5"/>
      <c r="C4" s="5"/>
      <c r="D4" s="5"/>
    </row>
    <row r="5" spans="1:4" ht="18" customHeight="1" x14ac:dyDescent="0.2">
      <c r="A5" s="5" t="s">
        <v>2</v>
      </c>
      <c r="B5" s="5"/>
      <c r="C5" s="5"/>
      <c r="D5" s="5"/>
    </row>
    <row r="6" spans="1:4" ht="12" customHeight="1" x14ac:dyDescent="0.2">
      <c r="A6" s="6" t="s">
        <v>3</v>
      </c>
      <c r="B6" s="6"/>
      <c r="C6" s="6"/>
      <c r="D6" s="6"/>
    </row>
    <row r="7" spans="1:4" ht="18" customHeight="1" x14ac:dyDescent="0.2">
      <c r="A7" s="5" t="s">
        <v>4</v>
      </c>
      <c r="B7" s="5"/>
      <c r="C7" s="5"/>
      <c r="D7" s="5"/>
    </row>
    <row r="8" spans="1:4" ht="12.75" customHeight="1" x14ac:dyDescent="0.2">
      <c r="C8" s="7" t="s">
        <v>5</v>
      </c>
      <c r="D8" s="7"/>
    </row>
    <row r="9" spans="1:4" ht="37.5" customHeight="1" x14ac:dyDescent="0.2">
      <c r="A9" s="8" t="s">
        <v>6</v>
      </c>
      <c r="B9" s="9" t="s">
        <v>7</v>
      </c>
      <c r="C9" s="10" t="s">
        <v>8</v>
      </c>
      <c r="D9" s="9" t="s">
        <v>9</v>
      </c>
    </row>
    <row r="10" spans="1:4" x14ac:dyDescent="0.2">
      <c r="A10" s="11">
        <v>1</v>
      </c>
      <c r="B10" s="12">
        <v>2</v>
      </c>
      <c r="C10" s="13">
        <v>3</v>
      </c>
      <c r="D10" s="12">
        <v>4</v>
      </c>
    </row>
    <row r="11" spans="1:4" ht="11.85" customHeight="1" x14ac:dyDescent="0.2">
      <c r="A11" s="14" t="s">
        <v>10</v>
      </c>
      <c r="B11" s="9"/>
      <c r="C11" s="15"/>
      <c r="D11" s="16"/>
    </row>
    <row r="12" spans="1:4" ht="11.85" customHeight="1" x14ac:dyDescent="0.2">
      <c r="A12" s="17" t="s">
        <v>11</v>
      </c>
      <c r="B12" s="18">
        <v>1</v>
      </c>
      <c r="C12" s="19">
        <v>426308</v>
      </c>
      <c r="D12" s="20">
        <v>415915</v>
      </c>
    </row>
    <row r="13" spans="1:4" ht="11.85" customHeight="1" x14ac:dyDescent="0.2">
      <c r="A13" s="17" t="s">
        <v>12</v>
      </c>
      <c r="B13" s="21"/>
      <c r="C13" s="22"/>
      <c r="D13" s="21"/>
    </row>
    <row r="14" spans="1:4" ht="11.85" customHeight="1" x14ac:dyDescent="0.2">
      <c r="A14" s="23" t="s">
        <v>13</v>
      </c>
      <c r="B14" s="21" t="s">
        <v>14</v>
      </c>
      <c r="C14" s="24"/>
      <c r="D14" s="25"/>
    </row>
    <row r="15" spans="1:4" ht="25.5" customHeight="1" x14ac:dyDescent="0.2">
      <c r="A15" s="23" t="s">
        <v>15</v>
      </c>
      <c r="B15" s="21" t="s">
        <v>16</v>
      </c>
      <c r="C15" s="26">
        <v>426308</v>
      </c>
      <c r="D15" s="27">
        <v>415915</v>
      </c>
    </row>
    <row r="16" spans="1:4" ht="11.85" customHeight="1" x14ac:dyDescent="0.2">
      <c r="A16" s="17" t="s">
        <v>17</v>
      </c>
      <c r="B16" s="18">
        <v>2</v>
      </c>
      <c r="C16" s="26"/>
      <c r="D16" s="25"/>
    </row>
    <row r="17" spans="1:4" ht="11.85" customHeight="1" x14ac:dyDescent="0.2">
      <c r="A17" s="17" t="s">
        <v>18</v>
      </c>
      <c r="B17" s="18">
        <v>3</v>
      </c>
      <c r="C17" s="26"/>
      <c r="D17" s="27"/>
    </row>
    <row r="18" spans="1:4" ht="11.85" customHeight="1" x14ac:dyDescent="0.2">
      <c r="A18" s="17" t="s">
        <v>12</v>
      </c>
      <c r="B18" s="21"/>
      <c r="C18" s="26"/>
      <c r="D18" s="25"/>
    </row>
    <row r="19" spans="1:4" ht="15.75" customHeight="1" x14ac:dyDescent="0.2">
      <c r="A19" s="23" t="s">
        <v>19</v>
      </c>
      <c r="B19" s="21" t="s">
        <v>20</v>
      </c>
      <c r="C19" s="28"/>
      <c r="D19" s="29"/>
    </row>
    <row r="20" spans="1:4" ht="14.25" customHeight="1" x14ac:dyDescent="0.2">
      <c r="A20" s="17" t="s">
        <v>21</v>
      </c>
      <c r="B20" s="18">
        <v>4</v>
      </c>
      <c r="C20" s="28">
        <v>2572438</v>
      </c>
      <c r="D20" s="30">
        <v>5685454</v>
      </c>
    </row>
    <row r="21" spans="1:4" ht="11.85" customHeight="1" x14ac:dyDescent="0.2">
      <c r="A21" s="17" t="s">
        <v>12</v>
      </c>
      <c r="B21" s="21"/>
      <c r="C21" s="28"/>
      <c r="D21" s="31"/>
    </row>
    <row r="22" spans="1:4" ht="12" customHeight="1" x14ac:dyDescent="0.2">
      <c r="A22" s="23" t="s">
        <v>19</v>
      </c>
      <c r="B22" s="21" t="s">
        <v>22</v>
      </c>
      <c r="C22" s="28">
        <v>37361</v>
      </c>
      <c r="D22" s="30">
        <v>54512</v>
      </c>
    </row>
    <row r="23" spans="1:4" ht="29.25" customHeight="1" x14ac:dyDescent="0.2">
      <c r="A23" s="32" t="s">
        <v>23</v>
      </c>
      <c r="B23" s="18">
        <v>5</v>
      </c>
      <c r="C23" s="28">
        <v>42147116</v>
      </c>
      <c r="D23" s="30">
        <v>55034926</v>
      </c>
    </row>
    <row r="24" spans="1:4" ht="11.85" customHeight="1" x14ac:dyDescent="0.2">
      <c r="A24" s="17" t="s">
        <v>12</v>
      </c>
      <c r="B24" s="21"/>
      <c r="C24" s="28"/>
      <c r="D24" s="31"/>
    </row>
    <row r="25" spans="1:4" ht="20.25" customHeight="1" x14ac:dyDescent="0.2">
      <c r="A25" s="23" t="s">
        <v>19</v>
      </c>
      <c r="B25" s="21" t="s">
        <v>24</v>
      </c>
      <c r="C25" s="28">
        <v>119135</v>
      </c>
      <c r="D25" s="33">
        <v>186765</v>
      </c>
    </row>
    <row r="26" spans="1:4" ht="15.75" customHeight="1" x14ac:dyDescent="0.2">
      <c r="A26" s="17" t="s">
        <v>25</v>
      </c>
      <c r="B26" s="18">
        <v>6</v>
      </c>
      <c r="C26" s="28">
        <v>574</v>
      </c>
      <c r="D26" s="33">
        <v>574</v>
      </c>
    </row>
    <row r="27" spans="1:4" ht="15.75" customHeight="1" x14ac:dyDescent="0.2">
      <c r="A27" s="17" t="s">
        <v>12</v>
      </c>
      <c r="B27" s="34"/>
      <c r="C27" s="26"/>
      <c r="D27" s="35"/>
    </row>
    <row r="28" spans="1:4" ht="15.75" customHeight="1" x14ac:dyDescent="0.2">
      <c r="A28" s="23" t="s">
        <v>19</v>
      </c>
      <c r="B28" s="34" t="s">
        <v>26</v>
      </c>
      <c r="C28" s="26"/>
      <c r="D28" s="25"/>
    </row>
    <row r="29" spans="1:4" ht="24" customHeight="1" x14ac:dyDescent="0.2">
      <c r="A29" s="32" t="s">
        <v>27</v>
      </c>
      <c r="B29" s="36">
        <v>7</v>
      </c>
      <c r="C29" s="26"/>
      <c r="D29" s="25"/>
    </row>
    <row r="30" spans="1:4" ht="15.75" customHeight="1" x14ac:dyDescent="0.2">
      <c r="A30" s="17" t="s">
        <v>12</v>
      </c>
      <c r="B30" s="34"/>
      <c r="C30" s="26"/>
      <c r="D30" s="25"/>
    </row>
    <row r="31" spans="1:4" ht="15.75" customHeight="1" x14ac:dyDescent="0.2">
      <c r="A31" s="23" t="s">
        <v>19</v>
      </c>
      <c r="B31" s="34" t="s">
        <v>28</v>
      </c>
      <c r="C31" s="26"/>
      <c r="D31" s="25"/>
    </row>
    <row r="32" spans="1:4" ht="15.75" customHeight="1" x14ac:dyDescent="0.2">
      <c r="A32" s="17" t="s">
        <v>29</v>
      </c>
      <c r="B32" s="36">
        <v>8</v>
      </c>
      <c r="C32" s="26"/>
      <c r="D32" s="25"/>
    </row>
    <row r="33" spans="1:4" ht="15.75" customHeight="1" x14ac:dyDescent="0.2">
      <c r="A33" s="17" t="s">
        <v>30</v>
      </c>
      <c r="B33" s="36">
        <v>9</v>
      </c>
      <c r="C33" s="26"/>
      <c r="D33" s="25"/>
    </row>
    <row r="34" spans="1:4" ht="15.75" customHeight="1" x14ac:dyDescent="0.2">
      <c r="A34" s="17" t="s">
        <v>31</v>
      </c>
      <c r="B34" s="36">
        <v>10</v>
      </c>
      <c r="C34" s="26">
        <v>19460</v>
      </c>
      <c r="D34" s="25"/>
    </row>
    <row r="35" spans="1:4" ht="15.75" customHeight="1" x14ac:dyDescent="0.2">
      <c r="A35" s="17" t="s">
        <v>32</v>
      </c>
      <c r="B35" s="36">
        <v>11</v>
      </c>
      <c r="C35" s="26"/>
      <c r="D35" s="25"/>
    </row>
    <row r="36" spans="1:4" ht="15.75" customHeight="1" x14ac:dyDescent="0.2">
      <c r="A36" s="17" t="s">
        <v>33</v>
      </c>
      <c r="B36" s="36">
        <v>12</v>
      </c>
      <c r="C36" s="26">
        <v>617300</v>
      </c>
      <c r="D36" s="35">
        <v>459152</v>
      </c>
    </row>
    <row r="37" spans="1:4" ht="15.75" customHeight="1" x14ac:dyDescent="0.2">
      <c r="A37" s="17" t="s">
        <v>34</v>
      </c>
      <c r="B37" s="36">
        <v>13</v>
      </c>
      <c r="C37" s="26">
        <v>26709</v>
      </c>
      <c r="D37" s="35">
        <v>25718</v>
      </c>
    </row>
    <row r="38" spans="1:4" ht="15.75" customHeight="1" x14ac:dyDescent="0.2">
      <c r="A38" s="17" t="s">
        <v>35</v>
      </c>
      <c r="B38" s="36">
        <v>14</v>
      </c>
      <c r="C38" s="26">
        <v>12038583</v>
      </c>
      <c r="D38" s="35">
        <v>712244</v>
      </c>
    </row>
    <row r="39" spans="1:4" ht="15.75" customHeight="1" x14ac:dyDescent="0.2">
      <c r="A39" s="17" t="s">
        <v>36</v>
      </c>
      <c r="B39" s="36">
        <v>15</v>
      </c>
      <c r="C39" s="37">
        <v>477285</v>
      </c>
      <c r="D39" s="38">
        <v>135277</v>
      </c>
    </row>
    <row r="40" spans="1:4" ht="15.75" customHeight="1" x14ac:dyDescent="0.2">
      <c r="A40" s="17" t="s">
        <v>12</v>
      </c>
      <c r="B40" s="34"/>
      <c r="C40" s="39"/>
      <c r="D40" s="25"/>
    </row>
    <row r="41" spans="1:4" ht="15.75" customHeight="1" x14ac:dyDescent="0.2">
      <c r="A41" s="23" t="s">
        <v>37</v>
      </c>
      <c r="B41" s="34" t="s">
        <v>38</v>
      </c>
      <c r="C41" s="40">
        <v>45</v>
      </c>
      <c r="D41" s="41">
        <v>500</v>
      </c>
    </row>
    <row r="42" spans="1:4" ht="15.75" customHeight="1" x14ac:dyDescent="0.2">
      <c r="A42" s="42" t="s">
        <v>39</v>
      </c>
      <c r="B42" s="34" t="s">
        <v>40</v>
      </c>
      <c r="C42" s="40"/>
      <c r="D42" s="43"/>
    </row>
    <row r="43" spans="1:4" ht="15.75" customHeight="1" x14ac:dyDescent="0.2">
      <c r="A43" s="23" t="s">
        <v>41</v>
      </c>
      <c r="B43" s="34" t="s">
        <v>42</v>
      </c>
      <c r="C43" s="40">
        <v>45</v>
      </c>
      <c r="D43" s="41">
        <v>500</v>
      </c>
    </row>
    <row r="44" spans="1:4" ht="15.75" customHeight="1" x14ac:dyDescent="0.2">
      <c r="A44" s="23" t="s">
        <v>43</v>
      </c>
      <c r="B44" s="34" t="s">
        <v>44</v>
      </c>
      <c r="C44" s="40">
        <v>40</v>
      </c>
      <c r="D44" s="41">
        <v>870</v>
      </c>
    </row>
    <row r="45" spans="1:4" ht="15.75" customHeight="1" x14ac:dyDescent="0.2">
      <c r="A45" s="23" t="s">
        <v>45</v>
      </c>
      <c r="B45" s="34" t="s">
        <v>46</v>
      </c>
      <c r="C45" s="40">
        <v>186004</v>
      </c>
      <c r="D45" s="41">
        <v>1800</v>
      </c>
    </row>
    <row r="46" spans="1:4" ht="15.75" customHeight="1" x14ac:dyDescent="0.2">
      <c r="A46" s="23" t="s">
        <v>47</v>
      </c>
      <c r="B46" s="34" t="s">
        <v>48</v>
      </c>
      <c r="C46" s="40">
        <v>278385</v>
      </c>
      <c r="D46" s="41">
        <v>114735</v>
      </c>
    </row>
    <row r="47" spans="1:4" ht="15.75" customHeight="1" x14ac:dyDescent="0.2">
      <c r="A47" s="23" t="s">
        <v>49</v>
      </c>
      <c r="B47" s="34" t="s">
        <v>50</v>
      </c>
      <c r="C47" s="40">
        <v>732</v>
      </c>
      <c r="D47" s="44">
        <v>730</v>
      </c>
    </row>
    <row r="48" spans="1:4" ht="15.75" customHeight="1" x14ac:dyDescent="0.2">
      <c r="A48" s="23" t="s">
        <v>51</v>
      </c>
      <c r="B48" s="34" t="s">
        <v>52</v>
      </c>
      <c r="C48" s="40">
        <v>7960</v>
      </c>
      <c r="D48" s="41">
        <v>16466</v>
      </c>
    </row>
    <row r="49" spans="1:4" ht="15.75" customHeight="1" x14ac:dyDescent="0.2">
      <c r="A49" s="23" t="s">
        <v>53</v>
      </c>
      <c r="B49" s="34" t="s">
        <v>54</v>
      </c>
      <c r="C49" s="40"/>
      <c r="D49" s="43"/>
    </row>
    <row r="50" spans="1:4" ht="15.75" customHeight="1" x14ac:dyDescent="0.2">
      <c r="A50" s="23" t="s">
        <v>55</v>
      </c>
      <c r="B50" s="34" t="s">
        <v>56</v>
      </c>
      <c r="C50" s="40"/>
      <c r="D50" s="43"/>
    </row>
    <row r="51" spans="1:4" ht="15.75" customHeight="1" x14ac:dyDescent="0.2">
      <c r="A51" s="23" t="s">
        <v>57</v>
      </c>
      <c r="B51" s="34" t="s">
        <v>58</v>
      </c>
      <c r="C51" s="40">
        <v>4119</v>
      </c>
      <c r="D51" s="44">
        <v>176</v>
      </c>
    </row>
    <row r="52" spans="1:4" ht="15.75" customHeight="1" x14ac:dyDescent="0.2">
      <c r="A52" s="17" t="s">
        <v>59</v>
      </c>
      <c r="B52" s="36">
        <v>16</v>
      </c>
      <c r="C52" s="45"/>
      <c r="D52" s="26"/>
    </row>
    <row r="53" spans="1:4" ht="15.75" customHeight="1" x14ac:dyDescent="0.2">
      <c r="A53" s="17" t="s">
        <v>12</v>
      </c>
      <c r="B53" s="34"/>
      <c r="C53" s="26"/>
      <c r="D53" s="25"/>
    </row>
    <row r="54" spans="1:4" ht="15.75" customHeight="1" x14ac:dyDescent="0.2">
      <c r="A54" s="23" t="s">
        <v>60</v>
      </c>
      <c r="B54" s="34" t="s">
        <v>61</v>
      </c>
      <c r="C54" s="46"/>
      <c r="D54" s="25"/>
    </row>
    <row r="55" spans="1:4" ht="15.75" customHeight="1" x14ac:dyDescent="0.2">
      <c r="A55" s="23" t="s">
        <v>62</v>
      </c>
      <c r="B55" s="34" t="s">
        <v>63</v>
      </c>
      <c r="C55" s="46"/>
      <c r="D55" s="25"/>
    </row>
    <row r="56" spans="1:4" ht="15.75" customHeight="1" x14ac:dyDescent="0.2">
      <c r="A56" s="23" t="s">
        <v>64</v>
      </c>
      <c r="B56" s="34" t="s">
        <v>65</v>
      </c>
      <c r="C56" s="46"/>
      <c r="D56" s="25"/>
    </row>
    <row r="57" spans="1:4" ht="15.75" customHeight="1" x14ac:dyDescent="0.2">
      <c r="A57" s="23" t="s">
        <v>66</v>
      </c>
      <c r="B57" s="34" t="s">
        <v>67</v>
      </c>
      <c r="C57" s="46"/>
      <c r="D57" s="25"/>
    </row>
    <row r="58" spans="1:4" ht="15.75" customHeight="1" x14ac:dyDescent="0.2">
      <c r="A58" s="17" t="s">
        <v>68</v>
      </c>
      <c r="B58" s="36">
        <v>17</v>
      </c>
      <c r="C58" s="47">
        <v>13415</v>
      </c>
      <c r="D58" s="35">
        <v>2024</v>
      </c>
    </row>
    <row r="59" spans="1:4" ht="15.75" customHeight="1" x14ac:dyDescent="0.2">
      <c r="A59" s="17" t="s">
        <v>69</v>
      </c>
      <c r="B59" s="36">
        <v>18</v>
      </c>
      <c r="C59" s="46"/>
      <c r="D59" s="35"/>
    </row>
    <row r="60" spans="1:4" ht="15.75" customHeight="1" x14ac:dyDescent="0.2">
      <c r="A60" s="17" t="s">
        <v>70</v>
      </c>
      <c r="B60" s="36">
        <v>19</v>
      </c>
      <c r="C60" s="46">
        <v>434569</v>
      </c>
      <c r="D60" s="35">
        <v>299981</v>
      </c>
    </row>
    <row r="61" spans="1:4" ht="15.75" customHeight="1" x14ac:dyDescent="0.2">
      <c r="A61" s="17" t="s">
        <v>71</v>
      </c>
      <c r="B61" s="36">
        <v>20</v>
      </c>
      <c r="C61" s="46">
        <v>2469</v>
      </c>
      <c r="D61" s="35">
        <v>11516</v>
      </c>
    </row>
    <row r="62" spans="1:4" ht="15.75" customHeight="1" x14ac:dyDescent="0.2">
      <c r="A62" s="48" t="s">
        <v>72</v>
      </c>
      <c r="B62" s="49">
        <v>21</v>
      </c>
      <c r="C62" s="37">
        <v>58776226</v>
      </c>
      <c r="D62" s="38">
        <v>62782781</v>
      </c>
    </row>
    <row r="63" spans="1:4" ht="14.25" customHeight="1" x14ac:dyDescent="0.2">
      <c r="A63" s="17" t="s">
        <v>73</v>
      </c>
      <c r="B63" s="34"/>
      <c r="C63" s="39"/>
      <c r="D63" s="25"/>
    </row>
    <row r="64" spans="1:4" ht="14.25" customHeight="1" x14ac:dyDescent="0.2">
      <c r="A64" s="17" t="s">
        <v>74</v>
      </c>
      <c r="B64" s="36">
        <v>22</v>
      </c>
      <c r="C64" s="26">
        <v>26566156</v>
      </c>
      <c r="D64" s="27">
        <v>42469203</v>
      </c>
    </row>
    <row r="65" spans="1:4" ht="14.25" customHeight="1" x14ac:dyDescent="0.2">
      <c r="A65" s="17" t="s">
        <v>75</v>
      </c>
      <c r="B65" s="36">
        <v>23</v>
      </c>
      <c r="C65" s="26">
        <v>9070142</v>
      </c>
      <c r="D65" s="27">
        <v>3636344</v>
      </c>
    </row>
    <row r="66" spans="1:4" ht="14.25" customHeight="1" x14ac:dyDescent="0.2">
      <c r="A66" s="17" t="s">
        <v>76</v>
      </c>
      <c r="B66" s="36">
        <v>24</v>
      </c>
      <c r="C66" s="26">
        <v>0</v>
      </c>
      <c r="D66" s="25"/>
    </row>
    <row r="67" spans="1:4" ht="14.25" customHeight="1" x14ac:dyDescent="0.2">
      <c r="A67" s="17" t="s">
        <v>77</v>
      </c>
      <c r="B67" s="36">
        <v>25</v>
      </c>
      <c r="C67" s="26"/>
      <c r="D67" s="25"/>
    </row>
    <row r="68" spans="1:4" ht="14.25" customHeight="1" x14ac:dyDescent="0.2">
      <c r="A68" s="17" t="s">
        <v>78</v>
      </c>
      <c r="B68" s="36">
        <v>26</v>
      </c>
      <c r="C68" s="26">
        <v>66499</v>
      </c>
      <c r="D68" s="27">
        <v>47279</v>
      </c>
    </row>
    <row r="69" spans="1:4" ht="14.25" customHeight="1" x14ac:dyDescent="0.2">
      <c r="A69" s="17" t="s">
        <v>79</v>
      </c>
      <c r="B69" s="36">
        <v>27</v>
      </c>
      <c r="C69" s="26"/>
      <c r="D69" s="25"/>
    </row>
    <row r="70" spans="1:4" ht="14.25" customHeight="1" x14ac:dyDescent="0.2">
      <c r="A70" s="17" t="s">
        <v>80</v>
      </c>
      <c r="B70" s="36">
        <v>28</v>
      </c>
      <c r="C70" s="26">
        <v>32674</v>
      </c>
      <c r="D70" s="27">
        <v>7894</v>
      </c>
    </row>
    <row r="71" spans="1:4" ht="14.25" customHeight="1" x14ac:dyDescent="0.2">
      <c r="A71" s="17" t="s">
        <v>81</v>
      </c>
      <c r="B71" s="36">
        <v>29</v>
      </c>
      <c r="C71" s="27">
        <v>8542</v>
      </c>
      <c r="D71" s="27">
        <v>9310</v>
      </c>
    </row>
    <row r="72" spans="1:4" ht="14.25" customHeight="1" x14ac:dyDescent="0.2">
      <c r="A72" s="17" t="s">
        <v>12</v>
      </c>
      <c r="B72" s="34"/>
      <c r="C72" s="26"/>
      <c r="D72" s="50"/>
    </row>
    <row r="73" spans="1:4" ht="14.25" customHeight="1" x14ac:dyDescent="0.2">
      <c r="A73" s="23" t="s">
        <v>82</v>
      </c>
      <c r="B73" s="34" t="s">
        <v>83</v>
      </c>
      <c r="C73" s="26"/>
      <c r="D73" s="25"/>
    </row>
    <row r="74" spans="1:4" ht="14.25" customHeight="1" x14ac:dyDescent="0.2">
      <c r="A74" s="23" t="s">
        <v>84</v>
      </c>
      <c r="B74" s="34" t="s">
        <v>85</v>
      </c>
      <c r="C74" s="26"/>
      <c r="D74" s="25"/>
    </row>
    <row r="75" spans="1:4" ht="14.25" customHeight="1" x14ac:dyDescent="0.2">
      <c r="A75" s="23" t="s">
        <v>86</v>
      </c>
      <c r="B75" s="34" t="s">
        <v>87</v>
      </c>
      <c r="C75" s="26"/>
      <c r="D75" s="25"/>
    </row>
    <row r="76" spans="1:4" ht="14.25" customHeight="1" x14ac:dyDescent="0.2">
      <c r="A76" s="23" t="s">
        <v>88</v>
      </c>
      <c r="B76" s="34" t="s">
        <v>89</v>
      </c>
      <c r="C76" s="26"/>
      <c r="D76" s="25"/>
    </row>
    <row r="77" spans="1:4" ht="14.25" customHeight="1" x14ac:dyDescent="0.2">
      <c r="A77" s="23" t="s">
        <v>90</v>
      </c>
      <c r="B77" s="34" t="s">
        <v>91</v>
      </c>
      <c r="C77" s="26"/>
      <c r="D77" s="25"/>
    </row>
    <row r="78" spans="1:4" ht="14.25" customHeight="1" x14ac:dyDescent="0.2">
      <c r="A78" s="23" t="s">
        <v>92</v>
      </c>
      <c r="B78" s="34" t="s">
        <v>93</v>
      </c>
      <c r="C78" s="26"/>
      <c r="D78" s="25"/>
    </row>
    <row r="79" spans="1:4" ht="14.25" customHeight="1" x14ac:dyDescent="0.2">
      <c r="A79" s="23" t="s">
        <v>94</v>
      </c>
      <c r="B79" s="34" t="s">
        <v>95</v>
      </c>
      <c r="C79" s="51">
        <v>3910</v>
      </c>
      <c r="D79" s="27">
        <v>7130</v>
      </c>
    </row>
    <row r="80" spans="1:4" ht="14.25" customHeight="1" x14ac:dyDescent="0.2">
      <c r="A80" s="23" t="s">
        <v>96</v>
      </c>
      <c r="B80" s="34" t="s">
        <v>97</v>
      </c>
      <c r="C80" s="51">
        <v>0</v>
      </c>
      <c r="D80" s="25">
        <v>0</v>
      </c>
    </row>
    <row r="81" spans="1:4" ht="14.25" customHeight="1" x14ac:dyDescent="0.2">
      <c r="A81" s="23" t="s">
        <v>98</v>
      </c>
      <c r="B81" s="34" t="s">
        <v>99</v>
      </c>
      <c r="C81" s="51">
        <v>91</v>
      </c>
      <c r="D81" s="52">
        <v>3</v>
      </c>
    </row>
    <row r="82" spans="1:4" ht="14.25" customHeight="1" x14ac:dyDescent="0.2">
      <c r="A82" s="23" t="s">
        <v>100</v>
      </c>
      <c r="B82" s="34" t="s">
        <v>101</v>
      </c>
      <c r="C82" s="51">
        <v>3475</v>
      </c>
      <c r="D82" s="27">
        <v>1807</v>
      </c>
    </row>
    <row r="83" spans="1:4" ht="14.25" customHeight="1" x14ac:dyDescent="0.2">
      <c r="A83" s="23" t="s">
        <v>102</v>
      </c>
      <c r="B83" s="34" t="s">
        <v>103</v>
      </c>
      <c r="C83" s="51">
        <v>212</v>
      </c>
      <c r="D83" s="52">
        <v>170</v>
      </c>
    </row>
    <row r="84" spans="1:4" ht="14.25" customHeight="1" x14ac:dyDescent="0.2">
      <c r="A84" s="23" t="s">
        <v>104</v>
      </c>
      <c r="B84" s="34" t="s">
        <v>105</v>
      </c>
      <c r="C84" s="51">
        <v>854</v>
      </c>
      <c r="D84" s="52">
        <v>200</v>
      </c>
    </row>
    <row r="85" spans="1:4" ht="14.25" customHeight="1" x14ac:dyDescent="0.2">
      <c r="A85" s="17" t="s">
        <v>59</v>
      </c>
      <c r="B85" s="36">
        <v>30</v>
      </c>
      <c r="C85" s="26"/>
      <c r="D85" s="25"/>
    </row>
    <row r="86" spans="1:4" ht="14.25" customHeight="1" x14ac:dyDescent="0.2">
      <c r="A86" s="17" t="s">
        <v>12</v>
      </c>
      <c r="B86" s="34"/>
      <c r="C86" s="26"/>
      <c r="D86" s="25"/>
    </row>
    <row r="87" spans="1:4" ht="14.25" customHeight="1" x14ac:dyDescent="0.2">
      <c r="A87" s="23" t="s">
        <v>106</v>
      </c>
      <c r="B87" s="34" t="s">
        <v>107</v>
      </c>
      <c r="C87" s="26"/>
      <c r="D87" s="25"/>
    </row>
    <row r="88" spans="1:4" ht="14.25" customHeight="1" x14ac:dyDescent="0.2">
      <c r="A88" s="23" t="s">
        <v>108</v>
      </c>
      <c r="B88" s="34" t="s">
        <v>109</v>
      </c>
      <c r="C88" s="26"/>
      <c r="D88" s="25"/>
    </row>
    <row r="89" spans="1:4" ht="14.25" customHeight="1" x14ac:dyDescent="0.2">
      <c r="A89" s="23" t="s">
        <v>110</v>
      </c>
      <c r="B89" s="34" t="s">
        <v>111</v>
      </c>
      <c r="C89" s="26"/>
      <c r="D89" s="25"/>
    </row>
    <row r="90" spans="1:4" ht="14.25" customHeight="1" x14ac:dyDescent="0.2">
      <c r="A90" s="23" t="s">
        <v>112</v>
      </c>
      <c r="B90" s="34" t="s">
        <v>113</v>
      </c>
      <c r="C90" s="26"/>
      <c r="D90" s="25"/>
    </row>
    <row r="91" spans="1:4" ht="14.25" customHeight="1" x14ac:dyDescent="0.2">
      <c r="A91" s="17" t="s">
        <v>114</v>
      </c>
      <c r="B91" s="36">
        <v>31</v>
      </c>
      <c r="C91" s="26">
        <v>15145</v>
      </c>
      <c r="D91" s="27">
        <v>238</v>
      </c>
    </row>
    <row r="92" spans="1:4" ht="14.25" customHeight="1" x14ac:dyDescent="0.2">
      <c r="A92" s="17" t="s">
        <v>115</v>
      </c>
      <c r="B92" s="36">
        <v>32</v>
      </c>
      <c r="C92" s="26"/>
      <c r="D92" s="25"/>
    </row>
    <row r="93" spans="1:4" ht="14.25" customHeight="1" x14ac:dyDescent="0.2">
      <c r="A93" s="17" t="s">
        <v>116</v>
      </c>
      <c r="B93" s="36">
        <v>33</v>
      </c>
      <c r="C93" s="26">
        <v>2</v>
      </c>
      <c r="D93" s="52">
        <v>2</v>
      </c>
    </row>
    <row r="94" spans="1:4" ht="14.25" customHeight="1" x14ac:dyDescent="0.2">
      <c r="A94" s="17" t="s">
        <v>117</v>
      </c>
      <c r="B94" s="36">
        <v>34</v>
      </c>
      <c r="C94" s="26">
        <v>50244</v>
      </c>
      <c r="D94" s="27">
        <v>116</v>
      </c>
    </row>
    <row r="95" spans="1:4" ht="14.25" customHeight="1" x14ac:dyDescent="0.2">
      <c r="A95" s="17" t="s">
        <v>118</v>
      </c>
      <c r="B95" s="36">
        <v>35</v>
      </c>
      <c r="C95" s="26">
        <v>239272</v>
      </c>
      <c r="D95" s="27">
        <v>465493</v>
      </c>
    </row>
    <row r="96" spans="1:4" ht="14.25" customHeight="1" x14ac:dyDescent="0.2">
      <c r="A96" s="48" t="s">
        <v>119</v>
      </c>
      <c r="B96" s="49">
        <v>36</v>
      </c>
      <c r="C96" s="37">
        <v>36048676</v>
      </c>
      <c r="D96" s="38">
        <v>46635879</v>
      </c>
    </row>
    <row r="97" spans="1:4" ht="14.25" customHeight="1" x14ac:dyDescent="0.2">
      <c r="A97" s="17" t="s">
        <v>120</v>
      </c>
      <c r="B97" s="34"/>
      <c r="C97" s="53"/>
      <c r="D97" s="50"/>
    </row>
    <row r="98" spans="1:4" ht="14.25" customHeight="1" x14ac:dyDescent="0.2">
      <c r="A98" s="17" t="s">
        <v>121</v>
      </c>
      <c r="B98" s="36">
        <v>37</v>
      </c>
      <c r="C98" s="26">
        <v>13996193</v>
      </c>
      <c r="D98" s="27">
        <v>5327184</v>
      </c>
    </row>
    <row r="99" spans="1:4" ht="14.25" customHeight="1" x14ac:dyDescent="0.2">
      <c r="A99" s="17" t="s">
        <v>12</v>
      </c>
      <c r="B99" s="34"/>
      <c r="C99" s="53"/>
      <c r="D99" s="50"/>
    </row>
    <row r="100" spans="1:4" ht="14.25" customHeight="1" x14ac:dyDescent="0.2">
      <c r="A100" s="23" t="s">
        <v>122</v>
      </c>
      <c r="B100" s="34" t="s">
        <v>123</v>
      </c>
      <c r="C100" s="26">
        <v>13996193</v>
      </c>
      <c r="D100" s="27">
        <v>5327184</v>
      </c>
    </row>
    <row r="101" spans="1:4" ht="14.25" customHeight="1" x14ac:dyDescent="0.2">
      <c r="A101" s="23" t="s">
        <v>124</v>
      </c>
      <c r="B101" s="34" t="s">
        <v>125</v>
      </c>
      <c r="C101" s="39"/>
      <c r="D101" s="25"/>
    </row>
    <row r="102" spans="1:4" ht="14.25" customHeight="1" x14ac:dyDescent="0.2">
      <c r="A102" s="17" t="s">
        <v>126</v>
      </c>
      <c r="B102" s="36">
        <v>38</v>
      </c>
      <c r="C102" s="39"/>
      <c r="D102" s="25"/>
    </row>
    <row r="103" spans="1:4" ht="14.25" customHeight="1" x14ac:dyDescent="0.2">
      <c r="A103" s="17" t="s">
        <v>127</v>
      </c>
      <c r="B103" s="36">
        <v>39</v>
      </c>
      <c r="C103" s="39"/>
      <c r="D103" s="25"/>
    </row>
    <row r="104" spans="1:4" ht="14.25" customHeight="1" x14ac:dyDescent="0.2">
      <c r="A104" s="17" t="s">
        <v>128</v>
      </c>
      <c r="B104" s="36">
        <v>40</v>
      </c>
      <c r="C104" s="54">
        <v>278</v>
      </c>
      <c r="D104" s="52">
        <v>278</v>
      </c>
    </row>
    <row r="105" spans="1:4" ht="14.25" customHeight="1" x14ac:dyDescent="0.2">
      <c r="A105" s="17" t="s">
        <v>12</v>
      </c>
      <c r="B105" s="34"/>
      <c r="C105" s="53"/>
      <c r="D105" s="50"/>
    </row>
    <row r="106" spans="1:4" ht="25.5" customHeight="1" x14ac:dyDescent="0.2">
      <c r="A106" s="23" t="s">
        <v>129</v>
      </c>
      <c r="B106" s="34" t="s">
        <v>130</v>
      </c>
      <c r="C106" s="54">
        <v>278</v>
      </c>
      <c r="D106" s="52">
        <v>278</v>
      </c>
    </row>
    <row r="107" spans="1:4" ht="14.25" customHeight="1" x14ac:dyDescent="0.2">
      <c r="A107" s="23" t="s">
        <v>131</v>
      </c>
      <c r="B107" s="34" t="s">
        <v>132</v>
      </c>
      <c r="C107" s="39"/>
      <c r="D107" s="25"/>
    </row>
    <row r="108" spans="1:4" ht="27.75" customHeight="1" x14ac:dyDescent="0.2">
      <c r="A108" s="23" t="s">
        <v>133</v>
      </c>
      <c r="B108" s="34" t="s">
        <v>134</v>
      </c>
      <c r="C108" s="39"/>
      <c r="D108" s="25"/>
    </row>
    <row r="109" spans="1:4" ht="14.25" customHeight="1" x14ac:dyDescent="0.2">
      <c r="A109" s="17" t="s">
        <v>135</v>
      </c>
      <c r="B109" s="36">
        <v>41</v>
      </c>
      <c r="C109" s="39"/>
      <c r="D109" s="25"/>
    </row>
    <row r="110" spans="1:4" ht="14.25" customHeight="1" x14ac:dyDescent="0.2">
      <c r="A110" s="17" t="s">
        <v>136</v>
      </c>
      <c r="B110" s="36">
        <v>42</v>
      </c>
      <c r="C110" s="26">
        <v>8731079</v>
      </c>
      <c r="D110" s="27">
        <v>10819440</v>
      </c>
    </row>
    <row r="111" spans="1:4" ht="14.25" customHeight="1" x14ac:dyDescent="0.2">
      <c r="A111" s="17" t="s">
        <v>12</v>
      </c>
      <c r="B111" s="34"/>
      <c r="C111" s="53"/>
      <c r="D111" s="50"/>
    </row>
    <row r="112" spans="1:4" ht="14.25" customHeight="1" x14ac:dyDescent="0.2">
      <c r="A112" s="23" t="s">
        <v>137</v>
      </c>
      <c r="B112" s="34" t="s">
        <v>138</v>
      </c>
      <c r="C112" s="26">
        <v>10819440</v>
      </c>
      <c r="D112" s="27">
        <v>1869671</v>
      </c>
    </row>
    <row r="113" spans="1:4" ht="14.25" customHeight="1" x14ac:dyDescent="0.2">
      <c r="A113" s="23" t="s">
        <v>139</v>
      </c>
      <c r="B113" s="34" t="s">
        <v>140</v>
      </c>
      <c r="C113" s="28">
        <v>-2088361</v>
      </c>
      <c r="D113" s="27">
        <v>8949769</v>
      </c>
    </row>
    <row r="114" spans="1:4" ht="14.25" customHeight="1" x14ac:dyDescent="0.2">
      <c r="A114" s="48" t="s">
        <v>141</v>
      </c>
      <c r="B114" s="49">
        <v>43</v>
      </c>
      <c r="C114" s="37">
        <v>22727550</v>
      </c>
      <c r="D114" s="38">
        <v>16146902</v>
      </c>
    </row>
    <row r="115" spans="1:4" ht="14.25" customHeight="1" x14ac:dyDescent="0.2">
      <c r="A115" s="14" t="s">
        <v>142</v>
      </c>
      <c r="B115" s="55">
        <v>44</v>
      </c>
      <c r="C115" s="37">
        <v>58776226</v>
      </c>
      <c r="D115" s="38">
        <v>62782781</v>
      </c>
    </row>
    <row r="116" spans="1:4" x14ac:dyDescent="0.2">
      <c r="A116" s="56"/>
      <c r="B116" s="56"/>
      <c r="C116" s="57"/>
      <c r="D116" s="58"/>
    </row>
    <row r="117" spans="1:4" x14ac:dyDescent="0.2">
      <c r="A117" s="59"/>
      <c r="B117" s="1"/>
      <c r="C117" s="60">
        <f>C115-C62</f>
        <v>0</v>
      </c>
      <c r="D117" s="60">
        <f>D115-D62</f>
        <v>0</v>
      </c>
    </row>
    <row r="118" spans="1:4" x14ac:dyDescent="0.2">
      <c r="B118" s="1"/>
      <c r="C118" s="60">
        <f>C113-[1]ОПиУ!D109</f>
        <v>0</v>
      </c>
      <c r="D118" s="61"/>
    </row>
    <row r="119" spans="1:4" s="63" customFormat="1" ht="14.25" customHeight="1" x14ac:dyDescent="0.2">
      <c r="A119" s="62" t="s">
        <v>143</v>
      </c>
      <c r="B119" s="62"/>
      <c r="C119" s="62"/>
      <c r="D119" s="62"/>
    </row>
    <row r="120" spans="1:4" s="63" customFormat="1" ht="23.25" customHeight="1" x14ac:dyDescent="0.2">
      <c r="A120" s="62" t="s">
        <v>144</v>
      </c>
      <c r="B120" s="62"/>
      <c r="C120" s="62"/>
      <c r="D120" s="62"/>
    </row>
    <row r="121" spans="1:4" s="63" customFormat="1" ht="30.75" customHeight="1" x14ac:dyDescent="0.2">
      <c r="A121" s="62" t="s">
        <v>145</v>
      </c>
      <c r="B121" s="62"/>
      <c r="C121" s="62"/>
      <c r="D121" s="62"/>
    </row>
    <row r="122" spans="1:4" ht="20.25" customHeight="1" x14ac:dyDescent="0.2">
      <c r="A122" s="64" t="s">
        <v>146</v>
      </c>
      <c r="B122" s="64"/>
      <c r="C122" s="64"/>
      <c r="D122" s="64"/>
    </row>
    <row r="123" spans="1:4" ht="20.25" customHeight="1" x14ac:dyDescent="0.2">
      <c r="A123" s="1" t="s">
        <v>147</v>
      </c>
    </row>
    <row r="129" spans="3:3" x14ac:dyDescent="0.2">
      <c r="C129" s="67"/>
    </row>
    <row r="134" spans="3:3" x14ac:dyDescent="0.2">
      <c r="C134" s="57"/>
    </row>
  </sheetData>
  <mergeCells count="10">
    <mergeCell ref="A119:D119"/>
    <mergeCell ref="A120:D120"/>
    <mergeCell ref="A121:D121"/>
    <mergeCell ref="A122:D122"/>
    <mergeCell ref="C1:D3"/>
    <mergeCell ref="A4:D4"/>
    <mergeCell ref="A5:D5"/>
    <mergeCell ref="A6:D6"/>
    <mergeCell ref="A7:D7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071C3-7E90-49FC-8DC6-B2D51B9DA96E}">
  <dimension ref="A1:F127"/>
  <sheetViews>
    <sheetView topLeftCell="A94" workbookViewId="0">
      <selection activeCell="G1" sqref="G1:T1048576"/>
    </sheetView>
  </sheetViews>
  <sheetFormatPr defaultColWidth="9.140625" defaultRowHeight="12.75" x14ac:dyDescent="0.2"/>
  <cols>
    <col min="1" max="1" width="68.28515625" style="75" customWidth="1"/>
    <col min="2" max="2" width="10.28515625" style="68" customWidth="1"/>
    <col min="3" max="4" width="18.140625" style="70" customWidth="1"/>
    <col min="5" max="5" width="18.140625" style="80" customWidth="1"/>
    <col min="6" max="6" width="17.140625" style="80" customWidth="1"/>
    <col min="7" max="16384" width="9.140625" style="72"/>
  </cols>
  <sheetData>
    <row r="1" spans="1:6" ht="12.75" customHeight="1" x14ac:dyDescent="0.2">
      <c r="A1" s="68"/>
      <c r="B1" s="69"/>
      <c r="E1" s="71" t="s">
        <v>148</v>
      </c>
      <c r="F1" s="71"/>
    </row>
    <row r="2" spans="1:6" x14ac:dyDescent="0.2">
      <c r="A2" s="68"/>
      <c r="B2" s="69"/>
      <c r="D2" s="73"/>
      <c r="E2" s="71"/>
      <c r="F2" s="71"/>
    </row>
    <row r="3" spans="1:6" x14ac:dyDescent="0.2">
      <c r="A3" s="68"/>
      <c r="B3" s="69"/>
      <c r="D3" s="73"/>
      <c r="E3" s="71"/>
      <c r="F3" s="71"/>
    </row>
    <row r="4" spans="1:6" s="75" customFormat="1" ht="21" customHeight="1" x14ac:dyDescent="0.2">
      <c r="A4" s="74" t="s">
        <v>149</v>
      </c>
      <c r="B4" s="74"/>
      <c r="C4" s="74"/>
      <c r="D4" s="74"/>
      <c r="E4" s="74"/>
      <c r="F4" s="74"/>
    </row>
    <row r="5" spans="1:6" s="75" customFormat="1" ht="20.25" customHeight="1" x14ac:dyDescent="0.2">
      <c r="A5" s="76" t="s">
        <v>150</v>
      </c>
      <c r="B5" s="76"/>
      <c r="C5" s="76"/>
      <c r="D5" s="76"/>
      <c r="E5" s="76"/>
      <c r="F5" s="76"/>
    </row>
    <row r="6" spans="1:6" s="78" customFormat="1" ht="12" customHeight="1" x14ac:dyDescent="0.2">
      <c r="A6" s="77" t="s">
        <v>151</v>
      </c>
      <c r="B6" s="77"/>
      <c r="C6" s="77"/>
      <c r="D6" s="77"/>
      <c r="E6" s="77"/>
      <c r="F6" s="77"/>
    </row>
    <row r="7" spans="1:6" s="78" customFormat="1" ht="18.75" customHeight="1" x14ac:dyDescent="0.2">
      <c r="A7" s="79" t="str">
        <f>[1]ББ!A7</f>
        <v>по состоянию на 01 октября 2018 года</v>
      </c>
      <c r="B7" s="79"/>
      <c r="C7" s="79"/>
      <c r="D7" s="79"/>
      <c r="E7" s="79"/>
      <c r="F7" s="79"/>
    </row>
    <row r="8" spans="1:6" s="75" customFormat="1" ht="12.75" customHeight="1" x14ac:dyDescent="0.2">
      <c r="A8" s="68"/>
      <c r="B8" s="68"/>
      <c r="C8" s="70"/>
      <c r="D8" s="70"/>
      <c r="E8" s="80"/>
      <c r="F8" s="80" t="s">
        <v>5</v>
      </c>
    </row>
    <row r="9" spans="1:6" s="75" customFormat="1" ht="83.25" customHeight="1" x14ac:dyDescent="0.2">
      <c r="A9" s="81" t="s">
        <v>6</v>
      </c>
      <c r="B9" s="81" t="s">
        <v>152</v>
      </c>
      <c r="C9" s="81" t="s">
        <v>153</v>
      </c>
      <c r="D9" s="82" t="s">
        <v>154</v>
      </c>
      <c r="E9" s="83" t="s">
        <v>155</v>
      </c>
      <c r="F9" s="83" t="s">
        <v>156</v>
      </c>
    </row>
    <row r="10" spans="1:6" s="75" customFormat="1" ht="12" customHeight="1" x14ac:dyDescent="0.2">
      <c r="A10" s="84">
        <v>1</v>
      </c>
      <c r="B10" s="85">
        <v>2</v>
      </c>
      <c r="C10" s="85">
        <v>3</v>
      </c>
      <c r="D10" s="85">
        <v>4</v>
      </c>
      <c r="E10" s="86">
        <v>5</v>
      </c>
      <c r="F10" s="86">
        <v>6</v>
      </c>
    </row>
    <row r="11" spans="1:6" s="75" customFormat="1" ht="21" customHeight="1" x14ac:dyDescent="0.2">
      <c r="A11" s="87" t="s">
        <v>157</v>
      </c>
      <c r="B11" s="88">
        <v>1</v>
      </c>
      <c r="C11" s="89">
        <v>93073</v>
      </c>
      <c r="D11" s="89">
        <v>2783887</v>
      </c>
      <c r="E11" s="90">
        <v>107277</v>
      </c>
      <c r="F11" s="90">
        <v>814450</v>
      </c>
    </row>
    <row r="12" spans="1:6" s="75" customFormat="1" ht="15.75" customHeight="1" x14ac:dyDescent="0.2">
      <c r="A12" s="91" t="s">
        <v>12</v>
      </c>
      <c r="B12" s="92"/>
      <c r="C12" s="93"/>
      <c r="D12" s="93"/>
      <c r="E12" s="94"/>
      <c r="F12" s="95"/>
    </row>
    <row r="13" spans="1:6" s="75" customFormat="1" ht="15.75" customHeight="1" x14ac:dyDescent="0.2">
      <c r="A13" s="96" t="s">
        <v>158</v>
      </c>
      <c r="B13" s="92" t="s">
        <v>14</v>
      </c>
      <c r="C13" s="97"/>
      <c r="D13" s="97"/>
      <c r="E13" s="95"/>
      <c r="F13" s="95"/>
    </row>
    <row r="14" spans="1:6" s="75" customFormat="1" ht="15.75" customHeight="1" x14ac:dyDescent="0.2">
      <c r="A14" s="96" t="s">
        <v>159</v>
      </c>
      <c r="B14" s="92" t="s">
        <v>16</v>
      </c>
      <c r="C14" s="97"/>
      <c r="D14" s="97"/>
      <c r="E14" s="95"/>
      <c r="F14" s="95"/>
    </row>
    <row r="15" spans="1:6" s="101" customFormat="1" ht="18.75" customHeight="1" x14ac:dyDescent="0.2">
      <c r="A15" s="98" t="s">
        <v>160</v>
      </c>
      <c r="B15" s="81" t="s">
        <v>161</v>
      </c>
      <c r="C15" s="99">
        <v>39401</v>
      </c>
      <c r="D15" s="99">
        <v>2122238</v>
      </c>
      <c r="E15" s="100">
        <v>49580</v>
      </c>
      <c r="F15" s="100">
        <v>385583</v>
      </c>
    </row>
    <row r="16" spans="1:6" s="75" customFormat="1" ht="15.75" customHeight="1" x14ac:dyDescent="0.2">
      <c r="A16" s="91" t="s">
        <v>12</v>
      </c>
      <c r="B16" s="92"/>
      <c r="C16" s="97"/>
      <c r="D16" s="97"/>
      <c r="E16" s="94"/>
      <c r="F16" s="95"/>
    </row>
    <row r="17" spans="1:6" s="75" customFormat="1" ht="30" customHeight="1" x14ac:dyDescent="0.2">
      <c r="A17" s="96" t="s">
        <v>162</v>
      </c>
      <c r="B17" s="92" t="s">
        <v>163</v>
      </c>
      <c r="C17" s="97"/>
      <c r="D17" s="97"/>
      <c r="E17" s="95"/>
      <c r="F17" s="95"/>
    </row>
    <row r="18" spans="1:6" s="75" customFormat="1" ht="23.25" customHeight="1" x14ac:dyDescent="0.2">
      <c r="A18" s="91" t="s">
        <v>12</v>
      </c>
      <c r="B18" s="92"/>
      <c r="C18" s="97"/>
      <c r="D18" s="97"/>
      <c r="E18" s="95"/>
      <c r="F18" s="95"/>
    </row>
    <row r="19" spans="1:6" s="75" customFormat="1" ht="30.75" customHeight="1" x14ac:dyDescent="0.2">
      <c r="A19" s="96" t="s">
        <v>164</v>
      </c>
      <c r="B19" s="92" t="s">
        <v>165</v>
      </c>
      <c r="C19" s="97"/>
      <c r="D19" s="97"/>
      <c r="E19" s="95"/>
      <c r="F19" s="95"/>
    </row>
    <row r="20" spans="1:6" s="75" customFormat="1" ht="24" customHeight="1" x14ac:dyDescent="0.2">
      <c r="A20" s="96" t="s">
        <v>166</v>
      </c>
      <c r="B20" s="92" t="s">
        <v>167</v>
      </c>
      <c r="C20" s="97"/>
      <c r="D20" s="97"/>
      <c r="E20" s="95"/>
      <c r="F20" s="95"/>
    </row>
    <row r="21" spans="1:6" s="75" customFormat="1" ht="36" customHeight="1" x14ac:dyDescent="0.2">
      <c r="A21" s="96" t="s">
        <v>168</v>
      </c>
      <c r="B21" s="102" t="s">
        <v>169</v>
      </c>
      <c r="C21" s="97">
        <v>39401</v>
      </c>
      <c r="D21" s="97">
        <v>2122238</v>
      </c>
      <c r="E21" s="103">
        <v>49580</v>
      </c>
      <c r="F21" s="95">
        <v>385583</v>
      </c>
    </row>
    <row r="22" spans="1:6" s="75" customFormat="1" ht="18" customHeight="1" x14ac:dyDescent="0.2">
      <c r="A22" s="96" t="s">
        <v>170</v>
      </c>
      <c r="B22" s="102"/>
      <c r="C22" s="97"/>
      <c r="D22" s="97"/>
      <c r="E22" s="104"/>
      <c r="F22" s="104"/>
    </row>
    <row r="23" spans="1:6" s="75" customFormat="1" ht="42" customHeight="1" x14ac:dyDescent="0.2">
      <c r="A23" s="96" t="s">
        <v>171</v>
      </c>
      <c r="B23" s="92" t="s">
        <v>172</v>
      </c>
      <c r="C23" s="97">
        <v>969</v>
      </c>
      <c r="D23" s="97">
        <v>1680800</v>
      </c>
      <c r="E23" s="103">
        <v>1036</v>
      </c>
      <c r="F23" s="95">
        <v>292069</v>
      </c>
    </row>
    <row r="24" spans="1:6" s="75" customFormat="1" ht="31.5" customHeight="1" x14ac:dyDescent="0.2">
      <c r="A24" s="96" t="s">
        <v>173</v>
      </c>
      <c r="B24" s="92" t="s">
        <v>174</v>
      </c>
      <c r="C24" s="97"/>
      <c r="D24" s="97"/>
      <c r="E24" s="95"/>
      <c r="F24" s="95"/>
    </row>
    <row r="25" spans="1:6" s="75" customFormat="1" ht="29.25" customHeight="1" x14ac:dyDescent="0.2">
      <c r="A25" s="96" t="s">
        <v>175</v>
      </c>
      <c r="B25" s="92" t="s">
        <v>176</v>
      </c>
      <c r="C25" s="97"/>
      <c r="D25" s="97"/>
      <c r="E25" s="95"/>
      <c r="F25" s="95"/>
    </row>
    <row r="26" spans="1:6" s="75" customFormat="1" ht="21.75" customHeight="1" x14ac:dyDescent="0.2">
      <c r="A26" s="96" t="s">
        <v>170</v>
      </c>
      <c r="B26" s="92"/>
      <c r="C26" s="97"/>
      <c r="D26" s="97"/>
      <c r="E26" s="95"/>
      <c r="F26" s="95"/>
    </row>
    <row r="27" spans="1:6" s="75" customFormat="1" ht="30" customHeight="1" x14ac:dyDescent="0.2">
      <c r="A27" s="96" t="s">
        <v>177</v>
      </c>
      <c r="B27" s="92" t="s">
        <v>178</v>
      </c>
      <c r="C27" s="97"/>
      <c r="D27" s="97"/>
      <c r="E27" s="95"/>
      <c r="F27" s="95"/>
    </row>
    <row r="28" spans="1:6" s="75" customFormat="1" ht="18" customHeight="1" x14ac:dyDescent="0.2">
      <c r="A28" s="96" t="s">
        <v>179</v>
      </c>
      <c r="B28" s="92" t="s">
        <v>180</v>
      </c>
      <c r="C28" s="97">
        <v>45767</v>
      </c>
      <c r="D28" s="97">
        <v>630594</v>
      </c>
      <c r="E28" s="95">
        <v>57602</v>
      </c>
      <c r="F28" s="95">
        <v>428428</v>
      </c>
    </row>
    <row r="29" spans="1:6" s="75" customFormat="1" ht="17.25" customHeight="1" x14ac:dyDescent="0.2">
      <c r="A29" s="96" t="s">
        <v>181</v>
      </c>
      <c r="B29" s="92" t="s">
        <v>182</v>
      </c>
      <c r="C29" s="97">
        <v>7905</v>
      </c>
      <c r="D29" s="97">
        <v>31055</v>
      </c>
      <c r="E29" s="95">
        <v>95</v>
      </c>
      <c r="F29" s="95">
        <v>439</v>
      </c>
    </row>
    <row r="30" spans="1:6" s="106" customFormat="1" ht="18" customHeight="1" x14ac:dyDescent="0.25">
      <c r="A30" s="87" t="s">
        <v>183</v>
      </c>
      <c r="B30" s="81">
        <v>2</v>
      </c>
      <c r="C30" s="105">
        <v>182075</v>
      </c>
      <c r="D30" s="105">
        <v>814082</v>
      </c>
      <c r="E30" s="100">
        <v>91261</v>
      </c>
      <c r="F30" s="100">
        <v>935350</v>
      </c>
    </row>
    <row r="31" spans="1:6" s="75" customFormat="1" ht="18.75" customHeight="1" x14ac:dyDescent="0.2">
      <c r="A31" s="91" t="s">
        <v>12</v>
      </c>
      <c r="B31" s="92"/>
      <c r="C31" s="97"/>
      <c r="D31" s="97"/>
      <c r="E31" s="95"/>
      <c r="F31" s="95"/>
    </row>
    <row r="32" spans="1:6" s="75" customFormat="1" ht="18.75" customHeight="1" x14ac:dyDescent="0.2">
      <c r="A32" s="96" t="s">
        <v>184</v>
      </c>
      <c r="B32" s="92" t="s">
        <v>185</v>
      </c>
      <c r="C32" s="97">
        <v>0</v>
      </c>
      <c r="D32" s="97">
        <v>1000</v>
      </c>
      <c r="E32" s="95"/>
      <c r="F32" s="95">
        <v>2500</v>
      </c>
    </row>
    <row r="33" spans="1:6" s="75" customFormat="1" ht="18.75" customHeight="1" x14ac:dyDescent="0.2">
      <c r="A33" s="91" t="s">
        <v>12</v>
      </c>
      <c r="B33" s="92"/>
      <c r="C33" s="97"/>
      <c r="D33" s="97"/>
      <c r="E33" s="95"/>
      <c r="F33" s="95"/>
    </row>
    <row r="34" spans="1:6" s="75" customFormat="1" ht="18.75" customHeight="1" x14ac:dyDescent="0.2">
      <c r="A34" s="107" t="s">
        <v>39</v>
      </c>
      <c r="B34" s="92" t="s">
        <v>186</v>
      </c>
      <c r="C34" s="97">
        <v>0</v>
      </c>
      <c r="D34" s="97">
        <v>0</v>
      </c>
      <c r="E34" s="95"/>
      <c r="F34" s="95"/>
    </row>
    <row r="35" spans="1:6" s="75" customFormat="1" ht="18.75" customHeight="1" x14ac:dyDescent="0.2">
      <c r="A35" s="96" t="s">
        <v>41</v>
      </c>
      <c r="B35" s="92" t="s">
        <v>187</v>
      </c>
      <c r="C35" s="97">
        <v>0</v>
      </c>
      <c r="D35" s="97">
        <v>1000</v>
      </c>
      <c r="E35" s="95"/>
      <c r="F35" s="95">
        <v>2500</v>
      </c>
    </row>
    <row r="36" spans="1:6" s="75" customFormat="1" ht="18.75" customHeight="1" x14ac:dyDescent="0.2">
      <c r="A36" s="96" t="s">
        <v>43</v>
      </c>
      <c r="B36" s="92" t="s">
        <v>188</v>
      </c>
      <c r="C36" s="97">
        <v>237</v>
      </c>
      <c r="D36" s="97">
        <v>1395</v>
      </c>
      <c r="E36" s="95">
        <v>1582</v>
      </c>
      <c r="F36" s="95">
        <v>3771</v>
      </c>
    </row>
    <row r="37" spans="1:6" s="75" customFormat="1" ht="18.75" customHeight="1" x14ac:dyDescent="0.2">
      <c r="A37" s="96" t="s">
        <v>45</v>
      </c>
      <c r="B37" s="92" t="s">
        <v>189</v>
      </c>
      <c r="C37" s="97">
        <v>0</v>
      </c>
      <c r="D37" s="97">
        <v>190000</v>
      </c>
      <c r="E37" s="95"/>
      <c r="F37" s="95">
        <v>449000</v>
      </c>
    </row>
    <row r="38" spans="1:6" s="75" customFormat="1" ht="18.75" customHeight="1" x14ac:dyDescent="0.2">
      <c r="A38" s="96" t="s">
        <v>49</v>
      </c>
      <c r="B38" s="92" t="s">
        <v>191</v>
      </c>
      <c r="C38" s="97">
        <v>748</v>
      </c>
      <c r="D38" s="97">
        <v>6381</v>
      </c>
      <c r="E38" s="95"/>
      <c r="F38" s="95"/>
    </row>
    <row r="39" spans="1:6" s="75" customFormat="1" ht="18.75" customHeight="1" x14ac:dyDescent="0.2">
      <c r="A39" s="96" t="s">
        <v>47</v>
      </c>
      <c r="B39" s="92" t="s">
        <v>192</v>
      </c>
      <c r="C39" s="97">
        <v>177309</v>
      </c>
      <c r="D39" s="97">
        <v>580028</v>
      </c>
      <c r="E39" s="95">
        <v>85836</v>
      </c>
      <c r="F39" s="95">
        <v>450175</v>
      </c>
    </row>
    <row r="40" spans="1:6" s="75" customFormat="1" ht="18.75" customHeight="1" x14ac:dyDescent="0.2">
      <c r="A40" s="96" t="s">
        <v>51</v>
      </c>
      <c r="B40" s="92" t="s">
        <v>193</v>
      </c>
      <c r="C40" s="97">
        <v>3106</v>
      </c>
      <c r="D40" s="97">
        <v>27822</v>
      </c>
      <c r="E40" s="95">
        <v>3843</v>
      </c>
      <c r="F40" s="95">
        <v>29728</v>
      </c>
    </row>
    <row r="41" spans="1:6" s="75" customFormat="1" ht="18.75" customHeight="1" x14ac:dyDescent="0.2">
      <c r="A41" s="96" t="s">
        <v>190</v>
      </c>
      <c r="B41" s="92" t="s">
        <v>194</v>
      </c>
      <c r="C41" s="97">
        <v>675</v>
      </c>
      <c r="D41" s="97">
        <v>7456</v>
      </c>
      <c r="E41" s="95"/>
      <c r="F41" s="95">
        <v>176</v>
      </c>
    </row>
    <row r="42" spans="1:6" s="75" customFormat="1" ht="18.75" customHeight="1" x14ac:dyDescent="0.2">
      <c r="A42" s="96" t="s">
        <v>53</v>
      </c>
      <c r="B42" s="92" t="s">
        <v>195</v>
      </c>
      <c r="C42" s="97"/>
      <c r="D42" s="97"/>
      <c r="E42" s="95"/>
      <c r="F42" s="95"/>
    </row>
    <row r="43" spans="1:6" s="75" customFormat="1" ht="18.75" customHeight="1" x14ac:dyDescent="0.2">
      <c r="A43" s="96" t="s">
        <v>55</v>
      </c>
      <c r="B43" s="92" t="s">
        <v>196</v>
      </c>
      <c r="C43" s="97"/>
      <c r="D43" s="97"/>
      <c r="E43" s="95"/>
      <c r="F43" s="95"/>
    </row>
    <row r="44" spans="1:6" s="75" customFormat="1" ht="18.75" customHeight="1" x14ac:dyDescent="0.2">
      <c r="A44" s="91" t="s">
        <v>197</v>
      </c>
      <c r="B44" s="92">
        <v>3</v>
      </c>
      <c r="C44" s="97">
        <v>2111457</v>
      </c>
      <c r="D44" s="97">
        <v>7893905</v>
      </c>
      <c r="E44" s="95">
        <v>526111</v>
      </c>
      <c r="F44" s="95">
        <v>21243976</v>
      </c>
    </row>
    <row r="45" spans="1:6" s="75" customFormat="1" ht="43.5" customHeight="1" x14ac:dyDescent="0.2">
      <c r="A45" s="91" t="s">
        <v>198</v>
      </c>
      <c r="B45" s="85">
        <v>4</v>
      </c>
      <c r="C45" s="97">
        <v>-1598646</v>
      </c>
      <c r="D45" s="97">
        <v>8989991</v>
      </c>
      <c r="E45" s="95">
        <v>6024943</v>
      </c>
      <c r="F45" s="95">
        <v>16561606</v>
      </c>
    </row>
    <row r="46" spans="1:6" s="75" customFormat="1" ht="19.5" customHeight="1" x14ac:dyDescent="0.2">
      <c r="A46" s="109" t="s">
        <v>199</v>
      </c>
      <c r="B46" s="85">
        <v>5</v>
      </c>
      <c r="C46" s="97">
        <v>126</v>
      </c>
      <c r="D46" s="97">
        <v>162</v>
      </c>
      <c r="E46" s="95"/>
      <c r="F46" s="95"/>
    </row>
    <row r="47" spans="1:6" s="75" customFormat="1" ht="19.5" customHeight="1" x14ac:dyDescent="0.2">
      <c r="A47" s="109" t="s">
        <v>200</v>
      </c>
      <c r="B47" s="85">
        <v>6</v>
      </c>
      <c r="C47" s="97">
        <v>515983</v>
      </c>
      <c r="D47" s="97">
        <v>1236586</v>
      </c>
      <c r="E47" s="95">
        <v>219669</v>
      </c>
      <c r="F47" s="95">
        <v>662114</v>
      </c>
    </row>
    <row r="48" spans="1:6" s="75" customFormat="1" ht="19.5" customHeight="1" x14ac:dyDescent="0.2">
      <c r="A48" s="109" t="s">
        <v>201</v>
      </c>
      <c r="B48" s="85">
        <v>7</v>
      </c>
      <c r="C48" s="97">
        <v>0</v>
      </c>
      <c r="D48" s="97">
        <v>0</v>
      </c>
      <c r="E48" s="95"/>
      <c r="F48" s="95"/>
    </row>
    <row r="49" spans="1:6" s="75" customFormat="1" ht="17.25" customHeight="1" x14ac:dyDescent="0.2">
      <c r="A49" s="109" t="s">
        <v>202</v>
      </c>
      <c r="B49" s="85">
        <v>8</v>
      </c>
      <c r="C49" s="97">
        <v>1361</v>
      </c>
      <c r="D49" s="97">
        <v>312963</v>
      </c>
      <c r="E49" s="95">
        <v>41</v>
      </c>
      <c r="F49" s="95">
        <v>174</v>
      </c>
    </row>
    <row r="50" spans="1:6" s="75" customFormat="1" ht="18" customHeight="1" x14ac:dyDescent="0.2">
      <c r="A50" s="91" t="s">
        <v>203</v>
      </c>
      <c r="B50" s="85">
        <v>9</v>
      </c>
      <c r="C50" s="97"/>
      <c r="D50" s="97"/>
      <c r="E50" s="95"/>
      <c r="F50" s="95"/>
    </row>
    <row r="51" spans="1:6" s="75" customFormat="1" ht="18.75" customHeight="1" x14ac:dyDescent="0.2">
      <c r="A51" s="87" t="s">
        <v>204</v>
      </c>
      <c r="B51" s="88">
        <v>10</v>
      </c>
      <c r="C51" s="89">
        <v>0</v>
      </c>
      <c r="D51" s="89">
        <v>0</v>
      </c>
      <c r="E51" s="90">
        <v>-35850</v>
      </c>
      <c r="F51" s="90">
        <v>205050</v>
      </c>
    </row>
    <row r="52" spans="1:6" s="75" customFormat="1" ht="14.25" customHeight="1" x14ac:dyDescent="0.2">
      <c r="A52" s="110" t="s">
        <v>12</v>
      </c>
      <c r="B52" s="92"/>
      <c r="C52" s="97"/>
      <c r="D52" s="97"/>
      <c r="E52" s="95"/>
      <c r="F52" s="95"/>
    </row>
    <row r="53" spans="1:6" s="75" customFormat="1" ht="19.5" customHeight="1" x14ac:dyDescent="0.2">
      <c r="A53" s="96" t="s">
        <v>205</v>
      </c>
      <c r="B53" s="102" t="s">
        <v>206</v>
      </c>
      <c r="C53" s="97">
        <v>0</v>
      </c>
      <c r="D53" s="97">
        <v>0</v>
      </c>
      <c r="E53" s="95">
        <v>-35850</v>
      </c>
      <c r="F53" s="95">
        <v>205050</v>
      </c>
    </row>
    <row r="54" spans="1:6" s="75" customFormat="1" ht="19.5" customHeight="1" x14ac:dyDescent="0.2">
      <c r="A54" s="96" t="s">
        <v>207</v>
      </c>
      <c r="B54" s="92" t="s">
        <v>208</v>
      </c>
      <c r="C54" s="97">
        <v>0</v>
      </c>
      <c r="D54" s="97">
        <v>0</v>
      </c>
      <c r="E54" s="95"/>
      <c r="F54" s="95"/>
    </row>
    <row r="55" spans="1:6" s="75" customFormat="1" ht="19.5" customHeight="1" x14ac:dyDescent="0.2">
      <c r="A55" s="96" t="s">
        <v>209</v>
      </c>
      <c r="B55" s="92" t="s">
        <v>210</v>
      </c>
      <c r="C55" s="97">
        <v>0</v>
      </c>
      <c r="D55" s="97">
        <v>0</v>
      </c>
      <c r="E55" s="95"/>
      <c r="F55" s="95"/>
    </row>
    <row r="56" spans="1:6" s="75" customFormat="1" ht="19.5" customHeight="1" x14ac:dyDescent="0.2">
      <c r="A56" s="96" t="s">
        <v>211</v>
      </c>
      <c r="B56" s="92" t="s">
        <v>212</v>
      </c>
      <c r="C56" s="97">
        <v>0</v>
      </c>
      <c r="D56" s="97">
        <v>0</v>
      </c>
      <c r="E56" s="95"/>
      <c r="F56" s="95"/>
    </row>
    <row r="57" spans="1:6" s="75" customFormat="1" ht="27.75" customHeight="1" x14ac:dyDescent="0.2">
      <c r="A57" s="91" t="s">
        <v>213</v>
      </c>
      <c r="B57" s="85">
        <v>11</v>
      </c>
      <c r="C57" s="97">
        <v>154484</v>
      </c>
      <c r="D57" s="97">
        <v>194346</v>
      </c>
      <c r="E57" s="95"/>
      <c r="F57" s="95"/>
    </row>
    <row r="58" spans="1:6" s="75" customFormat="1" ht="19.5" customHeight="1" x14ac:dyDescent="0.2">
      <c r="A58" s="96" t="s">
        <v>214</v>
      </c>
      <c r="B58" s="85">
        <v>12</v>
      </c>
      <c r="C58" s="97">
        <v>124</v>
      </c>
      <c r="D58" s="97">
        <v>698</v>
      </c>
      <c r="E58" s="95">
        <v>96</v>
      </c>
      <c r="F58" s="95">
        <v>18578</v>
      </c>
    </row>
    <row r="59" spans="1:6" s="75" customFormat="1" ht="19.5" customHeight="1" x14ac:dyDescent="0.2">
      <c r="A59" s="111" t="s">
        <v>215</v>
      </c>
      <c r="B59" s="88">
        <v>13</v>
      </c>
      <c r="C59" s="89">
        <v>1460037</v>
      </c>
      <c r="D59" s="112">
        <v>22226620</v>
      </c>
      <c r="E59" s="90">
        <v>6933548</v>
      </c>
      <c r="F59" s="90">
        <v>40441298</v>
      </c>
    </row>
    <row r="60" spans="1:6" s="101" customFormat="1" ht="20.25" customHeight="1" x14ac:dyDescent="0.2">
      <c r="A60" s="111" t="s">
        <v>216</v>
      </c>
      <c r="B60" s="88">
        <v>14</v>
      </c>
      <c r="C60" s="89">
        <v>362280</v>
      </c>
      <c r="D60" s="89">
        <v>4010232</v>
      </c>
      <c r="E60" s="90">
        <v>362594</v>
      </c>
      <c r="F60" s="90">
        <v>1748352</v>
      </c>
    </row>
    <row r="61" spans="1:6" s="75" customFormat="1" ht="20.25" customHeight="1" x14ac:dyDescent="0.2">
      <c r="A61" s="110" t="s">
        <v>12</v>
      </c>
      <c r="B61" s="92"/>
      <c r="C61" s="97"/>
      <c r="D61" s="97"/>
      <c r="E61" s="95"/>
      <c r="F61" s="95"/>
    </row>
    <row r="62" spans="1:6" s="75" customFormat="1" ht="20.25" customHeight="1" x14ac:dyDescent="0.2">
      <c r="A62" s="96" t="s">
        <v>217</v>
      </c>
      <c r="B62" s="92" t="s">
        <v>218</v>
      </c>
      <c r="C62" s="97">
        <v>3213</v>
      </c>
      <c r="D62" s="97">
        <v>93052</v>
      </c>
      <c r="E62" s="95"/>
      <c r="F62" s="95"/>
    </row>
    <row r="63" spans="1:6" s="75" customFormat="1" ht="20.25" customHeight="1" x14ac:dyDescent="0.2">
      <c r="A63" s="96" t="s">
        <v>219</v>
      </c>
      <c r="B63" s="92" t="s">
        <v>220</v>
      </c>
      <c r="C63" s="97">
        <v>65691</v>
      </c>
      <c r="D63" s="97">
        <v>354816</v>
      </c>
      <c r="E63" s="95">
        <v>18891</v>
      </c>
      <c r="F63" s="95">
        <v>129730</v>
      </c>
    </row>
    <row r="64" spans="1:6" s="75" customFormat="1" ht="20.25" customHeight="1" x14ac:dyDescent="0.2">
      <c r="A64" s="96" t="s">
        <v>221</v>
      </c>
      <c r="B64" s="92" t="s">
        <v>222</v>
      </c>
      <c r="C64" s="97">
        <v>288797</v>
      </c>
      <c r="D64" s="97">
        <v>3539571</v>
      </c>
      <c r="E64" s="95">
        <v>341837</v>
      </c>
      <c r="F64" s="95">
        <v>1614598</v>
      </c>
    </row>
    <row r="65" spans="1:6" s="75" customFormat="1" ht="20.25" customHeight="1" x14ac:dyDescent="0.2">
      <c r="A65" s="96" t="s">
        <v>223</v>
      </c>
      <c r="B65" s="92" t="s">
        <v>224</v>
      </c>
      <c r="C65" s="97">
        <v>4579</v>
      </c>
      <c r="D65" s="97">
        <v>22793</v>
      </c>
      <c r="E65" s="95">
        <v>1866</v>
      </c>
      <c r="F65" s="95">
        <v>4024</v>
      </c>
    </row>
    <row r="66" spans="1:6" s="75" customFormat="1" ht="20.25" customHeight="1" x14ac:dyDescent="0.2">
      <c r="A66" s="111" t="s">
        <v>225</v>
      </c>
      <c r="B66" s="88">
        <v>15</v>
      </c>
      <c r="C66" s="89">
        <v>12436</v>
      </c>
      <c r="D66" s="89">
        <v>180686</v>
      </c>
      <c r="E66" s="90">
        <v>99936</v>
      </c>
      <c r="F66" s="90">
        <v>181008</v>
      </c>
    </row>
    <row r="67" spans="1:6" s="75" customFormat="1" ht="18" customHeight="1" x14ac:dyDescent="0.2">
      <c r="A67" s="110" t="s">
        <v>12</v>
      </c>
      <c r="B67" s="92"/>
      <c r="C67" s="97"/>
      <c r="D67" s="97"/>
      <c r="E67" s="95"/>
      <c r="F67" s="95"/>
    </row>
    <row r="68" spans="1:6" s="75" customFormat="1" ht="18" customHeight="1" x14ac:dyDescent="0.2">
      <c r="A68" s="96" t="s">
        <v>226</v>
      </c>
      <c r="B68" s="92" t="s">
        <v>38</v>
      </c>
      <c r="C68" s="97"/>
      <c r="D68" s="97"/>
      <c r="E68" s="95"/>
      <c r="F68" s="95"/>
    </row>
    <row r="69" spans="1:6" s="75" customFormat="1" ht="18" customHeight="1" x14ac:dyDescent="0.2">
      <c r="A69" s="96" t="s">
        <v>227</v>
      </c>
      <c r="B69" s="92" t="s">
        <v>44</v>
      </c>
      <c r="C69" s="97">
        <v>3144</v>
      </c>
      <c r="D69" s="97">
        <v>75562</v>
      </c>
      <c r="E69" s="95">
        <v>87206</v>
      </c>
      <c r="F69" s="95">
        <v>110333</v>
      </c>
    </row>
    <row r="70" spans="1:6" s="75" customFormat="1" ht="18" customHeight="1" x14ac:dyDescent="0.2">
      <c r="A70" s="96" t="s">
        <v>228</v>
      </c>
      <c r="B70" s="92" t="s">
        <v>46</v>
      </c>
      <c r="C70" s="97">
        <v>4310</v>
      </c>
      <c r="D70" s="97">
        <v>63146</v>
      </c>
      <c r="E70" s="95">
        <v>8338</v>
      </c>
      <c r="F70" s="95">
        <v>36945</v>
      </c>
    </row>
    <row r="71" spans="1:6" s="75" customFormat="1" ht="18" customHeight="1" x14ac:dyDescent="0.2">
      <c r="A71" s="96" t="s">
        <v>229</v>
      </c>
      <c r="B71" s="92" t="s">
        <v>48</v>
      </c>
      <c r="C71" s="97">
        <v>212</v>
      </c>
      <c r="D71" s="97">
        <v>771</v>
      </c>
      <c r="E71" s="95">
        <v>32</v>
      </c>
      <c r="F71" s="95">
        <v>209</v>
      </c>
    </row>
    <row r="72" spans="1:6" s="75" customFormat="1" ht="18" customHeight="1" x14ac:dyDescent="0.2">
      <c r="A72" s="96" t="s">
        <v>230</v>
      </c>
      <c r="B72" s="92" t="s">
        <v>50</v>
      </c>
      <c r="C72" s="97">
        <v>104</v>
      </c>
      <c r="D72" s="97">
        <v>802</v>
      </c>
      <c r="E72" s="95">
        <v>20</v>
      </c>
      <c r="F72" s="95">
        <v>22</v>
      </c>
    </row>
    <row r="73" spans="1:6" s="75" customFormat="1" ht="18" customHeight="1" x14ac:dyDescent="0.2">
      <c r="A73" s="96" t="s">
        <v>231</v>
      </c>
      <c r="B73" s="92" t="s">
        <v>52</v>
      </c>
      <c r="C73" s="97">
        <v>4666</v>
      </c>
      <c r="D73" s="97">
        <v>40405</v>
      </c>
      <c r="E73" s="113">
        <v>4340</v>
      </c>
      <c r="F73" s="113">
        <v>33499</v>
      </c>
    </row>
    <row r="74" spans="1:6" s="101" customFormat="1" ht="19.5" customHeight="1" x14ac:dyDescent="0.2">
      <c r="A74" s="87" t="s">
        <v>232</v>
      </c>
      <c r="B74" s="88">
        <v>16</v>
      </c>
      <c r="C74" s="114">
        <v>0</v>
      </c>
      <c r="D74" s="114">
        <v>0</v>
      </c>
      <c r="E74" s="115">
        <v>0</v>
      </c>
      <c r="F74" s="90">
        <v>0</v>
      </c>
    </row>
    <row r="75" spans="1:6" s="75" customFormat="1" ht="19.5" customHeight="1" x14ac:dyDescent="0.2">
      <c r="A75" s="91" t="s">
        <v>12</v>
      </c>
      <c r="B75" s="92"/>
      <c r="C75" s="116"/>
      <c r="D75" s="117"/>
      <c r="E75" s="113"/>
      <c r="F75" s="95"/>
    </row>
    <row r="76" spans="1:6" s="75" customFormat="1" ht="19.5" customHeight="1" x14ac:dyDescent="0.2">
      <c r="A76" s="96" t="s">
        <v>233</v>
      </c>
      <c r="B76" s="92" t="s">
        <v>61</v>
      </c>
      <c r="C76" s="116"/>
      <c r="D76" s="117"/>
      <c r="E76" s="113"/>
      <c r="F76" s="95"/>
    </row>
    <row r="77" spans="1:6" s="75" customFormat="1" ht="19.5" customHeight="1" x14ac:dyDescent="0.2">
      <c r="A77" s="96" t="s">
        <v>234</v>
      </c>
      <c r="B77" s="92" t="s">
        <v>63</v>
      </c>
      <c r="C77" s="116"/>
      <c r="D77" s="117"/>
      <c r="E77" s="113"/>
      <c r="F77" s="95"/>
    </row>
    <row r="78" spans="1:6" s="75" customFormat="1" ht="19.5" customHeight="1" x14ac:dyDescent="0.2">
      <c r="A78" s="96" t="s">
        <v>235</v>
      </c>
      <c r="B78" s="92" t="s">
        <v>65</v>
      </c>
      <c r="C78" s="116"/>
      <c r="D78" s="117"/>
      <c r="E78" s="113"/>
      <c r="F78" s="95"/>
    </row>
    <row r="79" spans="1:6" s="75" customFormat="1" ht="19.5" customHeight="1" x14ac:dyDescent="0.2">
      <c r="A79" s="96" t="s">
        <v>236</v>
      </c>
      <c r="B79" s="92" t="s">
        <v>67</v>
      </c>
      <c r="C79" s="116"/>
      <c r="D79" s="117"/>
      <c r="E79" s="113"/>
      <c r="F79" s="95"/>
    </row>
    <row r="80" spans="1:6" s="75" customFormat="1" ht="19.5" customHeight="1" x14ac:dyDescent="0.2">
      <c r="A80" s="96" t="s">
        <v>237</v>
      </c>
      <c r="B80" s="92" t="s">
        <v>238</v>
      </c>
      <c r="C80" s="116"/>
      <c r="D80" s="117"/>
      <c r="E80" s="95"/>
      <c r="F80" s="95"/>
    </row>
    <row r="81" spans="1:6" s="75" customFormat="1" ht="19.5" customHeight="1" x14ac:dyDescent="0.2">
      <c r="A81" s="91" t="s">
        <v>239</v>
      </c>
      <c r="B81" s="85">
        <v>17</v>
      </c>
      <c r="C81" s="97">
        <v>329756</v>
      </c>
      <c r="D81" s="97">
        <v>1387639</v>
      </c>
      <c r="E81" s="95">
        <v>194394</v>
      </c>
      <c r="F81" s="95">
        <v>15124071</v>
      </c>
    </row>
    <row r="82" spans="1:6" s="75" customFormat="1" ht="39" customHeight="1" x14ac:dyDescent="0.2">
      <c r="A82" s="91" t="s">
        <v>240</v>
      </c>
      <c r="B82" s="85">
        <v>18</v>
      </c>
      <c r="C82" s="97">
        <v>247033</v>
      </c>
      <c r="D82" s="97">
        <v>13912209</v>
      </c>
      <c r="E82" s="95">
        <v>990285</v>
      </c>
      <c r="F82" s="95">
        <v>8459440</v>
      </c>
    </row>
    <row r="83" spans="1:6" s="75" customFormat="1" ht="19.5" customHeight="1" x14ac:dyDescent="0.2">
      <c r="A83" s="91" t="s">
        <v>241</v>
      </c>
      <c r="B83" s="85">
        <v>19</v>
      </c>
      <c r="C83" s="97">
        <v>777</v>
      </c>
      <c r="D83" s="97">
        <v>15224</v>
      </c>
      <c r="E83" s="118">
        <v>15692</v>
      </c>
      <c r="F83" s="95">
        <v>74251</v>
      </c>
    </row>
    <row r="84" spans="1:6" s="75" customFormat="1" ht="19.5" customHeight="1" x14ac:dyDescent="0.2">
      <c r="A84" s="91" t="s">
        <v>242</v>
      </c>
      <c r="B84" s="85">
        <v>20</v>
      </c>
      <c r="C84" s="97">
        <v>555971</v>
      </c>
      <c r="D84" s="97">
        <v>1987427</v>
      </c>
      <c r="E84" s="113">
        <v>232578</v>
      </c>
      <c r="F84" s="95">
        <v>651759</v>
      </c>
    </row>
    <row r="85" spans="1:6" s="75" customFormat="1" ht="19.5" customHeight="1" x14ac:dyDescent="0.2">
      <c r="A85" s="91" t="s">
        <v>243</v>
      </c>
      <c r="B85" s="85">
        <v>21</v>
      </c>
      <c r="C85" s="97">
        <v>0</v>
      </c>
      <c r="D85" s="97">
        <v>0</v>
      </c>
      <c r="E85" s="113"/>
      <c r="F85" s="95"/>
    </row>
    <row r="86" spans="1:6" s="75" customFormat="1" ht="19.5" customHeight="1" x14ac:dyDescent="0.2">
      <c r="A86" s="91" t="s">
        <v>244</v>
      </c>
      <c r="B86" s="85">
        <v>22</v>
      </c>
      <c r="C86" s="97">
        <v>2389</v>
      </c>
      <c r="D86" s="97">
        <v>302193</v>
      </c>
      <c r="E86" s="113">
        <v>591</v>
      </c>
      <c r="F86" s="95">
        <v>3076</v>
      </c>
    </row>
    <row r="87" spans="1:6" s="75" customFormat="1" ht="18.75" customHeight="1" x14ac:dyDescent="0.2">
      <c r="A87" s="91" t="s">
        <v>245</v>
      </c>
      <c r="B87" s="85">
        <v>23</v>
      </c>
      <c r="C87" s="116"/>
      <c r="D87" s="117"/>
      <c r="E87" s="115"/>
      <c r="F87" s="115"/>
    </row>
    <row r="88" spans="1:6" s="75" customFormat="1" ht="18" customHeight="1" x14ac:dyDescent="0.2">
      <c r="A88" s="91" t="s">
        <v>246</v>
      </c>
      <c r="B88" s="88">
        <v>24</v>
      </c>
      <c r="C88" s="114">
        <v>0</v>
      </c>
      <c r="D88" s="114">
        <v>0</v>
      </c>
      <c r="E88" s="113">
        <v>64400</v>
      </c>
      <c r="F88" s="95">
        <v>442300</v>
      </c>
    </row>
    <row r="89" spans="1:6" s="75" customFormat="1" ht="18" customHeight="1" x14ac:dyDescent="0.2">
      <c r="A89" s="110" t="s">
        <v>12</v>
      </c>
      <c r="B89" s="92"/>
      <c r="C89" s="116"/>
      <c r="D89" s="117"/>
      <c r="E89" s="113"/>
      <c r="F89" s="95"/>
    </row>
    <row r="90" spans="1:6" s="75" customFormat="1" ht="20.25" customHeight="1" x14ac:dyDescent="0.2">
      <c r="A90" s="96" t="s">
        <v>205</v>
      </c>
      <c r="B90" s="92" t="s">
        <v>247</v>
      </c>
      <c r="C90" s="97">
        <v>0</v>
      </c>
      <c r="D90" s="97">
        <v>0</v>
      </c>
      <c r="E90" s="113">
        <v>64400</v>
      </c>
      <c r="F90" s="95">
        <v>442300</v>
      </c>
    </row>
    <row r="91" spans="1:6" s="75" customFormat="1" ht="20.25" customHeight="1" x14ac:dyDescent="0.2">
      <c r="A91" s="96" t="s">
        <v>207</v>
      </c>
      <c r="B91" s="92" t="s">
        <v>248</v>
      </c>
      <c r="C91" s="97">
        <v>0</v>
      </c>
      <c r="D91" s="97">
        <v>0</v>
      </c>
      <c r="E91" s="113"/>
      <c r="F91" s="95"/>
    </row>
    <row r="92" spans="1:6" s="75" customFormat="1" ht="20.25" customHeight="1" x14ac:dyDescent="0.2">
      <c r="A92" s="96" t="s">
        <v>209</v>
      </c>
      <c r="B92" s="92" t="s">
        <v>249</v>
      </c>
      <c r="C92" s="97">
        <v>0</v>
      </c>
      <c r="D92" s="97">
        <v>0</v>
      </c>
      <c r="E92" s="113"/>
      <c r="F92" s="95"/>
    </row>
    <row r="93" spans="1:6" s="75" customFormat="1" ht="20.25" customHeight="1" x14ac:dyDescent="0.2">
      <c r="A93" s="96" t="s">
        <v>211</v>
      </c>
      <c r="B93" s="92" t="s">
        <v>250</v>
      </c>
      <c r="C93" s="97">
        <v>0</v>
      </c>
      <c r="D93" s="97">
        <v>0</v>
      </c>
      <c r="E93" s="113"/>
      <c r="F93" s="95"/>
    </row>
    <row r="94" spans="1:6" s="75" customFormat="1" ht="29.25" customHeight="1" x14ac:dyDescent="0.2">
      <c r="A94" s="91" t="s">
        <v>251</v>
      </c>
      <c r="B94" s="85">
        <v>25</v>
      </c>
      <c r="C94" s="97">
        <v>175231</v>
      </c>
      <c r="D94" s="97">
        <v>355291</v>
      </c>
      <c r="E94" s="115"/>
      <c r="F94" s="115"/>
    </row>
    <row r="95" spans="1:6" s="75" customFormat="1" ht="19.5" customHeight="1" x14ac:dyDescent="0.2">
      <c r="A95" s="109" t="s">
        <v>252</v>
      </c>
      <c r="B95" s="85">
        <v>26</v>
      </c>
      <c r="C95" s="114">
        <v>324139</v>
      </c>
      <c r="D95" s="114">
        <v>2164080</v>
      </c>
      <c r="E95" s="115">
        <v>112611</v>
      </c>
      <c r="F95" s="90">
        <v>1024078</v>
      </c>
    </row>
    <row r="96" spans="1:6" s="75" customFormat="1" ht="15" customHeight="1" x14ac:dyDescent="0.2">
      <c r="A96" s="110" t="s">
        <v>12</v>
      </c>
      <c r="B96" s="92"/>
      <c r="C96" s="97"/>
      <c r="D96" s="97"/>
      <c r="E96" s="116"/>
      <c r="F96" s="117"/>
    </row>
    <row r="97" spans="1:6" s="75" customFormat="1" ht="19.5" customHeight="1" x14ac:dyDescent="0.2">
      <c r="A97" s="96" t="s">
        <v>253</v>
      </c>
      <c r="B97" s="92" t="s">
        <v>254</v>
      </c>
      <c r="C97" s="97">
        <v>106182</v>
      </c>
      <c r="D97" s="97">
        <v>714293</v>
      </c>
      <c r="E97" s="113">
        <v>50492</v>
      </c>
      <c r="F97" s="95">
        <v>441031</v>
      </c>
    </row>
    <row r="98" spans="1:6" s="75" customFormat="1" ht="19.5" customHeight="1" x14ac:dyDescent="0.2">
      <c r="A98" s="96" t="s">
        <v>255</v>
      </c>
      <c r="B98" s="92" t="s">
        <v>256</v>
      </c>
      <c r="C98" s="97">
        <v>411</v>
      </c>
      <c r="D98" s="97">
        <v>19063</v>
      </c>
      <c r="E98" s="118">
        <v>488</v>
      </c>
      <c r="F98" s="95">
        <v>19449</v>
      </c>
    </row>
    <row r="99" spans="1:6" s="75" customFormat="1" ht="19.5" customHeight="1" x14ac:dyDescent="0.2">
      <c r="A99" s="96" t="s">
        <v>257</v>
      </c>
      <c r="B99" s="92" t="s">
        <v>258</v>
      </c>
      <c r="C99" s="97">
        <v>191372</v>
      </c>
      <c r="D99" s="97">
        <v>1286876</v>
      </c>
      <c r="E99" s="95">
        <v>51528</v>
      </c>
      <c r="F99" s="95">
        <v>479140</v>
      </c>
    </row>
    <row r="100" spans="1:6" s="75" customFormat="1" ht="19.5" customHeight="1" x14ac:dyDescent="0.2">
      <c r="A100" s="96" t="s">
        <v>259</v>
      </c>
      <c r="B100" s="92" t="s">
        <v>260</v>
      </c>
      <c r="C100" s="97">
        <v>11462</v>
      </c>
      <c r="D100" s="97">
        <v>58484</v>
      </c>
      <c r="E100" s="117">
        <v>4505</v>
      </c>
      <c r="F100" s="117">
        <v>35723</v>
      </c>
    </row>
    <row r="101" spans="1:6" s="75" customFormat="1" ht="27.75" customHeight="1" x14ac:dyDescent="0.2">
      <c r="A101" s="96" t="s">
        <v>261</v>
      </c>
      <c r="B101" s="92" t="s">
        <v>262</v>
      </c>
      <c r="C101" s="97">
        <v>13102</v>
      </c>
      <c r="D101" s="97">
        <v>76011</v>
      </c>
      <c r="E101" s="95">
        <v>5589</v>
      </c>
      <c r="F101" s="95">
        <v>46516</v>
      </c>
    </row>
    <row r="102" spans="1:6" s="75" customFormat="1" ht="15.75" customHeight="1" x14ac:dyDescent="0.2">
      <c r="A102" s="96" t="s">
        <v>263</v>
      </c>
      <c r="B102" s="92" t="s">
        <v>264</v>
      </c>
      <c r="C102" s="97">
        <v>1610</v>
      </c>
      <c r="D102" s="97">
        <v>9353</v>
      </c>
      <c r="E102" s="119">
        <v>9</v>
      </c>
      <c r="F102" s="119">
        <v>2219</v>
      </c>
    </row>
    <row r="103" spans="1:6" s="75" customFormat="1" ht="17.25" customHeight="1" x14ac:dyDescent="0.2">
      <c r="A103" s="109" t="s">
        <v>265</v>
      </c>
      <c r="B103" s="85">
        <v>27</v>
      </c>
      <c r="C103" s="97">
        <v>-1000</v>
      </c>
      <c r="D103" s="97"/>
      <c r="E103" s="89"/>
      <c r="F103" s="89"/>
    </row>
    <row r="104" spans="1:6" s="75" customFormat="1" ht="18.75" customHeight="1" x14ac:dyDescent="0.2">
      <c r="A104" s="111" t="s">
        <v>266</v>
      </c>
      <c r="B104" s="88">
        <v>28</v>
      </c>
      <c r="C104" s="89">
        <v>2009012</v>
      </c>
      <c r="D104" s="89">
        <v>24314981</v>
      </c>
      <c r="E104" s="89">
        <v>2073081</v>
      </c>
      <c r="F104" s="89">
        <v>27708335</v>
      </c>
    </row>
    <row r="105" spans="1:6" s="75" customFormat="1" ht="27" customHeight="1" x14ac:dyDescent="0.2">
      <c r="A105" s="87" t="s">
        <v>267</v>
      </c>
      <c r="B105" s="88">
        <v>29</v>
      </c>
      <c r="C105" s="89">
        <v>-548975</v>
      </c>
      <c r="D105" s="89">
        <v>-2088361</v>
      </c>
      <c r="E105" s="89">
        <v>4860467</v>
      </c>
      <c r="F105" s="89">
        <v>12732963</v>
      </c>
    </row>
    <row r="106" spans="1:6" s="75" customFormat="1" ht="18" customHeight="1" x14ac:dyDescent="0.2">
      <c r="A106" s="109" t="s">
        <v>268</v>
      </c>
      <c r="B106" s="85">
        <v>30</v>
      </c>
      <c r="C106" s="89"/>
      <c r="D106" s="89"/>
      <c r="E106" s="89"/>
      <c r="F106" s="89"/>
    </row>
    <row r="107" spans="1:6" s="75" customFormat="1" ht="27.75" customHeight="1" x14ac:dyDescent="0.2">
      <c r="A107" s="87" t="s">
        <v>269</v>
      </c>
      <c r="B107" s="88">
        <v>31</v>
      </c>
      <c r="C107" s="89">
        <v>-548975</v>
      </c>
      <c r="D107" s="89">
        <v>-2088361</v>
      </c>
      <c r="E107" s="89">
        <v>4860467</v>
      </c>
      <c r="F107" s="89">
        <v>12732963</v>
      </c>
    </row>
    <row r="108" spans="1:6" s="75" customFormat="1" ht="18" customHeight="1" x14ac:dyDescent="0.2">
      <c r="A108" s="109" t="s">
        <v>270</v>
      </c>
      <c r="B108" s="85">
        <v>32</v>
      </c>
      <c r="C108" s="117"/>
      <c r="D108" s="89"/>
      <c r="E108" s="89"/>
      <c r="F108" s="89"/>
    </row>
    <row r="109" spans="1:6" s="121" customFormat="1" ht="20.25" customHeight="1" x14ac:dyDescent="0.2">
      <c r="A109" s="87" t="s">
        <v>271</v>
      </c>
      <c r="B109" s="120">
        <v>33</v>
      </c>
      <c r="C109" s="105">
        <v>-548975</v>
      </c>
      <c r="D109" s="89">
        <v>-2088361</v>
      </c>
      <c r="E109" s="89">
        <v>4860467</v>
      </c>
      <c r="F109" s="89">
        <v>12732963</v>
      </c>
    </row>
    <row r="110" spans="1:6" s="75" customFormat="1" ht="20.25" customHeight="1" x14ac:dyDescent="0.2">
      <c r="B110" s="108"/>
      <c r="D110" s="70"/>
      <c r="E110" s="122"/>
      <c r="F110" s="122"/>
    </row>
    <row r="111" spans="1:6" s="128" customFormat="1" ht="13.5" customHeight="1" x14ac:dyDescent="0.2">
      <c r="A111" s="123" t="str">
        <f>[1]ББ!A119</f>
        <v>Председатель Правления _____________________________ /Миникеев Роман Дамирович  Дата  05.10.2018 г.</v>
      </c>
      <c r="B111" s="124"/>
      <c r="C111" s="125"/>
      <c r="D111" s="126"/>
      <c r="E111" s="127"/>
      <c r="F111" s="122"/>
    </row>
    <row r="112" spans="1:6" s="128" customFormat="1" ht="13.5" customHeight="1" x14ac:dyDescent="0.2">
      <c r="A112" s="123"/>
      <c r="B112" s="124"/>
      <c r="C112" s="125"/>
      <c r="D112" s="126"/>
      <c r="E112" s="129"/>
      <c r="F112" s="122"/>
    </row>
    <row r="113" spans="1:6" s="128" customFormat="1" ht="15.75" customHeight="1" x14ac:dyDescent="0.2">
      <c r="A113" s="101" t="str">
        <f>[1]ББ!A120</f>
        <v>Главный бухгалтер ________________________________ / Хон Т.Э. Дата 05.10.2018 г.</v>
      </c>
      <c r="B113" s="130"/>
      <c r="C113" s="131"/>
      <c r="D113" s="131"/>
      <c r="E113" s="129"/>
      <c r="F113" s="122"/>
    </row>
    <row r="114" spans="1:6" s="128" customFormat="1" ht="15.75" customHeight="1" x14ac:dyDescent="0.2">
      <c r="A114" s="101"/>
      <c r="B114" s="130"/>
      <c r="C114" s="131"/>
      <c r="D114" s="131"/>
    </row>
    <row r="115" spans="1:6" s="128" customFormat="1" ht="12.75" customHeight="1" x14ac:dyDescent="0.2">
      <c r="A115" s="101" t="str">
        <f>[1]ББ!A121</f>
        <v>Исполнитель____________________________________/Хон Т. Э. Дата 05.10.2018</v>
      </c>
      <c r="B115" s="130"/>
      <c r="C115" s="131"/>
      <c r="D115" s="131"/>
      <c r="E115" s="132"/>
      <c r="F115" s="132"/>
    </row>
    <row r="116" spans="1:6" ht="13.5" customHeight="1" x14ac:dyDescent="0.2">
      <c r="A116" s="121" t="s">
        <v>146</v>
      </c>
      <c r="B116" s="70"/>
    </row>
    <row r="117" spans="1:6" ht="25.5" customHeight="1" x14ac:dyDescent="0.2">
      <c r="A117" s="75" t="s">
        <v>147</v>
      </c>
      <c r="B117" s="70"/>
    </row>
    <row r="118" spans="1:6" s="75" customFormat="1" ht="12" customHeight="1" x14ac:dyDescent="0.2">
      <c r="A118" s="133"/>
      <c r="B118" s="134"/>
      <c r="C118" s="70"/>
      <c r="D118" s="70"/>
      <c r="E118" s="80"/>
      <c r="F118" s="80"/>
    </row>
    <row r="119" spans="1:6" s="75" customFormat="1" ht="12" customHeight="1" x14ac:dyDescent="0.2">
      <c r="A119" s="133"/>
      <c r="B119" s="134"/>
      <c r="C119" s="70"/>
      <c r="D119" s="70"/>
      <c r="E119" s="80"/>
      <c r="F119" s="80"/>
    </row>
    <row r="120" spans="1:6" s="75" customFormat="1" ht="12" customHeight="1" x14ac:dyDescent="0.2">
      <c r="A120" s="133"/>
      <c r="B120" s="134"/>
      <c r="C120" s="70"/>
      <c r="D120" s="70"/>
      <c r="E120" s="80"/>
      <c r="F120" s="80"/>
    </row>
    <row r="121" spans="1:6" s="75" customFormat="1" ht="12" customHeight="1" x14ac:dyDescent="0.2">
      <c r="A121" s="133"/>
      <c r="B121" s="134"/>
      <c r="C121" s="70"/>
      <c r="D121" s="135"/>
      <c r="E121" s="80"/>
      <c r="F121" s="80"/>
    </row>
    <row r="122" spans="1:6" s="75" customFormat="1" ht="12" customHeight="1" x14ac:dyDescent="0.2">
      <c r="A122" s="133"/>
      <c r="B122" s="134"/>
      <c r="C122" s="70"/>
      <c r="D122" s="70"/>
      <c r="E122" s="80"/>
      <c r="F122" s="80"/>
    </row>
    <row r="123" spans="1:6" s="75" customFormat="1" ht="12" customHeight="1" x14ac:dyDescent="0.2">
      <c r="A123" s="133"/>
      <c r="B123" s="134"/>
      <c r="C123" s="136"/>
      <c r="D123" s="136"/>
      <c r="E123" s="80"/>
      <c r="F123" s="80"/>
    </row>
    <row r="124" spans="1:6" s="75" customFormat="1" ht="12" customHeight="1" x14ac:dyDescent="0.2">
      <c r="A124" s="133"/>
      <c r="B124" s="134"/>
      <c r="C124" s="70"/>
      <c r="D124" s="137"/>
      <c r="E124" s="80"/>
      <c r="F124" s="80"/>
    </row>
    <row r="125" spans="1:6" s="75" customFormat="1" ht="12" customHeight="1" x14ac:dyDescent="0.2">
      <c r="A125" s="133"/>
      <c r="B125" s="134"/>
      <c r="C125" s="70"/>
      <c r="D125" s="135"/>
      <c r="E125" s="80"/>
      <c r="F125" s="80"/>
    </row>
    <row r="126" spans="1:6" x14ac:dyDescent="0.2">
      <c r="C126" s="135"/>
    </row>
    <row r="127" spans="1:6" x14ac:dyDescent="0.2">
      <c r="C127" s="135"/>
    </row>
  </sheetData>
  <mergeCells count="5">
    <mergeCell ref="E1:F3"/>
    <mergeCell ref="A4:F4"/>
    <mergeCell ref="A5:F5"/>
    <mergeCell ref="A6:F6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Хон</dc:creator>
  <cp:lastModifiedBy>Тамара Хон</cp:lastModifiedBy>
  <dcterms:created xsi:type="dcterms:W3CDTF">2018-10-11T08:48:13Z</dcterms:created>
  <dcterms:modified xsi:type="dcterms:W3CDTF">2018-10-11T08:49:36Z</dcterms:modified>
</cp:coreProperties>
</file>