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3"/>
  </bookViews>
  <sheets>
    <sheet name="ОФП" sheetId="1" r:id="rId1"/>
    <sheet name="ОПиУ" sheetId="2" r:id="rId2"/>
    <sheet name="ДДС" sheetId="3" r:id="rId3"/>
    <sheet name="ОИК" sheetId="4" r:id="rId4"/>
  </sheets>
  <definedNames>
    <definedName name="_Hlk36492602" localSheetId="0">ОФП!$A$30</definedName>
    <definedName name="_Hlk37603302" localSheetId="0">ОФП!#REF!</definedName>
    <definedName name="_Hlk37603303" localSheetId="0">ОФП!$A$82</definedName>
    <definedName name="_Hlk37603305" localSheetId="1">ОПиУ!$A$6</definedName>
    <definedName name="_Hlk37603314" localSheetId="3">ОИК!$A$5</definedName>
    <definedName name="_Hlk69809665" localSheetId="1">ОПиУ!#REF!</definedName>
    <definedName name="_Hlk93660523" localSheetId="0">ОФП!#REF!</definedName>
    <definedName name="OLE_LINK16" localSheetId="0">ОФП!$A$5</definedName>
    <definedName name="OLE_LINK4" localSheetId="2">ДДС!$A$33</definedName>
  </definedNames>
  <calcPr calcId="145621"/>
</workbook>
</file>

<file path=xl/calcChain.xml><?xml version="1.0" encoding="utf-8"?>
<calcChain xmlns="http://schemas.openxmlformats.org/spreadsheetml/2006/main">
  <c r="B34" i="4" l="1"/>
  <c r="B30" i="4"/>
  <c r="A33" i="4"/>
  <c r="A29" i="4"/>
  <c r="B64" i="3"/>
  <c r="B61" i="3"/>
  <c r="A63" i="3"/>
  <c r="A60" i="3"/>
  <c r="A59" i="2"/>
  <c r="B55" i="2"/>
  <c r="A54" i="2"/>
  <c r="B60" i="2" l="1"/>
  <c r="A2" i="3" l="1"/>
  <c r="A2" i="4" l="1"/>
</calcChain>
</file>

<file path=xl/sharedStrings.xml><?xml version="1.0" encoding="utf-8"?>
<sst xmlns="http://schemas.openxmlformats.org/spreadsheetml/2006/main" count="291" uniqueCount="156">
  <si>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</si>
  <si>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</si>
  <si>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</si>
  <si>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</si>
  <si>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</si>
  <si>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 и активы в форме права пользования</t>
  </si>
  <si>
    <t>Гудвил</t>
  </si>
  <si>
    <t>Инвестиции в совместные предприятия</t>
  </si>
  <si>
    <t>Неснижаемые запасы зерна</t>
  </si>
  <si>
    <t>Активы по отложенному корпоративному подоходному налогу</t>
  </si>
  <si>
    <t>−</t>
  </si>
  <si>
    <t>Займы выданные</t>
  </si>
  <si>
    <t>Торговая и прочая дебиторская задолженность</t>
  </si>
  <si>
    <t>Инвестиционные ценные бумаги, оцениваемые по амортизированной стоимости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</si>
  <si>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</si>
  <si>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</si>
  <si>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</si>
  <si>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</si>
  <si>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НДС к возмещению и предоплата по прочим налогам</t>
  </si>
  <si>
    <t>Предоплата по корпоративному подоходному налогу</t>
  </si>
  <si>
    <t>Товарные кредиты</t>
  </si>
  <si>
    <t>Авансы выплаченные</t>
  </si>
  <si>
    <t>Ценные бумаги, оцениваемые по справедливой стоимости через прибыль или убыток</t>
  </si>
  <si>
    <t>Средства в финансовых организациях</t>
  </si>
  <si>
    <t>Денежные средства и их эквиваленты</t>
  </si>
  <si>
    <t>Активы, предназначенные для продажи</t>
  </si>
  <si>
    <t>Итого оборотные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</si>
  <si>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</si>
  <si>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</si>
  <si>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</si>
  <si>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</si>
  <si>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пересчёту валюты отчётности</t>
  </si>
  <si>
    <t>Накопленный убыток</t>
  </si>
  <si>
    <t>Капитал, приходящийся на акционера материнской компании</t>
  </si>
  <si>
    <t>Неконтролирующие доли участия</t>
  </si>
  <si>
    <t>Итого капитал</t>
  </si>
  <si>
    <t>Долгосрочные обязательства</t>
  </si>
  <si>
    <t>Выпущенные долговые ценные бумаги</t>
  </si>
  <si>
    <t>Обязательства по аренде</t>
  </si>
  <si>
    <t>Займы полученные</t>
  </si>
  <si>
    <t>Обязательства по отложенному корпоративному подоходному налогу</t>
  </si>
  <si>
    <t>Итого долгосрочные обязательства</t>
  </si>
  <si>
    <t>Краткосрочные обязательства</t>
  </si>
  <si>
    <t>Обязательства по договорам с покупателями</t>
  </si>
  <si>
    <t>Торговая и прочая кредиторская задолженность</t>
  </si>
  <si>
    <t>Прочие налоги к уплате</t>
  </si>
  <si>
    <t>Краткосрочные оценочные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</si>
  <si>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</si>
  <si>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</si>
  <si>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</si>
  <si>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</si>
  <si>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ПРОМЕЖУТОЧНЫЙ СОКРАЩЕННЫЙ КОНСОЛИДИРОВАННЫЙ ОТЧЁТ                                                                    О ФИНАНСОВОМ ПОЛОЖЕНИИ</t>
  </si>
  <si>
    <t>Выручка по договорам с покупателями</t>
  </si>
  <si>
    <t>Себестоимость реализованной продукции и оказанных услуг</t>
  </si>
  <si>
    <t>Валовая прибыль</t>
  </si>
  <si>
    <t>Расходы по реализации</t>
  </si>
  <si>
    <t>Общие и административные расходы</t>
  </si>
  <si>
    <t>Операционная прибыль/(убыток)</t>
  </si>
  <si>
    <t>Финансовый доход</t>
  </si>
  <si>
    <t>Финансовые затраты</t>
  </si>
  <si>
    <t>Доля в прибыли совместных предприятий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</si>
  <si>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</si>
  <si>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</si>
  <si>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</si>
  <si>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</si>
  <si>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Приходящаяся на:</t>
  </si>
  <si>
    <t>Акционера материнской компании</t>
  </si>
  <si>
    <t>Прочий совокупный доход</t>
  </si>
  <si>
    <t>Прочий совокупный доход, подлежащий переклассификации в состав прибыли или убытка в последующих периодах</t>
  </si>
  <si>
    <t>Пересчёт валюты отчётности зарубежных подразделений</t>
  </si>
  <si>
    <t>Приходящийся на:</t>
  </si>
  <si>
    <t>Прибыль на акцию в тенге</t>
  </si>
  <si>
    <t>ПРОМЕЖУТОЧНЫЙ СОКРАЩЕННЫЙ КОНСОЛИДИРОВАННЫЙ ОТЧЁТ О СОВОКУПНОМ ДОХОДЕ</t>
  </si>
  <si>
    <t>Операционная деятельность</t>
  </si>
  <si>
    <t>Платежи поставщикам за товары, работы и услуги</t>
  </si>
  <si>
    <t>Выплаты по заработной плате</t>
  </si>
  <si>
    <t>Проценты полученные</t>
  </si>
  <si>
    <t>Проценты уплаченные</t>
  </si>
  <si>
    <t>Корпоративный подоходный налог уплаченный</t>
  </si>
  <si>
    <t>Налоговые и другие обязательные платежи в бюджет</t>
  </si>
  <si>
    <t xml:space="preserve">Чистый реализованный убыток по операциям с иностранной валютой </t>
  </si>
  <si>
    <t>-</t>
  </si>
  <si>
    <t>Прочие поступления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</si>
  <si>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</si>
  <si>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</si>
  <si>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</si>
  <si>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Размещение средств в финансовых организациях</t>
  </si>
  <si>
    <t>Погашение средств в финансовых организациях</t>
  </si>
  <si>
    <t>Поступления от продажи основных средств</t>
  </si>
  <si>
    <t>Приобретение основных средств и нематериальных активов</t>
  </si>
  <si>
    <t>Приобретение ценных бумаг</t>
  </si>
  <si>
    <t>Поступления от продажи приобретенных ценных бумаг</t>
  </si>
  <si>
    <t>Поступление от выкупленных инвестиционных ценных бумаг эмитентом</t>
  </si>
  <si>
    <t>Финансовая деятельность</t>
  </si>
  <si>
    <t>Поступление средств, полученных от кредитных организаций</t>
  </si>
  <si>
    <t>Погашение средств, полученных от кредитных организаций</t>
  </si>
  <si>
    <t>Чистые денежные потоки, полученные от финансовой деятельности</t>
  </si>
  <si>
    <t>Чистое изменение денежных средств и их эквивалентов</t>
  </si>
  <si>
    <t>Влияние изменения обменных курсов на денежные средства и их эквиваленты</t>
  </si>
  <si>
    <t>Влияние изменений ожидаемых кредитных убытков на денежные средства и их эквиваленты</t>
  </si>
  <si>
    <t>Денежные средства и их эквиваленты, на начало периода</t>
  </si>
  <si>
    <t>ПРОМЕЖУТОЧНЫЙ СОКРАЩЕННЫЙ КОНСОЛИДИРОВАННЫЙ ОТЧЁТ О ДВИЖЕНИИ ДЕНЕЖНЫХ СРЕДСТВ</t>
  </si>
  <si>
    <t>Приходится на акционера материнской компании</t>
  </si>
  <si>
    <t>Накоплен-ный убыток</t>
  </si>
  <si>
    <t>Итого</t>
  </si>
  <si>
    <t>Неконтро-лирующие доли участия</t>
  </si>
  <si>
    <t>ПРОМЕЖУТОЧНЫЙ СОКРАЩЕННЫЙ КОНСОЛИДИРОВАННЫЙ ОТЧЁТ ОБ ИЗМЕНЕНИЯХ В КАПИТАЛЕ</t>
  </si>
  <si>
    <t>2023 года</t>
  </si>
  <si>
    <t>2022 года</t>
  </si>
  <si>
    <t>Платежи поставщикам за товары сельскохозяйственной продукции</t>
  </si>
  <si>
    <t>Платежи поставщикам за услуги по хранению сельскохозяйственной продукции</t>
  </si>
  <si>
    <t>Государственные субсидии по возмещению хранения резервного запаса зерна</t>
  </si>
  <si>
    <t>Чистые денежные потоки,</t>
  </si>
  <si>
    <t xml:space="preserve">(использованные в) / полученные от инвестиционной деятельности </t>
  </si>
  <si>
    <t>Денежные средства и их эквиваленты, на конец периода</t>
  </si>
  <si>
    <t>Прочие операции</t>
  </si>
  <si>
    <t>Выплата ограниченных в использовании средств в финансовых организациях акционеру</t>
  </si>
  <si>
    <t>На 1 января 2023 года</t>
  </si>
  <si>
    <t>По состоянию на 30.06.2023</t>
  </si>
  <si>
    <t>30 июня</t>
  </si>
  <si>
    <t>31 декабря</t>
  </si>
  <si>
    <t>Обязательства</t>
  </si>
  <si>
    <t>Долгосрочная кредиторская задолженность</t>
  </si>
  <si>
    <t>Корпоративный подоходный налог к уплате</t>
  </si>
  <si>
    <t>Даутов Д.А.</t>
  </si>
  <si>
    <t>И.о. Главного бухгалтера</t>
  </si>
  <si>
    <t>Кесикбаева У.Б.</t>
  </si>
  <si>
    <t>И.о. Председатель Правления</t>
  </si>
  <si>
    <t>За период, закончившийся 30 июня 2023  года</t>
  </si>
  <si>
    <t>Чистые доходы по операциям с иностранной валютой</t>
  </si>
  <si>
    <t>Чистый (убыток)/прибыль от операций с активами,</t>
  </si>
  <si>
    <t>оцениваемыми по справедливой стоимости,изменения</t>
  </si>
  <si>
    <t>которой отражаются в составе прибыли или убытка</t>
  </si>
  <si>
    <t>Доходы / (расходы) по кредитным убыткам</t>
  </si>
  <si>
    <t>Прочие доходы / (расходы)  от обесценения и создания резервов</t>
  </si>
  <si>
    <t>Прибыль за период</t>
  </si>
  <si>
    <t>Прочий совокупный доход за период, за вычетом налогов</t>
  </si>
  <si>
    <t>Итого совокупный доход за период, за вычетом налогов</t>
  </si>
  <si>
    <t>Базовая прибыль за период, приходящаяся на держателей простых акций материнской компании</t>
  </si>
  <si>
    <t>Поступления от реализации товаров, работ и услуг</t>
  </si>
  <si>
    <t>Государственные субсидии по возмещению разницы в цене</t>
  </si>
  <si>
    <t>Поступление от выпуска акций</t>
  </si>
  <si>
    <t>Выплата неосвоенных целевых денежных средств акционеру</t>
  </si>
  <si>
    <t>Поступление от выпуска долговых ценных бумаг</t>
  </si>
  <si>
    <t>Выплата дивидендов</t>
  </si>
  <si>
    <t>Денежные средства и их эквиваленты, реклассифицированные в состав активов, предназначенных для продажи</t>
  </si>
  <si>
    <t>На 1 января 2022 года</t>
  </si>
  <si>
    <t>Чистая прибыль за период</t>
  </si>
  <si>
    <t>Прочий совокупный доход за период</t>
  </si>
  <si>
    <t>Итого совокупный доход за период</t>
  </si>
  <si>
    <t xml:space="preserve">Выпуск акций </t>
  </si>
  <si>
    <t xml:space="preserve">Дивиденды </t>
  </si>
  <si>
    <t xml:space="preserve">На 30 июня  2022 года </t>
  </si>
  <si>
    <t>Выпуск акций</t>
  </si>
  <si>
    <t xml:space="preserve">На 30 июня 2023 года </t>
  </si>
  <si>
    <t>(23057342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</si>
</sst>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3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5"/>
      <color theme="1"/>
      <name val="Arial"/>
      <family val="2"/>
      <charset val="204"/>
    </font>
    <font>
      <b/>
      <sz val="5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3" fontId="12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3" fontId="1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3" fontId="12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E83" sqref="E83"/>
    </sheetView>
  </sheetViews>
  <sheetFormatPr defaultRowHeight="15" x14ac:dyDescent="0.25"/>
  <cols>
    <col min="1" max="1" width="77.42578125" customWidth="1"/>
    <col min="3" max="3" width="12.85546875" style="28" customWidth="1"/>
    <col min="4" max="4" width="12.42578125" style="28" customWidth="1"/>
  </cols>
  <sheetData>
    <row r="1" spans="1:4" ht="41.25" customHeight="1" x14ac:dyDescent="0.25">
      <c r="A1" s="96" t="s">
        <v>51</v>
      </c>
      <c r="B1" s="96"/>
      <c r="C1" s="96"/>
      <c r="D1" s="96"/>
    </row>
    <row r="2" spans="1:4" x14ac:dyDescent="0.25">
      <c r="A2" s="30" t="s">
        <v>118</v>
      </c>
    </row>
    <row r="5" spans="1:4" ht="24" customHeight="1" x14ac:dyDescent="0.25">
      <c r="A5" s="97" t="s">
        <v>0</v>
      </c>
      <c r="B5" s="99" t="s">
        <v>1</v>
      </c>
      <c r="C5" s="2" t="s">
        <v>119</v>
      </c>
      <c r="D5" s="117" t="s">
        <v>120</v>
      </c>
    </row>
    <row r="6" spans="1:4" ht="15.75" thickBot="1" x14ac:dyDescent="0.3">
      <c r="A6" s="98"/>
      <c r="B6" s="100"/>
      <c r="C6" s="3" t="s">
        <v>107</v>
      </c>
      <c r="D6" s="118" t="s">
        <v>108</v>
      </c>
    </row>
    <row r="7" spans="1:4" x14ac:dyDescent="0.25">
      <c r="A7" s="4" t="s">
        <v>2</v>
      </c>
      <c r="B7" s="1"/>
      <c r="C7" s="1"/>
      <c r="D7" s="25"/>
    </row>
    <row r="8" spans="1:4" x14ac:dyDescent="0.25">
      <c r="A8" s="6" t="s">
        <v>3</v>
      </c>
      <c r="B8" s="7"/>
      <c r="C8" s="6"/>
      <c r="D8" s="65"/>
    </row>
    <row r="9" spans="1:4" x14ac:dyDescent="0.25">
      <c r="A9" s="6" t="s">
        <v>4</v>
      </c>
      <c r="B9" s="7"/>
      <c r="C9" s="6"/>
      <c r="D9" s="65"/>
    </row>
    <row r="10" spans="1:4" x14ac:dyDescent="0.25">
      <c r="A10" s="4" t="s">
        <v>5</v>
      </c>
      <c r="B10" s="7">
        <v>5</v>
      </c>
      <c r="C10" s="26">
        <v>3628915</v>
      </c>
      <c r="D10" s="66">
        <v>3633244</v>
      </c>
    </row>
    <row r="11" spans="1:4" x14ac:dyDescent="0.25">
      <c r="A11" s="4" t="s">
        <v>6</v>
      </c>
      <c r="B11" s="7"/>
      <c r="C11" s="26">
        <v>41300</v>
      </c>
      <c r="D11" s="66">
        <v>41300</v>
      </c>
    </row>
    <row r="12" spans="1:4" x14ac:dyDescent="0.25">
      <c r="A12" s="4" t="s">
        <v>7</v>
      </c>
      <c r="B12" s="7">
        <v>7</v>
      </c>
      <c r="C12" s="26">
        <v>3388580</v>
      </c>
      <c r="D12" s="66">
        <v>3164848</v>
      </c>
    </row>
    <row r="13" spans="1:4" x14ac:dyDescent="0.25">
      <c r="A13" s="4" t="s">
        <v>8</v>
      </c>
      <c r="B13" s="7">
        <v>18</v>
      </c>
      <c r="C13" s="26">
        <v>47885848</v>
      </c>
      <c r="D13" s="66">
        <v>48091376</v>
      </c>
    </row>
    <row r="14" spans="1:4" x14ac:dyDescent="0.25">
      <c r="A14" s="4" t="s">
        <v>9</v>
      </c>
      <c r="B14" s="7">
        <v>31</v>
      </c>
      <c r="C14" s="26">
        <v>1258149</v>
      </c>
      <c r="D14" s="66">
        <v>1442213</v>
      </c>
    </row>
    <row r="15" spans="1:4" x14ac:dyDescent="0.25">
      <c r="A15" s="4" t="s">
        <v>11</v>
      </c>
      <c r="B15" s="7">
        <v>9</v>
      </c>
      <c r="C15" s="26">
        <v>69730</v>
      </c>
      <c r="D15" s="66">
        <v>55221</v>
      </c>
    </row>
    <row r="16" spans="1:4" x14ac:dyDescent="0.25">
      <c r="A16" s="4" t="s">
        <v>12</v>
      </c>
      <c r="B16" s="7">
        <v>10</v>
      </c>
      <c r="C16" s="26">
        <v>850678</v>
      </c>
      <c r="D16" s="66">
        <v>790625</v>
      </c>
    </row>
    <row r="17" spans="1:4" x14ac:dyDescent="0.25">
      <c r="A17" s="4" t="s">
        <v>13</v>
      </c>
      <c r="B17" s="7">
        <v>11</v>
      </c>
      <c r="C17" s="26">
        <v>746342</v>
      </c>
      <c r="D17" s="66">
        <v>815812</v>
      </c>
    </row>
    <row r="18" spans="1:4" ht="15.75" thickBot="1" x14ac:dyDescent="0.3">
      <c r="A18" s="8" t="s">
        <v>14</v>
      </c>
      <c r="B18" s="9">
        <v>12</v>
      </c>
      <c r="C18" s="27">
        <v>1429792</v>
      </c>
      <c r="D18" s="119">
        <v>1425579</v>
      </c>
    </row>
    <row r="19" spans="1:4" ht="15.75" thickBot="1" x14ac:dyDescent="0.3">
      <c r="A19" s="10" t="s">
        <v>15</v>
      </c>
      <c r="B19" s="9"/>
      <c r="C19" s="27">
        <v>59299334</v>
      </c>
      <c r="D19" s="119">
        <v>59460218</v>
      </c>
    </row>
    <row r="20" spans="1:4" x14ac:dyDescent="0.25">
      <c r="A20" s="6" t="s">
        <v>2</v>
      </c>
      <c r="B20" s="7"/>
      <c r="C20" s="26"/>
      <c r="D20" s="66"/>
    </row>
    <row r="21" spans="1:4" x14ac:dyDescent="0.25">
      <c r="A21" s="6" t="s">
        <v>16</v>
      </c>
      <c r="B21" s="7"/>
      <c r="C21" s="26"/>
      <c r="D21" s="66"/>
    </row>
    <row r="22" spans="1:4" x14ac:dyDescent="0.25">
      <c r="A22" s="4" t="s">
        <v>17</v>
      </c>
      <c r="B22" s="7">
        <v>16</v>
      </c>
      <c r="C22" s="26">
        <v>68927091</v>
      </c>
      <c r="D22" s="66">
        <v>121858941</v>
      </c>
    </row>
    <row r="23" spans="1:4" x14ac:dyDescent="0.25">
      <c r="A23" s="4" t="s">
        <v>18</v>
      </c>
      <c r="B23" s="7">
        <v>17</v>
      </c>
      <c r="C23" s="26">
        <v>13914350</v>
      </c>
      <c r="D23" s="66">
        <v>19812430</v>
      </c>
    </row>
    <row r="24" spans="1:4" x14ac:dyDescent="0.25">
      <c r="A24" s="4" t="s">
        <v>19</v>
      </c>
      <c r="B24" s="7"/>
      <c r="C24" s="26">
        <v>1067181</v>
      </c>
      <c r="D24" s="66">
        <v>890760</v>
      </c>
    </row>
    <row r="25" spans="1:4" x14ac:dyDescent="0.25">
      <c r="A25" s="4" t="s">
        <v>12</v>
      </c>
      <c r="B25" s="7">
        <v>10</v>
      </c>
      <c r="C25" s="26">
        <v>12632669</v>
      </c>
      <c r="D25" s="66">
        <v>10564387</v>
      </c>
    </row>
    <row r="26" spans="1:4" x14ac:dyDescent="0.25">
      <c r="A26" s="4" t="s">
        <v>20</v>
      </c>
      <c r="B26" s="7">
        <v>15</v>
      </c>
      <c r="C26" s="120">
        <v>54459974</v>
      </c>
      <c r="D26" s="121" t="s">
        <v>10</v>
      </c>
    </row>
    <row r="27" spans="1:4" x14ac:dyDescent="0.25">
      <c r="A27" s="4" t="s">
        <v>21</v>
      </c>
      <c r="B27" s="7">
        <v>8</v>
      </c>
      <c r="C27" s="26">
        <v>22110020</v>
      </c>
      <c r="D27" s="66">
        <v>2976561</v>
      </c>
    </row>
    <row r="28" spans="1:4" x14ac:dyDescent="0.25">
      <c r="A28" s="4" t="s">
        <v>11</v>
      </c>
      <c r="B28" s="7">
        <v>9</v>
      </c>
      <c r="C28" s="26">
        <v>151128</v>
      </c>
      <c r="D28" s="66">
        <v>136164</v>
      </c>
    </row>
    <row r="29" spans="1:4" x14ac:dyDescent="0.25">
      <c r="A29" s="4" t="s">
        <v>22</v>
      </c>
      <c r="B29" s="7">
        <v>11</v>
      </c>
      <c r="C29" s="26">
        <v>29517466</v>
      </c>
      <c r="D29" s="66">
        <v>42367378</v>
      </c>
    </row>
    <row r="30" spans="1:4" x14ac:dyDescent="0.25">
      <c r="A30" s="4" t="s">
        <v>23</v>
      </c>
      <c r="B30" s="7">
        <v>13</v>
      </c>
      <c r="C30" s="26">
        <v>5854</v>
      </c>
      <c r="D30" s="66">
        <v>34648</v>
      </c>
    </row>
    <row r="31" spans="1:4" ht="15.75" thickBot="1" x14ac:dyDescent="0.3">
      <c r="A31" s="8" t="s">
        <v>24</v>
      </c>
      <c r="B31" s="9">
        <v>14</v>
      </c>
      <c r="C31" s="27">
        <v>12742766</v>
      </c>
      <c r="D31" s="119">
        <v>10451320</v>
      </c>
    </row>
    <row r="32" spans="1:4" x14ac:dyDescent="0.25">
      <c r="A32" s="4"/>
      <c r="B32" s="7"/>
      <c r="C32" s="26">
        <v>215528499</v>
      </c>
      <c r="D32" s="66">
        <v>209092589</v>
      </c>
    </row>
    <row r="33" spans="1:4" x14ac:dyDescent="0.25">
      <c r="A33" s="4" t="s">
        <v>2</v>
      </c>
      <c r="B33" s="7"/>
      <c r="C33" s="26"/>
      <c r="D33" s="66"/>
    </row>
    <row r="34" spans="1:4" ht="15.75" thickBot="1" x14ac:dyDescent="0.3">
      <c r="A34" s="4" t="s">
        <v>25</v>
      </c>
      <c r="B34" s="7">
        <v>6</v>
      </c>
      <c r="C34" s="26">
        <v>20492</v>
      </c>
      <c r="D34" s="66">
        <v>27306</v>
      </c>
    </row>
    <row r="35" spans="1:4" ht="15.75" thickBot="1" x14ac:dyDescent="0.3">
      <c r="A35" s="11" t="s">
        <v>26</v>
      </c>
      <c r="B35" s="12"/>
      <c r="C35" s="37">
        <v>215548991</v>
      </c>
      <c r="D35" s="122">
        <v>209119895</v>
      </c>
    </row>
    <row r="36" spans="1:4" ht="15.75" thickBot="1" x14ac:dyDescent="0.3">
      <c r="A36" s="13" t="s">
        <v>27</v>
      </c>
      <c r="B36" s="14"/>
      <c r="C36" s="123">
        <v>274848325</v>
      </c>
      <c r="D36" s="124">
        <v>268580113</v>
      </c>
    </row>
    <row r="37" spans="1:4" ht="15.75" thickTop="1" x14ac:dyDescent="0.25">
      <c r="A37" s="16"/>
      <c r="C37" s="43"/>
      <c r="D37" s="43"/>
    </row>
    <row r="38" spans="1:4" x14ac:dyDescent="0.25">
      <c r="A38" s="17" t="s">
        <v>2</v>
      </c>
      <c r="B38" s="1"/>
      <c r="C38" s="41"/>
      <c r="D38" s="42"/>
    </row>
    <row r="39" spans="1:4" x14ac:dyDescent="0.25">
      <c r="A39" s="62"/>
      <c r="B39" s="99" t="s">
        <v>1</v>
      </c>
      <c r="C39" s="2" t="s">
        <v>119</v>
      </c>
      <c r="D39" s="117" t="s">
        <v>120</v>
      </c>
    </row>
    <row r="40" spans="1:4" x14ac:dyDescent="0.25">
      <c r="A40" s="62"/>
      <c r="B40" s="99"/>
      <c r="C40" s="2" t="s">
        <v>107</v>
      </c>
      <c r="D40" s="117" t="s">
        <v>108</v>
      </c>
    </row>
    <row r="41" spans="1:4" x14ac:dyDescent="0.25">
      <c r="A41" s="62"/>
      <c r="B41" s="99"/>
      <c r="C41"/>
      <c r="D41" s="67"/>
    </row>
    <row r="42" spans="1:4" ht="15.75" thickBot="1" x14ac:dyDescent="0.3">
      <c r="A42" s="63" t="s">
        <v>0</v>
      </c>
      <c r="B42" s="100"/>
      <c r="C42" s="116"/>
      <c r="D42" s="125"/>
    </row>
    <row r="43" spans="1:4" x14ac:dyDescent="0.25">
      <c r="A43" s="17" t="s">
        <v>2</v>
      </c>
      <c r="B43" s="64"/>
      <c r="C43" s="6"/>
      <c r="D43" s="65"/>
    </row>
    <row r="44" spans="1:4" x14ac:dyDescent="0.25">
      <c r="A44" s="6" t="s">
        <v>28</v>
      </c>
      <c r="B44" s="7"/>
      <c r="C44" s="6"/>
      <c r="D44" s="65"/>
    </row>
    <row r="45" spans="1:4" x14ac:dyDescent="0.25">
      <c r="A45" s="6" t="s">
        <v>29</v>
      </c>
      <c r="B45" s="7"/>
      <c r="C45" s="6"/>
      <c r="D45" s="65"/>
    </row>
    <row r="46" spans="1:4" x14ac:dyDescent="0.25">
      <c r="A46" s="4" t="s">
        <v>30</v>
      </c>
      <c r="B46" s="7">
        <v>18</v>
      </c>
      <c r="C46" s="26">
        <v>125809548</v>
      </c>
      <c r="D46" s="66">
        <v>125809548</v>
      </c>
    </row>
    <row r="47" spans="1:4" x14ac:dyDescent="0.25">
      <c r="A47" s="4" t="s">
        <v>31</v>
      </c>
      <c r="B47" s="7"/>
      <c r="C47" s="26">
        <v>308806</v>
      </c>
      <c r="D47" s="66">
        <v>365455</v>
      </c>
    </row>
    <row r="48" spans="1:4" ht="15.75" thickBot="1" x14ac:dyDescent="0.3">
      <c r="A48" s="8" t="s">
        <v>32</v>
      </c>
      <c r="B48" s="9"/>
      <c r="C48" s="27">
        <v>-53389410</v>
      </c>
      <c r="D48" s="119">
        <v>-46636149</v>
      </c>
    </row>
    <row r="49" spans="1:4" x14ac:dyDescent="0.25">
      <c r="A49" s="6" t="s">
        <v>33</v>
      </c>
      <c r="B49" s="7"/>
      <c r="C49" s="26">
        <v>72728944</v>
      </c>
      <c r="D49" s="66">
        <v>79538854</v>
      </c>
    </row>
    <row r="50" spans="1:4" x14ac:dyDescent="0.25">
      <c r="A50" s="6" t="s">
        <v>2</v>
      </c>
      <c r="B50" s="7"/>
      <c r="C50" s="26"/>
      <c r="D50" s="66"/>
    </row>
    <row r="51" spans="1:4" ht="15.75" thickBot="1" x14ac:dyDescent="0.3">
      <c r="A51" s="8" t="s">
        <v>34</v>
      </c>
      <c r="B51" s="9"/>
      <c r="C51" s="27">
        <v>831</v>
      </c>
      <c r="D51" s="119">
        <v>831</v>
      </c>
    </row>
    <row r="52" spans="1:4" ht="15.75" thickBot="1" x14ac:dyDescent="0.3">
      <c r="A52" s="10" t="s">
        <v>35</v>
      </c>
      <c r="B52" s="9"/>
      <c r="C52" s="27">
        <v>72729775</v>
      </c>
      <c r="D52" s="119">
        <v>79539685</v>
      </c>
    </row>
    <row r="53" spans="1:4" x14ac:dyDescent="0.25">
      <c r="A53" s="6" t="s">
        <v>2</v>
      </c>
      <c r="B53" s="7"/>
      <c r="C53" s="26"/>
      <c r="D53" s="66"/>
    </row>
    <row r="54" spans="1:4" x14ac:dyDescent="0.25">
      <c r="A54" s="6" t="s">
        <v>121</v>
      </c>
      <c r="B54" s="7"/>
      <c r="C54" s="26"/>
      <c r="D54" s="66"/>
    </row>
    <row r="55" spans="1:4" x14ac:dyDescent="0.25">
      <c r="A55" s="6" t="s">
        <v>36</v>
      </c>
      <c r="B55" s="7"/>
      <c r="C55" s="26"/>
      <c r="D55" s="66"/>
    </row>
    <row r="56" spans="1:4" x14ac:dyDescent="0.25">
      <c r="A56" s="4" t="s">
        <v>37</v>
      </c>
      <c r="B56" s="7">
        <v>20</v>
      </c>
      <c r="C56" s="26">
        <v>52280830</v>
      </c>
      <c r="D56" s="66">
        <v>55045854</v>
      </c>
    </row>
    <row r="57" spans="1:4" x14ac:dyDescent="0.25">
      <c r="A57" s="4" t="s">
        <v>122</v>
      </c>
      <c r="B57" s="7"/>
      <c r="C57" s="35" t="s">
        <v>10</v>
      </c>
      <c r="D57" s="66" t="s">
        <v>10</v>
      </c>
    </row>
    <row r="58" spans="1:4" x14ac:dyDescent="0.25">
      <c r="A58" s="4" t="s">
        <v>38</v>
      </c>
      <c r="B58" s="7"/>
      <c r="C58" s="26">
        <v>6628</v>
      </c>
      <c r="D58" s="66">
        <v>6091</v>
      </c>
    </row>
    <row r="59" spans="1:4" x14ac:dyDescent="0.25">
      <c r="A59" s="4" t="s">
        <v>39</v>
      </c>
      <c r="B59" s="7">
        <v>19</v>
      </c>
      <c r="C59" s="26">
        <v>26500000</v>
      </c>
      <c r="D59" s="66">
        <v>15000000</v>
      </c>
    </row>
    <row r="60" spans="1:4" x14ac:dyDescent="0.25">
      <c r="A60" s="4" t="s">
        <v>43</v>
      </c>
      <c r="B60" s="7"/>
      <c r="C60" s="26">
        <v>11202</v>
      </c>
      <c r="D60" s="66">
        <v>11202</v>
      </c>
    </row>
    <row r="61" spans="1:4" ht="15.75" thickBot="1" x14ac:dyDescent="0.3">
      <c r="A61" s="4" t="s">
        <v>40</v>
      </c>
      <c r="B61" s="7">
        <v>31</v>
      </c>
      <c r="C61" s="26">
        <v>200293</v>
      </c>
      <c r="D61" s="66">
        <v>193771</v>
      </c>
    </row>
    <row r="62" spans="1:4" ht="15.75" thickBot="1" x14ac:dyDescent="0.3">
      <c r="A62" s="18" t="s">
        <v>41</v>
      </c>
      <c r="B62" s="19"/>
      <c r="C62" s="126">
        <v>78998953</v>
      </c>
      <c r="D62" s="127">
        <v>70256918</v>
      </c>
    </row>
    <row r="63" spans="1:4" x14ac:dyDescent="0.25">
      <c r="A63" s="6" t="s">
        <v>2</v>
      </c>
      <c r="B63" s="7"/>
      <c r="C63" s="26"/>
      <c r="D63" s="66"/>
    </row>
    <row r="64" spans="1:4" x14ac:dyDescent="0.25">
      <c r="A64" s="6" t="s">
        <v>42</v>
      </c>
      <c r="B64" s="7"/>
      <c r="C64" s="26"/>
      <c r="D64" s="66"/>
    </row>
    <row r="65" spans="1:4" x14ac:dyDescent="0.25">
      <c r="A65" s="4" t="s">
        <v>39</v>
      </c>
      <c r="B65" s="7">
        <v>19</v>
      </c>
      <c r="C65" s="26">
        <v>119906248</v>
      </c>
      <c r="D65" s="66">
        <v>115466900</v>
      </c>
    </row>
    <row r="66" spans="1:4" x14ac:dyDescent="0.25">
      <c r="A66" s="4" t="s">
        <v>43</v>
      </c>
      <c r="B66" s="7"/>
      <c r="C66" s="26">
        <v>439473</v>
      </c>
      <c r="D66" s="66">
        <v>418775</v>
      </c>
    </row>
    <row r="67" spans="1:4" x14ac:dyDescent="0.25">
      <c r="A67" s="4" t="s">
        <v>44</v>
      </c>
      <c r="B67" s="7">
        <v>21</v>
      </c>
      <c r="C67" s="26">
        <v>1104910</v>
      </c>
      <c r="D67" s="66">
        <v>1096461</v>
      </c>
    </row>
    <row r="68" spans="1:4" x14ac:dyDescent="0.25">
      <c r="A68" s="4" t="s">
        <v>38</v>
      </c>
      <c r="B68" s="7"/>
      <c r="C68" s="26">
        <v>2194</v>
      </c>
      <c r="D68" s="66">
        <v>4367</v>
      </c>
    </row>
    <row r="69" spans="1:4" x14ac:dyDescent="0.25">
      <c r="A69" s="4" t="s">
        <v>123</v>
      </c>
      <c r="B69" s="7"/>
      <c r="C69" s="26" t="s">
        <v>10</v>
      </c>
      <c r="D69" s="66" t="s">
        <v>10</v>
      </c>
    </row>
    <row r="70" spans="1:4" x14ac:dyDescent="0.25">
      <c r="A70" s="4" t="s">
        <v>45</v>
      </c>
      <c r="B70" s="7"/>
      <c r="C70" s="26">
        <v>69809</v>
      </c>
      <c r="D70" s="66">
        <v>74853</v>
      </c>
    </row>
    <row r="71" spans="1:4" x14ac:dyDescent="0.25">
      <c r="A71" s="4" t="s">
        <v>46</v>
      </c>
      <c r="B71" s="7"/>
      <c r="C71" s="26">
        <v>38439</v>
      </c>
      <c r="D71" s="66">
        <v>101584</v>
      </c>
    </row>
    <row r="72" spans="1:4" ht="15.75" thickBot="1" x14ac:dyDescent="0.3">
      <c r="A72" s="8" t="s">
        <v>37</v>
      </c>
      <c r="B72" s="9">
        <v>20</v>
      </c>
      <c r="C72" s="27">
        <v>1558524</v>
      </c>
      <c r="D72" s="119">
        <v>1620570</v>
      </c>
    </row>
    <row r="73" spans="1:4" ht="15.75" thickBot="1" x14ac:dyDescent="0.3">
      <c r="A73" s="6" t="s">
        <v>47</v>
      </c>
      <c r="B73" s="7"/>
      <c r="C73" s="26">
        <v>123119597</v>
      </c>
      <c r="D73" s="66">
        <v>118783510</v>
      </c>
    </row>
    <row r="74" spans="1:4" ht="15.75" thickBot="1" x14ac:dyDescent="0.3">
      <c r="A74" s="18" t="s">
        <v>48</v>
      </c>
      <c r="B74" s="19"/>
      <c r="C74" s="126">
        <v>202118550</v>
      </c>
      <c r="D74" s="127">
        <v>189040428</v>
      </c>
    </row>
    <row r="75" spans="1:4" ht="15.75" thickBot="1" x14ac:dyDescent="0.3">
      <c r="A75" s="20" t="s">
        <v>49</v>
      </c>
      <c r="B75" s="21"/>
      <c r="C75" s="39">
        <v>274848325</v>
      </c>
      <c r="D75" s="128">
        <v>268580113</v>
      </c>
    </row>
    <row r="76" spans="1:4" ht="15.75" thickTop="1" x14ac:dyDescent="0.25">
      <c r="A76" s="6" t="s">
        <v>2</v>
      </c>
      <c r="B76" s="7"/>
      <c r="C76" s="6"/>
      <c r="D76" s="117"/>
    </row>
    <row r="77" spans="1:4" ht="15.75" thickBot="1" x14ac:dyDescent="0.3">
      <c r="A77" s="10" t="s">
        <v>50</v>
      </c>
      <c r="B77" s="9">
        <v>18</v>
      </c>
      <c r="C77" s="3">
        <v>577.45000000000005</v>
      </c>
      <c r="D77" s="118">
        <v>631.61</v>
      </c>
    </row>
    <row r="78" spans="1:4" x14ac:dyDescent="0.25">
      <c r="A78" s="129"/>
      <c r="B78" s="130"/>
      <c r="C78" s="131"/>
      <c r="D78" s="132"/>
    </row>
    <row r="79" spans="1:4" x14ac:dyDescent="0.25">
      <c r="A79" s="129"/>
      <c r="B79" s="130"/>
      <c r="C79" s="131"/>
      <c r="D79" s="132"/>
    </row>
    <row r="80" spans="1:4" x14ac:dyDescent="0.25">
      <c r="A80" s="129"/>
      <c r="B80" s="130"/>
      <c r="C80" s="131"/>
      <c r="D80" s="132"/>
    </row>
    <row r="81" spans="1:4" x14ac:dyDescent="0.25">
      <c r="A81" s="129"/>
      <c r="B81" s="130"/>
      <c r="C81" s="131"/>
      <c r="D81" s="132"/>
    </row>
    <row r="82" spans="1:4" ht="15.75" thickBot="1" x14ac:dyDescent="0.3">
      <c r="A82" s="15" t="s">
        <v>127</v>
      </c>
      <c r="B82" s="22"/>
      <c r="C82" s="22"/>
      <c r="D82" s="22"/>
    </row>
    <row r="83" spans="1:4" ht="25.5" customHeight="1" x14ac:dyDescent="0.25">
      <c r="A83" s="15"/>
      <c r="B83" s="95" t="s">
        <v>124</v>
      </c>
      <c r="C83" s="95"/>
      <c r="D83" s="95"/>
    </row>
    <row r="84" spans="1:4" x14ac:dyDescent="0.25">
      <c r="A84" s="15" t="s">
        <v>2</v>
      </c>
      <c r="B84" s="24"/>
    </row>
    <row r="85" spans="1:4" x14ac:dyDescent="0.25">
      <c r="A85" s="15" t="s">
        <v>2</v>
      </c>
      <c r="B85" s="24"/>
    </row>
    <row r="86" spans="1:4" x14ac:dyDescent="0.25">
      <c r="A86" s="15" t="s">
        <v>2</v>
      </c>
      <c r="B86" s="24"/>
    </row>
    <row r="87" spans="1:4" ht="15.75" thickBot="1" x14ac:dyDescent="0.3">
      <c r="A87" s="15" t="s">
        <v>125</v>
      </c>
      <c r="B87" s="22"/>
    </row>
    <row r="88" spans="1:4" ht="15" customHeight="1" x14ac:dyDescent="0.25">
      <c r="A88" s="15"/>
      <c r="B88" s="95" t="s">
        <v>126</v>
      </c>
      <c r="C88" s="95"/>
      <c r="D88" s="95"/>
    </row>
  </sheetData>
  <mergeCells count="6">
    <mergeCell ref="B83:D83"/>
    <mergeCell ref="B88:D88"/>
    <mergeCell ref="A1:D1"/>
    <mergeCell ref="A5:A6"/>
    <mergeCell ref="B5:B6"/>
    <mergeCell ref="B39:B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E50" sqref="E50"/>
    </sheetView>
  </sheetViews>
  <sheetFormatPr defaultRowHeight="15" x14ac:dyDescent="0.25"/>
  <cols>
    <col min="1" max="1" width="98.28515625" customWidth="1"/>
    <col min="3" max="3" width="13.85546875" style="34" customWidth="1"/>
    <col min="4" max="4" width="13.85546875" style="60" customWidth="1"/>
  </cols>
  <sheetData>
    <row r="1" spans="1:4" ht="31.5" x14ac:dyDescent="0.25">
      <c r="A1" s="29" t="s">
        <v>72</v>
      </c>
    </row>
    <row r="2" spans="1:4" x14ac:dyDescent="0.25">
      <c r="A2" s="30" t="s">
        <v>128</v>
      </c>
    </row>
    <row r="5" spans="1:4" x14ac:dyDescent="0.25">
      <c r="A5" s="134" t="s">
        <v>0</v>
      </c>
      <c r="B5" s="99" t="s">
        <v>1</v>
      </c>
      <c r="C5" s="2" t="s">
        <v>119</v>
      </c>
      <c r="D5" s="2" t="s">
        <v>119</v>
      </c>
    </row>
    <row r="6" spans="1:4" ht="15.75" thickBot="1" x14ac:dyDescent="0.3">
      <c r="A6" s="135"/>
      <c r="B6" s="100"/>
      <c r="C6" s="3" t="s">
        <v>107</v>
      </c>
      <c r="D6" s="3" t="s">
        <v>108</v>
      </c>
    </row>
    <row r="7" spans="1:4" x14ac:dyDescent="0.25">
      <c r="A7" s="4" t="s">
        <v>2</v>
      </c>
      <c r="B7" s="7"/>
      <c r="C7" s="6"/>
      <c r="D7" s="4"/>
    </row>
    <row r="8" spans="1:4" x14ac:dyDescent="0.25">
      <c r="A8" s="4" t="s">
        <v>52</v>
      </c>
      <c r="B8" s="7">
        <v>22</v>
      </c>
      <c r="C8" s="26">
        <v>7503741</v>
      </c>
      <c r="D8" s="35">
        <v>46032621</v>
      </c>
    </row>
    <row r="9" spans="1:4" ht="15.75" thickBot="1" x14ac:dyDescent="0.3">
      <c r="A9" s="4" t="s">
        <v>53</v>
      </c>
      <c r="B9" s="7">
        <v>23</v>
      </c>
      <c r="C9" s="26">
        <v>-6165467</v>
      </c>
      <c r="D9" s="35">
        <v>-37284648</v>
      </c>
    </row>
    <row r="10" spans="1:4" x14ac:dyDescent="0.25">
      <c r="A10" s="11" t="s">
        <v>54</v>
      </c>
      <c r="B10" s="12"/>
      <c r="C10" s="37">
        <v>1338274</v>
      </c>
      <c r="D10" s="38">
        <v>8747973</v>
      </c>
    </row>
    <row r="11" spans="1:4" x14ac:dyDescent="0.25">
      <c r="A11" s="6" t="s">
        <v>2</v>
      </c>
      <c r="B11" s="7"/>
      <c r="C11" s="26"/>
      <c r="D11" s="35"/>
    </row>
    <row r="12" spans="1:4" x14ac:dyDescent="0.25">
      <c r="A12" s="4" t="s">
        <v>55</v>
      </c>
      <c r="B12" s="7">
        <v>24</v>
      </c>
      <c r="C12" s="26">
        <v>-2909590</v>
      </c>
      <c r="D12" s="35">
        <v>-1226647</v>
      </c>
    </row>
    <row r="13" spans="1:4" ht="15.75" thickBot="1" x14ac:dyDescent="0.3">
      <c r="A13" s="4" t="s">
        <v>56</v>
      </c>
      <c r="B13" s="7">
        <v>25</v>
      </c>
      <c r="C13" s="26">
        <v>-735103</v>
      </c>
      <c r="D13" s="35">
        <v>-801455</v>
      </c>
    </row>
    <row r="14" spans="1:4" x14ac:dyDescent="0.25">
      <c r="A14" s="11" t="s">
        <v>57</v>
      </c>
      <c r="B14" s="12"/>
      <c r="C14" s="37">
        <v>-2306419</v>
      </c>
      <c r="D14" s="38">
        <v>6719871</v>
      </c>
    </row>
    <row r="15" spans="1:4" x14ac:dyDescent="0.25">
      <c r="A15" s="4" t="s">
        <v>2</v>
      </c>
      <c r="B15" s="7"/>
      <c r="C15" s="26"/>
      <c r="D15" s="35"/>
    </row>
    <row r="16" spans="1:4" x14ac:dyDescent="0.25">
      <c r="A16" s="4" t="s">
        <v>58</v>
      </c>
      <c r="B16" s="7">
        <v>26</v>
      </c>
      <c r="C16" s="26">
        <v>1729224</v>
      </c>
      <c r="D16" s="35">
        <v>2996176</v>
      </c>
    </row>
    <row r="17" spans="1:4" x14ac:dyDescent="0.25">
      <c r="A17" s="4" t="s">
        <v>59</v>
      </c>
      <c r="B17" s="7">
        <v>26</v>
      </c>
      <c r="C17" s="26">
        <v>-13646342</v>
      </c>
      <c r="D17" s="35">
        <v>-7195946</v>
      </c>
    </row>
    <row r="18" spans="1:4" x14ac:dyDescent="0.25">
      <c r="A18" s="4" t="s">
        <v>60</v>
      </c>
      <c r="B18" s="7">
        <v>7</v>
      </c>
      <c r="C18" s="26">
        <v>280381</v>
      </c>
      <c r="D18" s="35">
        <v>213724</v>
      </c>
    </row>
    <row r="19" spans="1:4" s="67" customFormat="1" x14ac:dyDescent="0.25">
      <c r="A19" s="4" t="s">
        <v>129</v>
      </c>
      <c r="B19" s="7"/>
      <c r="C19" s="26">
        <v>4836322</v>
      </c>
      <c r="D19" s="35">
        <v>-24386535</v>
      </c>
    </row>
    <row r="20" spans="1:4" x14ac:dyDescent="0.25">
      <c r="A20" s="4" t="s">
        <v>130</v>
      </c>
      <c r="B20" s="136">
        <v>11</v>
      </c>
      <c r="C20" s="139">
        <v>2212047</v>
      </c>
      <c r="D20" s="35"/>
    </row>
    <row r="21" spans="1:4" x14ac:dyDescent="0.25">
      <c r="A21" s="4" t="s">
        <v>131</v>
      </c>
      <c r="B21" s="136"/>
      <c r="C21" s="139"/>
      <c r="D21" s="35"/>
    </row>
    <row r="22" spans="1:4" x14ac:dyDescent="0.25">
      <c r="A22" s="4" t="s">
        <v>132</v>
      </c>
      <c r="B22" s="136"/>
      <c r="C22" s="139"/>
      <c r="D22" s="35">
        <v>-2853207</v>
      </c>
    </row>
    <row r="23" spans="1:4" x14ac:dyDescent="0.25">
      <c r="A23" s="4" t="s">
        <v>133</v>
      </c>
      <c r="B23" s="7">
        <v>29</v>
      </c>
      <c r="C23" s="26">
        <v>-28584</v>
      </c>
      <c r="D23" s="35">
        <v>291837</v>
      </c>
    </row>
    <row r="24" spans="1:4" x14ac:dyDescent="0.25">
      <c r="A24" s="4" t="s">
        <v>134</v>
      </c>
      <c r="B24" s="7">
        <v>30</v>
      </c>
      <c r="C24" s="26">
        <v>2000</v>
      </c>
      <c r="D24" s="35">
        <v>488033</v>
      </c>
    </row>
    <row r="25" spans="1:4" x14ac:dyDescent="0.25">
      <c r="A25" s="4" t="s">
        <v>61</v>
      </c>
      <c r="B25" s="7">
        <v>27</v>
      </c>
      <c r="C25" s="26">
        <v>393702</v>
      </c>
      <c r="D25" s="35">
        <v>160632</v>
      </c>
    </row>
    <row r="26" spans="1:4" ht="15.75" thickBot="1" x14ac:dyDescent="0.3">
      <c r="A26" s="8" t="s">
        <v>62</v>
      </c>
      <c r="B26" s="9">
        <v>28</v>
      </c>
      <c r="C26" s="27">
        <v>-9168</v>
      </c>
      <c r="D26" s="36">
        <v>-94802</v>
      </c>
    </row>
    <row r="27" spans="1:4" x14ac:dyDescent="0.25">
      <c r="A27" s="6" t="s">
        <v>63</v>
      </c>
      <c r="B27" s="7"/>
      <c r="C27" s="26">
        <v>-6536837</v>
      </c>
      <c r="D27" s="35">
        <v>-23660217</v>
      </c>
    </row>
    <row r="28" spans="1:4" x14ac:dyDescent="0.25">
      <c r="A28" s="6" t="s">
        <v>2</v>
      </c>
      <c r="B28" s="7"/>
      <c r="C28" s="26"/>
      <c r="D28" s="35"/>
    </row>
    <row r="29" spans="1:4" ht="15.75" thickBot="1" x14ac:dyDescent="0.3">
      <c r="A29" s="8" t="s">
        <v>64</v>
      </c>
      <c r="B29" s="9">
        <v>31</v>
      </c>
      <c r="C29" s="27">
        <v>-216424</v>
      </c>
      <c r="D29" s="36">
        <v>602875</v>
      </c>
    </row>
    <row r="30" spans="1:4" ht="15.75" thickBot="1" x14ac:dyDescent="0.3">
      <c r="A30" s="10" t="s">
        <v>135</v>
      </c>
      <c r="B30" s="9"/>
      <c r="C30" s="27">
        <v>-6753261</v>
      </c>
      <c r="D30" s="36">
        <v>-23057342</v>
      </c>
    </row>
    <row r="31" spans="1:4" x14ac:dyDescent="0.25">
      <c r="A31" s="6" t="s">
        <v>2</v>
      </c>
      <c r="B31" s="7"/>
      <c r="C31" s="26"/>
      <c r="D31" s="35"/>
    </row>
    <row r="32" spans="1:4" x14ac:dyDescent="0.25">
      <c r="A32" s="6" t="s">
        <v>65</v>
      </c>
      <c r="B32" s="7"/>
      <c r="C32" s="26"/>
      <c r="D32" s="35"/>
    </row>
    <row r="33" spans="1:4" x14ac:dyDescent="0.25">
      <c r="A33" s="4" t="s">
        <v>66</v>
      </c>
      <c r="B33" s="7"/>
      <c r="C33" s="26">
        <v>-6753261</v>
      </c>
      <c r="D33" s="35">
        <v>-23057342</v>
      </c>
    </row>
    <row r="34" spans="1:4" ht="15.75" thickBot="1" x14ac:dyDescent="0.3">
      <c r="A34" s="8" t="s">
        <v>34</v>
      </c>
      <c r="B34" s="9"/>
      <c r="C34" s="27" t="s">
        <v>10</v>
      </c>
      <c r="D34" s="36" t="s">
        <v>10</v>
      </c>
    </row>
    <row r="35" spans="1:4" ht="15.75" thickBot="1" x14ac:dyDescent="0.3">
      <c r="A35" s="8"/>
      <c r="B35" s="9"/>
      <c r="C35" s="27">
        <v>-6753261</v>
      </c>
      <c r="D35" s="36">
        <v>-23057342</v>
      </c>
    </row>
    <row r="36" spans="1:4" ht="15.75" thickBot="1" x14ac:dyDescent="0.3">
      <c r="A36" s="33"/>
      <c r="C36" s="137"/>
      <c r="D36" s="138"/>
    </row>
    <row r="37" spans="1:4" x14ac:dyDescent="0.25">
      <c r="A37" s="133" t="s">
        <v>2</v>
      </c>
      <c r="B37" s="12"/>
      <c r="C37" s="37"/>
      <c r="D37" s="38"/>
    </row>
    <row r="38" spans="1:4" ht="25.5" customHeight="1" x14ac:dyDescent="0.25">
      <c r="A38" s="6" t="s">
        <v>67</v>
      </c>
      <c r="B38" s="7"/>
      <c r="C38" s="26"/>
      <c r="D38" s="35"/>
    </row>
    <row r="39" spans="1:4" x14ac:dyDescent="0.25">
      <c r="A39" s="17" t="s">
        <v>68</v>
      </c>
      <c r="B39" s="7"/>
      <c r="C39" s="26"/>
      <c r="D39" s="35"/>
    </row>
    <row r="40" spans="1:4" ht="12.75" customHeight="1" thickBot="1" x14ac:dyDescent="0.3">
      <c r="A40" s="8" t="s">
        <v>69</v>
      </c>
      <c r="B40" s="9">
        <v>7</v>
      </c>
      <c r="C40" s="140">
        <v>-56649</v>
      </c>
      <c r="D40" s="36">
        <v>267825</v>
      </c>
    </row>
    <row r="41" spans="1:4" ht="15" hidden="1" customHeight="1" x14ac:dyDescent="0.25">
      <c r="A41" s="10" t="s">
        <v>136</v>
      </c>
      <c r="B41" s="9"/>
      <c r="C41" s="140">
        <v>-56649</v>
      </c>
      <c r="D41" s="36">
        <v>267825</v>
      </c>
    </row>
    <row r="42" spans="1:4" ht="15.75" thickBot="1" x14ac:dyDescent="0.3">
      <c r="A42" s="20" t="s">
        <v>137</v>
      </c>
      <c r="B42" s="21"/>
      <c r="C42" s="39">
        <v>-6809910</v>
      </c>
      <c r="D42" s="40">
        <v>-22789517</v>
      </c>
    </row>
    <row r="43" spans="1:4" ht="15.75" thickTop="1" x14ac:dyDescent="0.25">
      <c r="A43" s="6" t="s">
        <v>2</v>
      </c>
      <c r="B43" s="7"/>
      <c r="C43" s="26"/>
      <c r="D43" s="35"/>
    </row>
    <row r="44" spans="1:4" x14ac:dyDescent="0.25">
      <c r="A44" s="6" t="s">
        <v>70</v>
      </c>
      <c r="B44" s="7"/>
      <c r="C44" s="26"/>
      <c r="D44" s="35"/>
    </row>
    <row r="45" spans="1:4" x14ac:dyDescent="0.25">
      <c r="A45" s="4" t="s">
        <v>66</v>
      </c>
      <c r="B45" s="7"/>
      <c r="C45" s="26">
        <v>-6809910</v>
      </c>
      <c r="D45" s="35">
        <v>-22789517</v>
      </c>
    </row>
    <row r="46" spans="1:4" ht="15.75" thickBot="1" x14ac:dyDescent="0.3">
      <c r="A46" s="8" t="s">
        <v>34</v>
      </c>
      <c r="B46" s="9"/>
      <c r="C46" s="27" t="s">
        <v>10</v>
      </c>
      <c r="D46" s="36" t="s">
        <v>10</v>
      </c>
    </row>
    <row r="47" spans="1:4" ht="15.75" thickBot="1" x14ac:dyDescent="0.3">
      <c r="A47" s="32"/>
      <c r="B47" s="21"/>
      <c r="C47" s="39">
        <v>-6809910</v>
      </c>
      <c r="D47" s="40">
        <v>-22789517</v>
      </c>
    </row>
    <row r="48" spans="1:4" ht="15.75" thickTop="1" x14ac:dyDescent="0.25">
      <c r="A48" s="6" t="s">
        <v>2</v>
      </c>
      <c r="B48" s="7"/>
      <c r="C48" s="6"/>
      <c r="D48" s="4"/>
    </row>
    <row r="49" spans="1:4" x14ac:dyDescent="0.25">
      <c r="A49" s="6" t="s">
        <v>71</v>
      </c>
      <c r="B49" s="7"/>
      <c r="C49" s="6"/>
      <c r="D49" s="4"/>
    </row>
    <row r="50" spans="1:4" ht="15.75" thickBot="1" x14ac:dyDescent="0.3">
      <c r="A50" s="8" t="s">
        <v>138</v>
      </c>
      <c r="B50" s="9"/>
      <c r="C50" s="3">
        <v>-53.68</v>
      </c>
      <c r="D50" s="31">
        <v>-217.91</v>
      </c>
    </row>
    <row r="54" spans="1:4" ht="15.75" thickBot="1" x14ac:dyDescent="0.3">
      <c r="A54" s="15" t="str">
        <f>ОФП!_Hlk37603303</f>
        <v>И.о. Председатель Правления</v>
      </c>
      <c r="B54" s="22"/>
      <c r="C54" s="22"/>
    </row>
    <row r="55" spans="1:4" x14ac:dyDescent="0.25">
      <c r="A55" s="15"/>
      <c r="B55" s="95" t="str">
        <f>ОФП!B83</f>
        <v>Даутов Д.А.</v>
      </c>
      <c r="C55" s="95"/>
    </row>
    <row r="56" spans="1:4" x14ac:dyDescent="0.25">
      <c r="A56" s="15" t="s">
        <v>2</v>
      </c>
      <c r="B56" s="24"/>
    </row>
    <row r="57" spans="1:4" x14ac:dyDescent="0.25">
      <c r="A57" s="15" t="s">
        <v>2</v>
      </c>
      <c r="B57" s="24"/>
    </row>
    <row r="58" spans="1:4" x14ac:dyDescent="0.25">
      <c r="A58" s="15" t="s">
        <v>2</v>
      </c>
      <c r="B58" s="24"/>
    </row>
    <row r="59" spans="1:4" ht="15.75" thickBot="1" x14ac:dyDescent="0.3">
      <c r="A59" s="15" t="str">
        <f>ОФП!A87</f>
        <v>И.о. Главного бухгалтера</v>
      </c>
      <c r="B59" s="22"/>
    </row>
    <row r="60" spans="1:4" x14ac:dyDescent="0.25">
      <c r="A60" s="15"/>
      <c r="B60" s="95" t="str">
        <f>ОФП!B88</f>
        <v>Кесикбаева У.Б.</v>
      </c>
      <c r="C60" s="95"/>
    </row>
  </sheetData>
  <mergeCells count="6">
    <mergeCell ref="B55:C55"/>
    <mergeCell ref="B60:C60"/>
    <mergeCell ref="A5:A6"/>
    <mergeCell ref="B5:B6"/>
    <mergeCell ref="B20:B22"/>
    <mergeCell ref="C20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B65" sqref="B65"/>
    </sheetView>
  </sheetViews>
  <sheetFormatPr defaultRowHeight="15" x14ac:dyDescent="0.25"/>
  <cols>
    <col min="1" max="1" width="55" customWidth="1"/>
    <col min="3" max="4" width="11.42578125" bestFit="1" customWidth="1"/>
  </cols>
  <sheetData>
    <row r="1" spans="1:4" ht="33" customHeight="1" x14ac:dyDescent="0.25">
      <c r="A1" s="96" t="s">
        <v>101</v>
      </c>
      <c r="B1" s="96"/>
      <c r="C1" s="96"/>
      <c r="D1" s="96"/>
    </row>
    <row r="2" spans="1:4" x14ac:dyDescent="0.25">
      <c r="A2" s="30" t="str">
        <f>ОПиУ!A2</f>
        <v>За период, закончившийся 30 июня 2023  года</v>
      </c>
    </row>
    <row r="4" spans="1:4" x14ac:dyDescent="0.25">
      <c r="A4" s="107" t="s">
        <v>0</v>
      </c>
      <c r="B4" s="104" t="s">
        <v>1</v>
      </c>
      <c r="C4" s="2" t="s">
        <v>119</v>
      </c>
      <c r="D4" s="2" t="s">
        <v>119</v>
      </c>
    </row>
    <row r="5" spans="1:4" ht="15.75" thickBot="1" x14ac:dyDescent="0.3">
      <c r="A5" s="108"/>
      <c r="B5" s="109"/>
      <c r="C5" s="3" t="s">
        <v>107</v>
      </c>
      <c r="D5" s="3" t="s">
        <v>108</v>
      </c>
    </row>
    <row r="6" spans="1:4" x14ac:dyDescent="0.25">
      <c r="A6" s="68" t="s">
        <v>2</v>
      </c>
      <c r="B6" s="69"/>
      <c r="C6" s="70"/>
      <c r="D6" s="71"/>
    </row>
    <row r="7" spans="1:4" x14ac:dyDescent="0.25">
      <c r="A7" s="68" t="s">
        <v>2</v>
      </c>
      <c r="B7" s="69"/>
      <c r="C7" s="70"/>
      <c r="D7" s="71"/>
    </row>
    <row r="8" spans="1:4" x14ac:dyDescent="0.25">
      <c r="A8" s="44" t="s">
        <v>73</v>
      </c>
      <c r="B8" s="75"/>
      <c r="C8" s="83"/>
      <c r="D8" s="84"/>
    </row>
    <row r="9" spans="1:4" x14ac:dyDescent="0.25">
      <c r="A9" s="45" t="s">
        <v>139</v>
      </c>
      <c r="B9" s="75"/>
      <c r="C9" s="54">
        <v>7250442</v>
      </c>
      <c r="D9" s="55">
        <v>50412935</v>
      </c>
    </row>
    <row r="10" spans="1:4" x14ac:dyDescent="0.25">
      <c r="A10" s="45" t="s">
        <v>74</v>
      </c>
      <c r="B10" s="75"/>
      <c r="C10" s="54">
        <v>-2772990</v>
      </c>
      <c r="D10" s="55">
        <v>-91942060</v>
      </c>
    </row>
    <row r="11" spans="1:4" x14ac:dyDescent="0.25">
      <c r="A11" s="45" t="s">
        <v>109</v>
      </c>
      <c r="B11" s="75"/>
      <c r="C11" s="54">
        <v>-20748991</v>
      </c>
      <c r="D11" s="55"/>
    </row>
    <row r="12" spans="1:4" x14ac:dyDescent="0.25">
      <c r="A12" s="45" t="s">
        <v>110</v>
      </c>
      <c r="B12" s="75"/>
      <c r="C12" s="54">
        <v>-3058287</v>
      </c>
      <c r="D12" s="55"/>
    </row>
    <row r="13" spans="1:4" x14ac:dyDescent="0.25">
      <c r="A13" s="45" t="s">
        <v>75</v>
      </c>
      <c r="B13" s="75"/>
      <c r="C13" s="54">
        <v>-833224</v>
      </c>
      <c r="D13" s="55">
        <v>-799726</v>
      </c>
    </row>
    <row r="14" spans="1:4" x14ac:dyDescent="0.25">
      <c r="A14" s="45" t="s">
        <v>76</v>
      </c>
      <c r="B14" s="75"/>
      <c r="C14" s="54">
        <v>1772482</v>
      </c>
      <c r="D14" s="55">
        <v>2375942</v>
      </c>
    </row>
    <row r="15" spans="1:4" x14ac:dyDescent="0.25">
      <c r="A15" s="45" t="s">
        <v>77</v>
      </c>
      <c r="B15" s="75"/>
      <c r="C15" s="54">
        <v>-11907988</v>
      </c>
      <c r="D15" s="55">
        <v>-4374699</v>
      </c>
    </row>
    <row r="16" spans="1:4" x14ac:dyDescent="0.25">
      <c r="A16" s="45" t="s">
        <v>78</v>
      </c>
      <c r="B16" s="75"/>
      <c r="C16" s="54">
        <v>-139715</v>
      </c>
      <c r="D16" s="55">
        <v>-674581</v>
      </c>
    </row>
    <row r="17" spans="1:4" x14ac:dyDescent="0.25">
      <c r="A17" s="45" t="s">
        <v>79</v>
      </c>
      <c r="B17" s="75"/>
      <c r="C17" s="54">
        <v>-350330</v>
      </c>
      <c r="D17" s="55">
        <v>-625571</v>
      </c>
    </row>
    <row r="18" spans="1:4" x14ac:dyDescent="0.25">
      <c r="A18" s="45" t="s">
        <v>80</v>
      </c>
      <c r="B18" s="75"/>
      <c r="C18" s="54">
        <v>-31746</v>
      </c>
      <c r="D18" s="55" t="s">
        <v>10</v>
      </c>
    </row>
    <row r="19" spans="1:4" x14ac:dyDescent="0.25">
      <c r="A19" s="45" t="s">
        <v>90</v>
      </c>
      <c r="B19" s="75"/>
      <c r="C19" s="55" t="s">
        <v>10</v>
      </c>
      <c r="D19" s="55" t="s">
        <v>10</v>
      </c>
    </row>
    <row r="20" spans="1:4" x14ac:dyDescent="0.25">
      <c r="A20" s="45" t="s">
        <v>140</v>
      </c>
      <c r="B20" s="75"/>
      <c r="C20" s="54">
        <v>496179</v>
      </c>
      <c r="D20" s="55" t="s">
        <v>10</v>
      </c>
    </row>
    <row r="21" spans="1:4" x14ac:dyDescent="0.25">
      <c r="A21" s="45" t="s">
        <v>111</v>
      </c>
      <c r="B21" s="75">
        <v>24</v>
      </c>
      <c r="C21" s="54">
        <v>959590</v>
      </c>
      <c r="D21" s="55" t="s">
        <v>10</v>
      </c>
    </row>
    <row r="22" spans="1:4" x14ac:dyDescent="0.25">
      <c r="A22" s="45" t="s">
        <v>82</v>
      </c>
      <c r="B22" s="75"/>
      <c r="C22" s="54">
        <v>507516</v>
      </c>
      <c r="D22" s="55">
        <v>2230953</v>
      </c>
    </row>
    <row r="23" spans="1:4" ht="15.75" thickBot="1" x14ac:dyDescent="0.3">
      <c r="A23" s="45" t="s">
        <v>83</v>
      </c>
      <c r="B23" s="75"/>
      <c r="C23" s="54">
        <v>-326002</v>
      </c>
      <c r="D23" s="55">
        <v>-818502</v>
      </c>
    </row>
    <row r="24" spans="1:4" ht="15.75" thickBot="1" x14ac:dyDescent="0.3">
      <c r="A24" s="47" t="s">
        <v>84</v>
      </c>
      <c r="B24" s="48"/>
      <c r="C24" s="56">
        <v>-29183064</v>
      </c>
      <c r="D24" s="61">
        <v>-44215309</v>
      </c>
    </row>
    <row r="25" spans="1:4" x14ac:dyDescent="0.25">
      <c r="A25" s="70" t="s">
        <v>2</v>
      </c>
      <c r="B25" s="72"/>
      <c r="C25" s="85"/>
      <c r="D25" s="86"/>
    </row>
    <row r="26" spans="1:4" x14ac:dyDescent="0.25">
      <c r="A26" s="44" t="s">
        <v>85</v>
      </c>
      <c r="B26" s="75"/>
      <c r="C26" s="83"/>
      <c r="D26" s="84"/>
    </row>
    <row r="27" spans="1:4" x14ac:dyDescent="0.25">
      <c r="A27" s="45" t="s">
        <v>86</v>
      </c>
      <c r="B27" s="75">
        <v>13</v>
      </c>
      <c r="C27" s="54">
        <v>-169</v>
      </c>
      <c r="D27" s="55">
        <v>-64336709</v>
      </c>
    </row>
    <row r="28" spans="1:4" x14ac:dyDescent="0.25">
      <c r="A28" s="45" t="s">
        <v>87</v>
      </c>
      <c r="B28" s="75">
        <v>13</v>
      </c>
      <c r="C28" s="54">
        <v>32380</v>
      </c>
      <c r="D28" s="55">
        <v>64942604</v>
      </c>
    </row>
    <row r="29" spans="1:4" x14ac:dyDescent="0.25">
      <c r="A29" s="45" t="s">
        <v>88</v>
      </c>
      <c r="B29" s="75"/>
      <c r="C29" s="54">
        <v>298335</v>
      </c>
      <c r="D29" s="55">
        <v>309856</v>
      </c>
    </row>
    <row r="30" spans="1:4" x14ac:dyDescent="0.25">
      <c r="A30" s="45" t="s">
        <v>89</v>
      </c>
      <c r="B30" s="75"/>
      <c r="C30" s="54">
        <v>-60461</v>
      </c>
      <c r="D30" s="55">
        <v>-23523</v>
      </c>
    </row>
    <row r="31" spans="1:4" x14ac:dyDescent="0.25">
      <c r="A31" s="45" t="s">
        <v>90</v>
      </c>
      <c r="B31" s="75">
        <v>11</v>
      </c>
      <c r="C31" s="54" t="s">
        <v>81</v>
      </c>
      <c r="D31" s="55">
        <v>-21722568</v>
      </c>
    </row>
    <row r="32" spans="1:4" x14ac:dyDescent="0.25">
      <c r="A32" s="45" t="s">
        <v>91</v>
      </c>
      <c r="B32" s="75"/>
      <c r="C32" s="54">
        <v>12295099</v>
      </c>
      <c r="D32" s="55">
        <v>14249775</v>
      </c>
    </row>
    <row r="33" spans="1:7" x14ac:dyDescent="0.25">
      <c r="A33" s="45" t="s">
        <v>92</v>
      </c>
      <c r="B33" s="75"/>
      <c r="C33" s="54">
        <v>69781</v>
      </c>
      <c r="D33" s="55">
        <v>2890</v>
      </c>
    </row>
    <row r="34" spans="1:7" x14ac:dyDescent="0.25">
      <c r="A34" s="45" t="s">
        <v>82</v>
      </c>
      <c r="B34" s="75"/>
      <c r="C34" s="54" t="s">
        <v>10</v>
      </c>
      <c r="D34" s="55">
        <v>38812</v>
      </c>
    </row>
    <row r="35" spans="1:7" ht="15.75" thickBot="1" x14ac:dyDescent="0.3">
      <c r="A35" s="45" t="s">
        <v>83</v>
      </c>
      <c r="B35" s="75"/>
      <c r="C35" s="54" t="s">
        <v>10</v>
      </c>
      <c r="D35" s="55">
        <v>-10100</v>
      </c>
    </row>
    <row r="36" spans="1:7" x14ac:dyDescent="0.25">
      <c r="A36" s="74" t="s">
        <v>112</v>
      </c>
      <c r="B36" s="106"/>
      <c r="C36" s="110">
        <v>12634965</v>
      </c>
      <c r="D36" s="112">
        <v>-6548963</v>
      </c>
    </row>
    <row r="37" spans="1:7" ht="15.75" thickBot="1" x14ac:dyDescent="0.3">
      <c r="A37" s="73" t="s">
        <v>113</v>
      </c>
      <c r="B37" s="102"/>
      <c r="C37" s="111"/>
      <c r="D37" s="113"/>
    </row>
    <row r="38" spans="1:7" ht="15.75" thickBot="1" x14ac:dyDescent="0.3">
      <c r="A38" s="82"/>
      <c r="B38" s="141"/>
      <c r="C38" s="152"/>
      <c r="D38" s="153"/>
    </row>
    <row r="39" spans="1:7" x14ac:dyDescent="0.25">
      <c r="A39" s="105" t="s">
        <v>93</v>
      </c>
      <c r="B39" s="105"/>
      <c r="C39" s="154"/>
      <c r="D39" s="154"/>
      <c r="G39" s="142"/>
    </row>
    <row r="40" spans="1:7" x14ac:dyDescent="0.25">
      <c r="A40" s="76" t="s">
        <v>141</v>
      </c>
      <c r="B40" s="76"/>
      <c r="C40" s="54" t="s">
        <v>10</v>
      </c>
      <c r="D40" s="55">
        <v>10000000</v>
      </c>
      <c r="E40" s="142"/>
    </row>
    <row r="41" spans="1:7" x14ac:dyDescent="0.25">
      <c r="A41" s="76" t="s">
        <v>142</v>
      </c>
      <c r="B41" s="76"/>
      <c r="C41" s="54" t="s">
        <v>10</v>
      </c>
      <c r="D41" s="55" t="s">
        <v>10</v>
      </c>
      <c r="E41" s="142"/>
    </row>
    <row r="42" spans="1:7" x14ac:dyDescent="0.25">
      <c r="A42" s="76" t="s">
        <v>143</v>
      </c>
      <c r="B42" s="76">
        <v>33</v>
      </c>
      <c r="C42" s="54" t="s">
        <v>10</v>
      </c>
      <c r="D42" s="55">
        <v>38908349</v>
      </c>
      <c r="E42" s="142"/>
    </row>
    <row r="43" spans="1:7" x14ac:dyDescent="0.25">
      <c r="A43" s="76" t="s">
        <v>94</v>
      </c>
      <c r="B43" s="76">
        <v>33</v>
      </c>
      <c r="C43" s="54">
        <v>30613309</v>
      </c>
      <c r="D43" s="55">
        <v>50210354</v>
      </c>
      <c r="E43" s="142"/>
    </row>
    <row r="44" spans="1:7" x14ac:dyDescent="0.25">
      <c r="A44" s="76" t="s">
        <v>95</v>
      </c>
      <c r="B44" s="76">
        <v>33</v>
      </c>
      <c r="C44" s="54">
        <v>-11865771</v>
      </c>
      <c r="D44" s="55">
        <v>-28821185</v>
      </c>
      <c r="E44" s="142"/>
    </row>
    <row r="45" spans="1:7" x14ac:dyDescent="0.25">
      <c r="A45" s="76" t="s">
        <v>144</v>
      </c>
      <c r="B45" s="76"/>
      <c r="C45" s="54" t="s">
        <v>10</v>
      </c>
      <c r="D45" s="55" t="s">
        <v>10</v>
      </c>
      <c r="E45" s="142"/>
    </row>
    <row r="46" spans="1:7" x14ac:dyDescent="0.25">
      <c r="A46" s="76" t="s">
        <v>82</v>
      </c>
      <c r="B46" s="76"/>
      <c r="C46" s="54" t="s">
        <v>10</v>
      </c>
      <c r="D46" s="55" t="s">
        <v>10</v>
      </c>
      <c r="E46" s="142"/>
    </row>
    <row r="47" spans="1:7" ht="15.75" thickBot="1" x14ac:dyDescent="0.3">
      <c r="A47" s="77" t="s">
        <v>83</v>
      </c>
      <c r="B47" s="77"/>
      <c r="C47" s="54" t="s">
        <v>10</v>
      </c>
      <c r="D47" s="55" t="s">
        <v>10</v>
      </c>
      <c r="E47" s="142"/>
    </row>
    <row r="48" spans="1:7" ht="15.75" thickBot="1" x14ac:dyDescent="0.3">
      <c r="A48" s="144" t="s">
        <v>96</v>
      </c>
      <c r="B48" s="144"/>
      <c r="C48" s="56">
        <v>18747538</v>
      </c>
      <c r="D48" s="61">
        <v>70297518</v>
      </c>
    </row>
    <row r="49" spans="1:7" x14ac:dyDescent="0.25">
      <c r="A49" s="44" t="s">
        <v>97</v>
      </c>
      <c r="B49" s="78"/>
      <c r="C49" s="87">
        <v>2199439</v>
      </c>
      <c r="D49" s="88">
        <v>19533246</v>
      </c>
    </row>
    <row r="50" spans="1:7" x14ac:dyDescent="0.25">
      <c r="A50" s="45" t="s">
        <v>2</v>
      </c>
      <c r="B50" s="80"/>
      <c r="C50" s="89"/>
      <c r="D50" s="90"/>
    </row>
    <row r="51" spans="1:7" x14ac:dyDescent="0.25">
      <c r="A51" s="45" t="s">
        <v>98</v>
      </c>
      <c r="B51" s="80"/>
      <c r="C51" s="89">
        <v>89871</v>
      </c>
      <c r="D51" s="90">
        <v>-825547</v>
      </c>
    </row>
    <row r="52" spans="1:7" x14ac:dyDescent="0.25">
      <c r="A52" s="45" t="s">
        <v>99</v>
      </c>
      <c r="B52" s="76">
        <v>14</v>
      </c>
      <c r="C52" s="89">
        <v>2136</v>
      </c>
      <c r="D52" s="90">
        <v>-184</v>
      </c>
    </row>
    <row r="53" spans="1:7" x14ac:dyDescent="0.25">
      <c r="A53" s="45" t="s">
        <v>145</v>
      </c>
      <c r="B53" s="76"/>
      <c r="C53" s="89" t="s">
        <v>10</v>
      </c>
      <c r="D53" s="90">
        <v>-31175</v>
      </c>
    </row>
    <row r="54" spans="1:7" ht="15.75" thickBot="1" x14ac:dyDescent="0.3">
      <c r="A54" s="49" t="s">
        <v>100</v>
      </c>
      <c r="B54" s="77">
        <v>14</v>
      </c>
      <c r="C54" s="91">
        <v>10451320</v>
      </c>
      <c r="D54" s="92">
        <v>2376442</v>
      </c>
      <c r="E54" s="148"/>
    </row>
    <row r="55" spans="1:7" ht="15.75" thickBot="1" x14ac:dyDescent="0.3">
      <c r="A55" s="51" t="s">
        <v>114</v>
      </c>
      <c r="B55" s="79">
        <v>14</v>
      </c>
      <c r="C55" s="93">
        <v>12742766</v>
      </c>
      <c r="D55" s="94">
        <v>21052782</v>
      </c>
      <c r="E55" s="151"/>
      <c r="F55" s="148"/>
      <c r="G55" s="148"/>
    </row>
    <row r="56" spans="1:7" ht="15.75" thickTop="1" x14ac:dyDescent="0.25">
      <c r="A56" s="44" t="s">
        <v>2</v>
      </c>
      <c r="B56" s="103"/>
      <c r="C56" s="103"/>
      <c r="D56" s="146"/>
      <c r="E56" s="149"/>
      <c r="F56" s="150"/>
      <c r="G56" s="150"/>
    </row>
    <row r="57" spans="1:7" x14ac:dyDescent="0.25">
      <c r="A57" s="44" t="s">
        <v>115</v>
      </c>
      <c r="B57" s="101"/>
      <c r="C57" s="101"/>
      <c r="D57" s="145"/>
      <c r="E57" s="145"/>
      <c r="F57" s="143"/>
      <c r="G57" s="143"/>
    </row>
    <row r="58" spans="1:7" ht="15.75" thickBot="1" x14ac:dyDescent="0.3">
      <c r="A58" s="49" t="s">
        <v>116</v>
      </c>
      <c r="B58" s="77"/>
      <c r="C58" s="147" t="s">
        <v>10</v>
      </c>
      <c r="D58" s="77" t="s">
        <v>10</v>
      </c>
    </row>
    <row r="59" spans="1:7" x14ac:dyDescent="0.25">
      <c r="A59" s="81"/>
      <c r="D59" s="82"/>
    </row>
    <row r="60" spans="1:7" ht="15.75" thickBot="1" x14ac:dyDescent="0.3">
      <c r="A60" s="15" t="str">
        <f>ОПиУ!A54</f>
        <v>И.о. Председатель Правления</v>
      </c>
      <c r="B60" s="22"/>
      <c r="C60" s="22"/>
    </row>
    <row r="61" spans="1:7" ht="25.5" customHeight="1" x14ac:dyDescent="0.25">
      <c r="A61" s="5" t="s">
        <v>2</v>
      </c>
      <c r="B61" s="95" t="str">
        <f>ОПиУ!B55</f>
        <v>Даутов Д.А.</v>
      </c>
      <c r="C61" s="95"/>
    </row>
    <row r="62" spans="1:7" x14ac:dyDescent="0.25">
      <c r="A62" s="5" t="s">
        <v>2</v>
      </c>
      <c r="B62" s="23"/>
    </row>
    <row r="63" spans="1:7" ht="15.75" thickBot="1" x14ac:dyDescent="0.3">
      <c r="A63" s="5" t="str">
        <f>ОПиУ!A59</f>
        <v>И.о. Главного бухгалтера</v>
      </c>
      <c r="B63" s="52"/>
      <c r="C63" s="52"/>
    </row>
    <row r="64" spans="1:7" ht="25.5" customHeight="1" x14ac:dyDescent="0.25">
      <c r="A64" s="5" t="s">
        <v>2</v>
      </c>
      <c r="B64" s="95" t="str">
        <f>ОПиУ!B60</f>
        <v>Кесикбаева У.Б.</v>
      </c>
      <c r="C64" s="95"/>
    </row>
    <row r="65" spans="1:1" x14ac:dyDescent="0.25">
      <c r="A65" s="53"/>
    </row>
  </sheetData>
  <mergeCells count="17">
    <mergeCell ref="D57:E57"/>
    <mergeCell ref="F57:G57"/>
    <mergeCell ref="D56:E56"/>
    <mergeCell ref="F56:G56"/>
    <mergeCell ref="A48:B48"/>
    <mergeCell ref="B61:C61"/>
    <mergeCell ref="B64:C64"/>
    <mergeCell ref="A1:D1"/>
    <mergeCell ref="A4:A5"/>
    <mergeCell ref="B4:B5"/>
    <mergeCell ref="B36:B37"/>
    <mergeCell ref="C36:C37"/>
    <mergeCell ref="D36:D37"/>
    <mergeCell ref="A39:B39"/>
    <mergeCell ref="C39:D39"/>
    <mergeCell ref="B56:C56"/>
    <mergeCell ref="B57:C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6" sqref="G6"/>
    </sheetView>
  </sheetViews>
  <sheetFormatPr defaultRowHeight="15" x14ac:dyDescent="0.25"/>
  <cols>
    <col min="1" max="1" width="37.85546875" customWidth="1"/>
    <col min="2" max="2" width="11.7109375" customWidth="1"/>
    <col min="3" max="3" width="14.28515625" customWidth="1"/>
    <col min="4" max="5" width="11.7109375" customWidth="1"/>
    <col min="6" max="6" width="14.28515625" customWidth="1"/>
    <col min="7" max="7" width="11.7109375" customWidth="1"/>
  </cols>
  <sheetData>
    <row r="1" spans="1:7" ht="48" customHeight="1" x14ac:dyDescent="0.25">
      <c r="A1" s="96" t="s">
        <v>106</v>
      </c>
      <c r="B1" s="96"/>
      <c r="C1" s="96"/>
      <c r="D1" s="96"/>
      <c r="E1" s="96"/>
      <c r="F1" s="96"/>
      <c r="G1" s="96"/>
    </row>
    <row r="2" spans="1:7" x14ac:dyDescent="0.25">
      <c r="A2" s="115" t="str">
        <f>ОПиУ!A2</f>
        <v>За период, закончившийся 30 июня 2023  года</v>
      </c>
      <c r="B2" s="115"/>
      <c r="C2" s="115"/>
    </row>
    <row r="5" spans="1:7" ht="25.5" customHeight="1" thickBot="1" x14ac:dyDescent="0.3">
      <c r="A5" s="62"/>
      <c r="B5" s="114" t="s">
        <v>102</v>
      </c>
      <c r="C5" s="114"/>
      <c r="D5" s="114"/>
      <c r="E5" s="114"/>
      <c r="F5" s="155"/>
      <c r="G5" s="155"/>
    </row>
    <row r="6" spans="1:7" ht="61.5" customHeight="1" thickBot="1" x14ac:dyDescent="0.3">
      <c r="A6" s="57" t="s">
        <v>0</v>
      </c>
      <c r="B6" s="164" t="s">
        <v>30</v>
      </c>
      <c r="C6" s="165" t="s">
        <v>31</v>
      </c>
      <c r="D6" s="165" t="s">
        <v>103</v>
      </c>
      <c r="E6" s="165" t="s">
        <v>104</v>
      </c>
      <c r="F6" s="164" t="s">
        <v>105</v>
      </c>
      <c r="G6" s="156" t="s">
        <v>104</v>
      </c>
    </row>
    <row r="7" spans="1:7" x14ac:dyDescent="0.25">
      <c r="A7" s="58" t="s">
        <v>2</v>
      </c>
      <c r="B7" s="46"/>
      <c r="C7" s="46"/>
      <c r="D7" s="46"/>
      <c r="E7" s="46"/>
      <c r="F7" s="46"/>
      <c r="G7" s="46"/>
    </row>
    <row r="8" spans="1:7" ht="15.75" thickBot="1" x14ac:dyDescent="0.3">
      <c r="A8" s="50" t="s">
        <v>146</v>
      </c>
      <c r="B8" s="159">
        <v>105809548</v>
      </c>
      <c r="C8" s="159">
        <v>429503</v>
      </c>
      <c r="D8" s="159">
        <v>-28358117</v>
      </c>
      <c r="E8" s="159">
        <v>77880934</v>
      </c>
      <c r="F8" s="159">
        <v>831</v>
      </c>
      <c r="G8" s="159">
        <v>77881765</v>
      </c>
    </row>
    <row r="9" spans="1:7" x14ac:dyDescent="0.25">
      <c r="A9" s="46" t="s">
        <v>2</v>
      </c>
      <c r="B9" s="160"/>
      <c r="C9" s="160"/>
      <c r="D9" s="160"/>
      <c r="E9" s="160"/>
      <c r="F9" s="160"/>
      <c r="G9" s="160"/>
    </row>
    <row r="10" spans="1:7" x14ac:dyDescent="0.25">
      <c r="A10" s="46" t="s">
        <v>147</v>
      </c>
      <c r="B10" s="160" t="s">
        <v>10</v>
      </c>
      <c r="C10" s="160" t="s">
        <v>10</v>
      </c>
      <c r="D10" s="160" t="s">
        <v>155</v>
      </c>
      <c r="E10" s="160" t="s">
        <v>155</v>
      </c>
      <c r="F10" s="160" t="s">
        <v>10</v>
      </c>
      <c r="G10" s="160" t="s">
        <v>155</v>
      </c>
    </row>
    <row r="11" spans="1:7" ht="15.75" thickBot="1" x14ac:dyDescent="0.3">
      <c r="A11" s="50" t="s">
        <v>148</v>
      </c>
      <c r="B11" s="159" t="s">
        <v>10</v>
      </c>
      <c r="C11" s="159">
        <v>267825</v>
      </c>
      <c r="D11" s="159" t="s">
        <v>10</v>
      </c>
      <c r="E11" s="159">
        <v>267825</v>
      </c>
      <c r="F11" s="159" t="s">
        <v>10</v>
      </c>
      <c r="G11" s="159">
        <v>267825</v>
      </c>
    </row>
    <row r="12" spans="1:7" ht="15.75" thickBot="1" x14ac:dyDescent="0.3">
      <c r="A12" s="50" t="s">
        <v>149</v>
      </c>
      <c r="B12" s="159" t="s">
        <v>10</v>
      </c>
      <c r="C12" s="159">
        <v>267825</v>
      </c>
      <c r="D12" s="159" t="s">
        <v>155</v>
      </c>
      <c r="E12" s="159">
        <v>-22789517</v>
      </c>
      <c r="F12" s="159" t="s">
        <v>10</v>
      </c>
      <c r="G12" s="159">
        <v>-22789517</v>
      </c>
    </row>
    <row r="13" spans="1:7" ht="15.75" thickBot="1" x14ac:dyDescent="0.3">
      <c r="A13" s="50"/>
      <c r="B13" s="159"/>
      <c r="C13" s="159"/>
      <c r="D13" s="159"/>
      <c r="E13" s="159"/>
      <c r="F13" s="159"/>
      <c r="G13" s="159"/>
    </row>
    <row r="14" spans="1:7" ht="15.75" thickBot="1" x14ac:dyDescent="0.3">
      <c r="A14" s="50" t="s">
        <v>150</v>
      </c>
      <c r="B14" s="159">
        <v>10000000</v>
      </c>
      <c r="C14" s="159"/>
      <c r="D14" s="159"/>
      <c r="E14" s="159">
        <v>10000000</v>
      </c>
      <c r="F14" s="159"/>
      <c r="G14" s="159">
        <v>10000000</v>
      </c>
    </row>
    <row r="15" spans="1:7" ht="15.75" thickBot="1" x14ac:dyDescent="0.3">
      <c r="A15" s="50" t="s">
        <v>151</v>
      </c>
      <c r="B15" s="159"/>
      <c r="C15" s="159"/>
      <c r="D15" s="159">
        <v>-2418671</v>
      </c>
      <c r="E15" s="159">
        <v>-2418671</v>
      </c>
      <c r="F15" s="159"/>
      <c r="G15" s="159">
        <v>-2418671</v>
      </c>
    </row>
    <row r="16" spans="1:7" ht="15.75" thickBot="1" x14ac:dyDescent="0.3">
      <c r="A16" s="46" t="s">
        <v>152</v>
      </c>
      <c r="B16" s="160">
        <v>115809548</v>
      </c>
      <c r="C16" s="160">
        <v>697328</v>
      </c>
      <c r="D16" s="160">
        <v>-53834130</v>
      </c>
      <c r="E16" s="160">
        <v>62672746</v>
      </c>
      <c r="F16" s="160">
        <v>831</v>
      </c>
      <c r="G16" s="160">
        <v>62673577</v>
      </c>
    </row>
    <row r="17" spans="1:7" ht="15.75" thickTop="1" x14ac:dyDescent="0.25">
      <c r="A17" s="157" t="s">
        <v>2</v>
      </c>
      <c r="B17" s="161"/>
      <c r="C17" s="161"/>
      <c r="D17" s="161"/>
      <c r="E17" s="161"/>
      <c r="F17" s="161"/>
      <c r="G17" s="161"/>
    </row>
    <row r="18" spans="1:7" ht="15.75" thickBot="1" x14ac:dyDescent="0.3">
      <c r="A18" s="59" t="s">
        <v>117</v>
      </c>
      <c r="B18" s="140">
        <v>125809548</v>
      </c>
      <c r="C18" s="140">
        <v>365455</v>
      </c>
      <c r="D18" s="140">
        <v>-46636149</v>
      </c>
      <c r="E18" s="140">
        <v>79538854</v>
      </c>
      <c r="F18" s="140">
        <v>831</v>
      </c>
      <c r="G18" s="140">
        <v>79539685</v>
      </c>
    </row>
    <row r="19" spans="1:7" x14ac:dyDescent="0.25">
      <c r="A19" s="58" t="s">
        <v>2</v>
      </c>
      <c r="B19" s="162"/>
      <c r="C19" s="162"/>
      <c r="D19" s="162"/>
      <c r="E19" s="162"/>
      <c r="F19" s="162"/>
      <c r="G19" s="162"/>
    </row>
    <row r="20" spans="1:7" x14ac:dyDescent="0.25">
      <c r="A20" s="46" t="s">
        <v>147</v>
      </c>
      <c r="B20" s="162" t="s">
        <v>10</v>
      </c>
      <c r="C20" s="162" t="s">
        <v>10</v>
      </c>
      <c r="D20" s="162">
        <v>-6753261</v>
      </c>
      <c r="E20" s="162">
        <v>-6753261</v>
      </c>
      <c r="F20" s="162" t="s">
        <v>10</v>
      </c>
      <c r="G20" s="162">
        <v>-6753261</v>
      </c>
    </row>
    <row r="21" spans="1:7" ht="15.75" thickBot="1" x14ac:dyDescent="0.3">
      <c r="A21" s="50" t="s">
        <v>148</v>
      </c>
      <c r="B21" s="140" t="s">
        <v>10</v>
      </c>
      <c r="C21" s="140">
        <v>-56649</v>
      </c>
      <c r="D21" s="140" t="s">
        <v>10</v>
      </c>
      <c r="E21" s="140">
        <v>-56649</v>
      </c>
      <c r="F21" s="140" t="s">
        <v>10</v>
      </c>
      <c r="G21" s="140">
        <v>-56649</v>
      </c>
    </row>
    <row r="22" spans="1:7" ht="15.75" thickBot="1" x14ac:dyDescent="0.3">
      <c r="A22" s="59" t="s">
        <v>149</v>
      </c>
      <c r="B22" s="140" t="s">
        <v>10</v>
      </c>
      <c r="C22" s="140">
        <v>-56649</v>
      </c>
      <c r="D22" s="140">
        <v>-6753261</v>
      </c>
      <c r="E22" s="140">
        <v>-6809910</v>
      </c>
      <c r="F22" s="140" t="s">
        <v>10</v>
      </c>
      <c r="G22" s="140">
        <v>-6809910</v>
      </c>
    </row>
    <row r="23" spans="1:7" x14ac:dyDescent="0.25">
      <c r="A23" s="58"/>
      <c r="B23" s="162"/>
      <c r="C23" s="162"/>
      <c r="D23" s="162"/>
      <c r="E23" s="162"/>
      <c r="F23" s="162"/>
      <c r="G23" s="162"/>
    </row>
    <row r="24" spans="1:7" x14ac:dyDescent="0.25">
      <c r="A24" s="46" t="s">
        <v>153</v>
      </c>
      <c r="B24" s="162" t="s">
        <v>10</v>
      </c>
      <c r="C24" s="162" t="s">
        <v>10</v>
      </c>
      <c r="D24" s="162" t="s">
        <v>10</v>
      </c>
      <c r="E24" s="162" t="s">
        <v>10</v>
      </c>
      <c r="F24" s="162" t="s">
        <v>10</v>
      </c>
      <c r="G24" s="162" t="s">
        <v>10</v>
      </c>
    </row>
    <row r="25" spans="1:7" ht="15.75" thickBot="1" x14ac:dyDescent="0.3">
      <c r="A25" s="50" t="s">
        <v>151</v>
      </c>
      <c r="B25" s="140" t="s">
        <v>10</v>
      </c>
      <c r="C25" s="140" t="s">
        <v>10</v>
      </c>
      <c r="D25" s="140" t="s">
        <v>10</v>
      </c>
      <c r="E25" s="140" t="s">
        <v>10</v>
      </c>
      <c r="F25" s="140" t="s">
        <v>10</v>
      </c>
      <c r="G25" s="140" t="s">
        <v>10</v>
      </c>
    </row>
    <row r="26" spans="1:7" ht="15.75" thickBot="1" x14ac:dyDescent="0.3">
      <c r="A26" s="158" t="s">
        <v>154</v>
      </c>
      <c r="B26" s="163">
        <v>125809548</v>
      </c>
      <c r="C26" s="163">
        <v>308806</v>
      </c>
      <c r="D26" s="163">
        <v>-53389410</v>
      </c>
      <c r="E26" s="163">
        <v>72728944</v>
      </c>
      <c r="F26" s="163">
        <v>831</v>
      </c>
      <c r="G26" s="163">
        <v>72729775</v>
      </c>
    </row>
    <row r="27" spans="1:7" ht="15.75" thickTop="1" x14ac:dyDescent="0.25">
      <c r="A27" s="15"/>
    </row>
    <row r="28" spans="1:7" x14ac:dyDescent="0.25">
      <c r="A28" s="15"/>
    </row>
    <row r="29" spans="1:7" ht="15.75" thickBot="1" x14ac:dyDescent="0.3">
      <c r="A29" s="15" t="str">
        <f>ОФП!_Hlk37603303</f>
        <v>И.о. Председатель Правления</v>
      </c>
      <c r="B29" s="22"/>
      <c r="C29" s="22"/>
    </row>
    <row r="30" spans="1:7" ht="25.5" customHeight="1" x14ac:dyDescent="0.25">
      <c r="A30" s="15"/>
      <c r="B30" s="95" t="str">
        <f>ОФП!B83</f>
        <v>Даутов Д.А.</v>
      </c>
      <c r="C30" s="95"/>
    </row>
    <row r="31" spans="1:7" x14ac:dyDescent="0.25">
      <c r="A31" s="15" t="s">
        <v>2</v>
      </c>
      <c r="B31" s="24"/>
    </row>
    <row r="32" spans="1:7" x14ac:dyDescent="0.25">
      <c r="A32" s="15" t="s">
        <v>2</v>
      </c>
      <c r="B32" s="24"/>
    </row>
    <row r="33" spans="1:3" ht="15.75" thickBot="1" x14ac:dyDescent="0.3">
      <c r="A33" s="15" t="str">
        <f>ОФП!A87</f>
        <v>И.о. Главного бухгалтера</v>
      </c>
      <c r="B33" s="22"/>
    </row>
    <row r="34" spans="1:3" x14ac:dyDescent="0.25">
      <c r="A34" s="15"/>
      <c r="B34" s="95" t="str">
        <f>ОФП!B88</f>
        <v>Кесикбаева У.Б.</v>
      </c>
      <c r="C34" s="95"/>
    </row>
    <row r="35" spans="1:3" x14ac:dyDescent="0.25">
      <c r="A35" s="15"/>
    </row>
  </sheetData>
  <mergeCells count="5">
    <mergeCell ref="B5:E5"/>
    <mergeCell ref="B30:C30"/>
    <mergeCell ref="B34:C34"/>
    <mergeCell ref="A1:G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</vt:lpstr>
      <vt:lpstr>ОПиУ</vt:lpstr>
      <vt:lpstr>ДДС</vt:lpstr>
      <vt:lpstr>ОИК</vt:lpstr>
      <vt:lpstr>ОФП!_Hlk36492602</vt:lpstr>
      <vt:lpstr>ОФП!_Hlk37603303</vt:lpstr>
      <vt:lpstr>ОПиУ!_Hlk37603305</vt:lpstr>
      <vt:lpstr>ОИК!_Hlk37603314</vt:lpstr>
      <vt:lpstr>ОФП!OLE_LINK16</vt:lpstr>
      <vt:lpstr>ДДС!OLE_LINK4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Муканова Айнур Куатовна</dc:creator>
  <cp:lastModifiedBy>Кесикбаева Ұлжан Бактыбаевна</cp:lastModifiedBy>
  <dcterms:created xsi:type="dcterms:W3CDTF">2022-05-11T07:24:36Z</dcterms:created>
  <dcterms:modified xsi:type="dcterms:W3CDTF">2023-08-03T09:19:01Z</dcterms:modified>
</cp:coreProperties>
</file>