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080" yWindow="840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C54" i="5"/>
  <c r="E25" i="4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<sst xmlns="http://schemas.openxmlformats.org/spreadsheetml/2006/main" count="155" uniqueCount="121">
  <si>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</si>
  <si>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</si>
  <si>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</si>
  <si>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</si>
  <si>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</si>
  <si>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</si>
  <si>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</si>
  <si>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</si>
  <si>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</si>
  <si>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</si>
  <si>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</si>
  <si>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</si>
  <si>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</si>
  <si>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</si>
  <si>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</si>
  <si>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</si>
  <si>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</si>
  <si>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</si>
  <si>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</si>
  <si>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</si>
  <si>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</si>
  <si>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</si>
  <si>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</si>
  <si>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</si>
  <si>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</si>
  <si>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</si>
  <si>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</si>
  <si>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</si>
  <si>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</si>
  <si>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</si>
  <si>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</si>
  <si>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</si>
  <si>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</si>
  <si>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</si>
  <si>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</si>
  <si>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</si>
  <si>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</si>
  <si>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</si>
  <si>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</si>
  <si>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</si>
  <si>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</si>
  <si>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</si>
  <si>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</si>
  <si>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</si>
  <si>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</si>
  <si>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</si>
  <si>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</si>
  <si>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</si>
  <si>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</si>
  <si>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</si>
  <si>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</si>
  <si>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</si>
  <si>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</si>
  <si>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</si>
  <si>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</si>
  <si>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</si>
  <si>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</si>
  <si>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</si>
  <si>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</si>
  <si>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</si>
  <si>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</si>
  <si>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</si>
  <si>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</si>
  <si>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</si>
  <si>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</si>
  <si>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</si>
  <si>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</si>
  <si>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</si>
  <si>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</si>
  <si>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</si>
  <si>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</si>
  <si>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</si>
  <si>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</si>
  <si>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</si>
  <si>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</si>
  <si>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</si>
  <si>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</si>
  <si>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</si>
  <si>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</si>
  <si>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</si>
  <si>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</si>
  <si>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</si>
  <si>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</si>
  <si>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</si>
  <si>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</si>
  <si>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</si>
  <si>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</si>
  <si>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</si>
  <si>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</si>
  <si>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</si>
  <si>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</si>
  <si>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</si>
  <si>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</si>
  <si>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</si>
  <si>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</si>
  <si>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</si>
  <si>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</si>
  <si>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</si>
  <si>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</si>
  <si>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</si>
  <si>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</si>
  <si>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</si>
  <si>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</si>
  <si>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</si>
  <si>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</si>
  <si>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Авансы полученные и прочие краткосрочные обязательства</t>
  </si>
  <si>
    <t>Производные финансовые  инструменты</t>
  </si>
  <si>
    <t>Прочие долгосрочные обязательства</t>
  </si>
  <si>
    <t>Изменения в учетной политике МСФО 9 и 15</t>
  </si>
  <si>
    <t>За 3 месяца , закончивщийся 31 марта  2020 года</t>
  </si>
  <si>
    <t>31 декабря  2019 г.</t>
  </si>
  <si>
    <t>На 1 января 2019 года</t>
  </si>
  <si>
    <t>На 31 декабря 2019 года</t>
  </si>
  <si>
    <t>Денежные средства и их эквиваленты на 1 января 2020 г.</t>
  </si>
  <si>
    <t>30 июня  2019 г.</t>
  </si>
  <si>
    <t>30 сентября 2020 г.</t>
  </si>
  <si>
    <t>За 9 месяцев , закончивщийся 30 сентября  2020 года</t>
  </si>
  <si>
    <t>На 30 сентября 2020  года</t>
  </si>
  <si>
    <t>За 9 месяцев , закончивщийся 30 сентября 2020 года</t>
  </si>
  <si>
    <t>30 сентября  2019 г.</t>
  </si>
  <si>
    <t>Испаев Н.К.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</si>
</sst>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17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0" fontId="251" fillId="5" borderId="52" xfId="0" applyFont="1" applyFill="1" applyBorder="1" applyAlignment="1">
      <alignment horizontal="center" wrapText="1"/>
    </xf>
    <xf numFmtId="0" fontId="252" fillId="5" borderId="0" xfId="0" applyFont="1" applyFill="1" applyAlignment="1">
      <alignment horizontal="center"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0" fontId="251" fillId="5" borderId="0" xfId="0" applyFont="1" applyFill="1" applyBorder="1" applyAlignment="1">
      <alignment horizontal="center" wrapText="1"/>
    </xf>
    <xf numFmtId="174" fontId="38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wrapText="1"/>
    </xf>
    <xf numFmtId="174" fontId="38" fillId="0" borderId="52" xfId="0" applyNumberFormat="1" applyFont="1" applyFill="1" applyBorder="1" applyAlignment="1">
      <alignment wrapText="1"/>
    </xf>
    <xf numFmtId="174" fontId="250" fillId="0" borderId="52" xfId="0" applyNumberFormat="1" applyFont="1" applyFill="1" applyBorder="1" applyAlignment="1">
      <alignment wrapText="1"/>
    </xf>
    <xf numFmtId="174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  <xf numFmtId="37" fontId="38" fillId="0" borderId="0" xfId="5178" applyNumberFormat="1" applyFont="1" applyFill="1"/>
    <xf numFmtId="14" fontId="253" fillId="0" borderId="0" xfId="0" applyNumberFormat="1" applyFont="1" applyFill="1" applyAlignment="1"/>
    <xf numFmtId="0" fontId="38" fillId="0" borderId="5" xfId="0" applyFont="1" applyFill="1" applyBorder="1"/>
    <xf numFmtId="14" fontId="250" fillId="0" borderId="51" xfId="0" applyNumberFormat="1" applyFont="1" applyFill="1" applyBorder="1" applyAlignment="1">
      <alignment horizontal="center" vertical="center" wrapText="1"/>
    </xf>
    <xf numFmtId="174" fontId="250" fillId="0" borderId="0" xfId="0" applyNumberFormat="1" applyFont="1" applyFill="1" applyAlignment="1">
      <alignment horizontal="right" wrapText="1"/>
    </xf>
    <xf numFmtId="174" fontId="250" fillId="0" borderId="53" xfId="0" applyNumberFormat="1" applyFont="1" applyFill="1" applyBorder="1" applyAlignment="1">
      <alignment vertical="top" wrapText="1"/>
    </xf>
    <xf numFmtId="174" fontId="250" fillId="0" borderId="52" xfId="0" applyNumberFormat="1" applyFont="1" applyFill="1" applyBorder="1" applyAlignment="1">
      <alignment vertical="top" wrapText="1"/>
    </xf>
    <xf numFmtId="174" fontId="3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wrapText="1"/>
    </xf>
    <xf numFmtId="174" fontId="258" fillId="0" borderId="0" xfId="0" applyNumberFormat="1" applyFont="1" applyFill="1" applyBorder="1" applyAlignment="1">
      <alignment wrapText="1"/>
    </xf>
    <xf numFmtId="174" fontId="250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255" fillId="0" borderId="0" xfId="0" applyFont="1" applyFill="1"/>
    <xf numFmtId="174" fontId="250" fillId="5" borderId="53" xfId="0" applyNumberFormat="1" applyFont="1" applyFill="1" applyBorder="1" applyAlignment="1">
      <alignment vertical="top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4"/>
  <sheetViews>
    <sheetView zoomScaleNormal="100" workbookViewId="0">
      <selection activeCell="E1" sqref="E1:V1048576"/>
    </sheetView>
  </sheetViews>
  <sheetFormatPr defaultColWidth="9.140625" defaultRowHeight="12.75"/>
  <cols>
    <col min="1" max="1" width="57.7109375" style="65" customWidth="1"/>
    <col min="2" max="2" width="7.7109375" style="65" customWidth="1"/>
    <col min="3" max="3" width="10.28515625" style="65" customWidth="1"/>
    <col min="4" max="4" width="11.42578125" style="65" customWidth="1"/>
    <col min="5" max="16384" width="9.140625" style="2"/>
  </cols>
  <sheetData>
    <row r="1" spans="1:4">
      <c r="A1" s="52" t="s">
        <v>62</v>
      </c>
      <c r="B1" s="3"/>
      <c r="C1" s="3"/>
      <c r="D1" s="3"/>
    </row>
    <row r="2" spans="1:4">
      <c r="A2" s="52" t="s">
        <v>63</v>
      </c>
      <c r="B2" s="3"/>
      <c r="C2" s="3"/>
      <c r="D2" s="3"/>
    </row>
    <row r="3" spans="1:4">
      <c r="A3" s="92" t="s">
        <v>118</v>
      </c>
      <c r="B3" s="4"/>
      <c r="C3" s="4"/>
      <c r="D3" s="4"/>
    </row>
    <row r="4" spans="1:4" ht="13.5" thickBot="1">
      <c r="A4" s="5"/>
      <c r="B4" s="6"/>
      <c r="C4" s="6"/>
      <c r="D4" s="6"/>
    </row>
    <row r="5" spans="1:4">
      <c r="A5" s="7"/>
      <c r="B5" s="3"/>
      <c r="C5" s="3"/>
      <c r="D5" s="3"/>
    </row>
    <row r="6" spans="1:4" ht="25.5">
      <c r="A6" s="8" t="s">
        <v>1</v>
      </c>
      <c r="B6" s="9" t="s">
        <v>50</v>
      </c>
      <c r="C6" s="87" t="s">
        <v>115</v>
      </c>
      <c r="D6" s="104" t="s">
        <v>114</v>
      </c>
    </row>
    <row r="7" spans="1:4" ht="14.1" customHeight="1">
      <c r="A7" s="66" t="s">
        <v>57</v>
      </c>
      <c r="B7" s="11">
        <v>11</v>
      </c>
      <c r="C7" s="67">
        <v>26501590</v>
      </c>
      <c r="D7" s="67">
        <v>24135322</v>
      </c>
    </row>
    <row r="8" spans="1:4" ht="14.1" customHeight="1">
      <c r="A8" s="68" t="s">
        <v>64</v>
      </c>
      <c r="B8" s="12">
        <v>12</v>
      </c>
      <c r="C8" s="69">
        <v>-20215106</v>
      </c>
      <c r="D8" s="69">
        <v>-17930941</v>
      </c>
    </row>
    <row r="9" spans="1:4" ht="14.1" customHeight="1">
      <c r="A9" s="70" t="s">
        <v>65</v>
      </c>
      <c r="B9" s="14"/>
      <c r="C9" s="71">
        <v>6286484</v>
      </c>
      <c r="D9" s="71">
        <v>6204381</v>
      </c>
    </row>
    <row r="10" spans="1:4" ht="14.1" customHeight="1">
      <c r="A10" s="72" t="s">
        <v>66</v>
      </c>
      <c r="B10" s="16">
        <v>13</v>
      </c>
      <c r="C10" s="67">
        <v>-764337</v>
      </c>
      <c r="D10" s="67">
        <v>-844969</v>
      </c>
    </row>
    <row r="11" spans="1:4" ht="14.1" customHeight="1">
      <c r="A11" s="72" t="s">
        <v>25</v>
      </c>
      <c r="B11" s="16">
        <v>14</v>
      </c>
      <c r="C11" s="67">
        <v>-1674950</v>
      </c>
      <c r="D11" s="67">
        <v>-577985</v>
      </c>
    </row>
    <row r="12" spans="1:4" ht="14.1" customHeight="1">
      <c r="A12" s="68" t="s">
        <v>67</v>
      </c>
      <c r="B12" s="12">
        <v>15</v>
      </c>
      <c r="C12" s="69">
        <v>104250</v>
      </c>
      <c r="D12" s="69">
        <v>29939</v>
      </c>
    </row>
    <row r="13" spans="1:4" ht="14.1" customHeight="1">
      <c r="A13" s="70" t="s">
        <v>68</v>
      </c>
      <c r="B13" s="16"/>
      <c r="C13" s="71">
        <v>3951447</v>
      </c>
      <c r="D13" s="71">
        <v>4811366</v>
      </c>
    </row>
    <row r="14" spans="1:4" ht="14.1" customHeight="1">
      <c r="A14" s="72" t="s">
        <v>53</v>
      </c>
      <c r="B14" s="16">
        <v>16</v>
      </c>
      <c r="C14" s="67">
        <v>186893</v>
      </c>
      <c r="D14" s="67">
        <v>164755</v>
      </c>
    </row>
    <row r="15" spans="1:4" ht="14.1" customHeight="1">
      <c r="A15" s="72" t="s">
        <v>54</v>
      </c>
      <c r="B15" s="16">
        <v>17</v>
      </c>
      <c r="C15" s="67">
        <v>-48876</v>
      </c>
      <c r="D15" s="67">
        <v>-59059</v>
      </c>
    </row>
    <row r="16" spans="1:4" ht="14.1" customHeight="1">
      <c r="A16" s="73" t="s">
        <v>27</v>
      </c>
      <c r="B16" s="9"/>
      <c r="C16" s="69">
        <v>-41660</v>
      </c>
      <c r="D16" s="69">
        <v>13808</v>
      </c>
    </row>
    <row r="17" spans="1:4" ht="14.1" customHeight="1">
      <c r="A17" s="74" t="s">
        <v>69</v>
      </c>
      <c r="B17" s="18"/>
      <c r="C17" s="75">
        <v>4047804</v>
      </c>
      <c r="D17" s="75">
        <v>4930870</v>
      </c>
    </row>
    <row r="18" spans="1:4" ht="14.1" customHeight="1">
      <c r="A18" s="72" t="s">
        <v>52</v>
      </c>
      <c r="B18" s="16"/>
      <c r="C18" s="67">
        <v>-1411994</v>
      </c>
      <c r="D18" s="67">
        <v>-975322</v>
      </c>
    </row>
    <row r="19" spans="1:4" ht="14.1" customHeight="1">
      <c r="A19" s="76" t="s">
        <v>70</v>
      </c>
      <c r="B19" s="20"/>
      <c r="C19" s="77">
        <v>2510632</v>
      </c>
      <c r="D19" s="77">
        <v>3955548</v>
      </c>
    </row>
    <row r="20" spans="1:4" ht="14.1" customHeight="1">
      <c r="A20" s="78" t="s">
        <v>71</v>
      </c>
      <c r="B20" s="16"/>
      <c r="C20" s="67">
        <v>0</v>
      </c>
      <c r="D20" s="67">
        <v>0</v>
      </c>
    </row>
    <row r="21" spans="1:4" ht="14.1" customHeight="1">
      <c r="A21" s="76" t="s">
        <v>72</v>
      </c>
      <c r="B21" s="20"/>
      <c r="C21" s="79">
        <v>2510632</v>
      </c>
      <c r="D21" s="79">
        <v>3955548</v>
      </c>
    </row>
    <row r="22" spans="1:4" ht="14.1" customHeight="1">
      <c r="A22" s="80"/>
      <c r="B22" s="3"/>
      <c r="C22" s="81"/>
      <c r="D22" s="81"/>
    </row>
    <row r="23" spans="1:4" ht="14.1" customHeight="1">
      <c r="A23" s="82" t="s">
        <v>58</v>
      </c>
      <c r="B23" s="23">
        <v>8</v>
      </c>
      <c r="C23" s="90">
        <v>2510.6320000000001</v>
      </c>
      <c r="D23" s="90">
        <v>3955.5479999999998</v>
      </c>
    </row>
    <row r="24" spans="1:4" ht="14.1" customHeight="1">
      <c r="A24" s="21"/>
      <c r="B24" s="3"/>
      <c r="C24" s="3"/>
      <c r="D24" s="3"/>
    </row>
    <row r="25" spans="1:4" ht="14.1" customHeight="1">
      <c r="A25" s="24" t="s">
        <v>28</v>
      </c>
      <c r="B25" s="3"/>
      <c r="C25" s="3"/>
      <c r="D25" s="3"/>
    </row>
    <row r="26" spans="1:4" ht="14.1" customHeight="1">
      <c r="A26" s="24"/>
      <c r="B26" s="3"/>
      <c r="C26" s="25"/>
      <c r="D26" s="3"/>
    </row>
    <row r="27" spans="1:4" ht="14.1" customHeight="1">
      <c r="A27" s="24"/>
      <c r="B27" s="3"/>
      <c r="C27" s="3"/>
      <c r="D27" s="3"/>
    </row>
    <row r="28" spans="1:4" ht="14.1" customHeight="1">
      <c r="A28" s="21"/>
      <c r="B28" s="3"/>
      <c r="C28" s="3"/>
      <c r="D28" s="3"/>
    </row>
    <row r="29" spans="1:4" ht="14.1" customHeight="1">
      <c r="A29" s="21" t="s">
        <v>23</v>
      </c>
      <c r="B29" s="3"/>
      <c r="C29" s="3" t="s">
        <v>120</v>
      </c>
      <c r="D29" s="3"/>
    </row>
    <row r="30" spans="1:4" ht="14.1" customHeight="1">
      <c r="A30" s="21"/>
      <c r="B30" s="3"/>
      <c r="C30" s="3"/>
      <c r="D30" s="3"/>
    </row>
    <row r="31" spans="1:4" ht="14.1" customHeight="1">
      <c r="A31" s="21"/>
      <c r="B31" s="3"/>
      <c r="C31" s="3"/>
      <c r="D31" s="3"/>
    </row>
    <row r="32" spans="1:4" ht="14.1" customHeight="1">
      <c r="A32" s="21" t="s">
        <v>24</v>
      </c>
      <c r="B32" s="3"/>
      <c r="C32" s="3" t="s">
        <v>73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6"/>
  <sheetViews>
    <sheetView topLeftCell="A28" zoomScaleNormal="100" workbookViewId="0">
      <selection activeCell="E1" sqref="E1:W1048576"/>
    </sheetView>
  </sheetViews>
  <sheetFormatPr defaultColWidth="9.140625" defaultRowHeight="12.75"/>
  <cols>
    <col min="1" max="1" width="44.140625" style="65" customWidth="1"/>
    <col min="2" max="2" width="7.7109375" style="65" customWidth="1"/>
    <col min="3" max="3" width="11.7109375" style="65" customWidth="1"/>
    <col min="4" max="4" width="12.42578125" style="65" customWidth="1"/>
    <col min="5" max="16384" width="9.140625" style="2"/>
  </cols>
  <sheetData>
    <row r="1" spans="1:4">
      <c r="A1" s="52" t="s">
        <v>62</v>
      </c>
      <c r="B1" s="3"/>
      <c r="C1" s="3"/>
      <c r="D1" s="3"/>
    </row>
    <row r="2" spans="1:4">
      <c r="A2" s="52" t="s">
        <v>74</v>
      </c>
      <c r="B2" s="3"/>
      <c r="C2" s="3"/>
      <c r="D2" s="3"/>
    </row>
    <row r="3" spans="1:4">
      <c r="A3" s="92" t="s">
        <v>109</v>
      </c>
      <c r="B3" s="4"/>
      <c r="C3" s="4"/>
      <c r="D3" s="4"/>
    </row>
    <row r="4" spans="1:4" ht="13.5" customHeight="1" thickBot="1">
      <c r="A4" s="26"/>
      <c r="B4" s="27"/>
      <c r="C4" s="27"/>
      <c r="D4" s="27"/>
    </row>
    <row r="5" spans="1:4">
      <c r="A5" s="28"/>
      <c r="B5" s="3"/>
      <c r="C5" s="3"/>
      <c r="D5" s="3"/>
    </row>
    <row r="6" spans="1:4" ht="25.5">
      <c r="A6" s="8" t="s">
        <v>1</v>
      </c>
      <c r="B6" s="9" t="s">
        <v>50</v>
      </c>
      <c r="C6" s="87" t="s">
        <v>115</v>
      </c>
      <c r="D6" s="104" t="s">
        <v>110</v>
      </c>
    </row>
    <row r="7" spans="1:4" ht="14.1" customHeight="1">
      <c r="A7" s="17" t="s">
        <v>2</v>
      </c>
      <c r="B7" s="11"/>
      <c r="C7" s="29"/>
      <c r="D7" s="29"/>
    </row>
    <row r="8" spans="1:4" ht="14.1" customHeight="1">
      <c r="A8" s="17" t="s">
        <v>3</v>
      </c>
      <c r="B8" s="11"/>
      <c r="C8" s="29"/>
      <c r="D8" s="29"/>
    </row>
    <row r="9" spans="1:4" ht="14.1" customHeight="1">
      <c r="A9" s="46" t="s">
        <v>75</v>
      </c>
      <c r="B9" s="11">
        <v>4</v>
      </c>
      <c r="C9" s="30">
        <v>2911805</v>
      </c>
      <c r="D9" s="94">
        <v>2852335</v>
      </c>
    </row>
    <row r="10" spans="1:4" ht="14.1" customHeight="1">
      <c r="A10" s="46" t="s">
        <v>76</v>
      </c>
      <c r="B10" s="11"/>
      <c r="C10" s="30">
        <v>1212624</v>
      </c>
      <c r="D10" s="94">
        <v>1115517</v>
      </c>
    </row>
    <row r="11" spans="1:4" ht="14.1" customHeight="1">
      <c r="A11" s="46" t="s">
        <v>77</v>
      </c>
      <c r="B11" s="11">
        <v>5</v>
      </c>
      <c r="C11" s="30">
        <v>201754</v>
      </c>
      <c r="D11" s="94">
        <v>207297</v>
      </c>
    </row>
    <row r="12" spans="1:4" ht="14.1" customHeight="1">
      <c r="A12" s="46" t="s">
        <v>4</v>
      </c>
      <c r="B12" s="11"/>
      <c r="C12" s="30">
        <v>325</v>
      </c>
      <c r="D12" s="94">
        <v>352</v>
      </c>
    </row>
    <row r="13" spans="1:4" ht="14.1" customHeight="1">
      <c r="A13" s="83" t="s">
        <v>78</v>
      </c>
      <c r="B13" s="16"/>
      <c r="C13" s="35">
        <v>964041</v>
      </c>
      <c r="D13" s="95">
        <v>990927</v>
      </c>
    </row>
    <row r="14" spans="1:4" ht="14.1" customHeight="1">
      <c r="A14" s="46" t="s">
        <v>79</v>
      </c>
      <c r="B14" s="11"/>
      <c r="C14" s="94">
        <v>216224</v>
      </c>
      <c r="D14" s="94">
        <v>216224</v>
      </c>
    </row>
    <row r="15" spans="1:4" ht="14.1" customHeight="1">
      <c r="A15" s="46" t="s">
        <v>80</v>
      </c>
      <c r="B15" s="11"/>
      <c r="C15" s="30">
        <v>23816</v>
      </c>
      <c r="D15" s="94">
        <v>7592</v>
      </c>
    </row>
    <row r="16" spans="1:4" ht="14.1" customHeight="1">
      <c r="A16" s="31"/>
      <c r="B16" s="32"/>
      <c r="C16" s="33">
        <v>5530589</v>
      </c>
      <c r="D16" s="96">
        <v>5390244</v>
      </c>
    </row>
    <row r="17" spans="1:4" ht="14.1" customHeight="1">
      <c r="A17" s="34" t="s">
        <v>6</v>
      </c>
      <c r="B17" s="11"/>
      <c r="C17" s="30"/>
      <c r="D17" s="94"/>
    </row>
    <row r="18" spans="1:4" ht="14.1" customHeight="1">
      <c r="A18" s="99" t="s">
        <v>8</v>
      </c>
      <c r="B18" s="100">
        <v>6</v>
      </c>
      <c r="C18" s="94">
        <v>4820078</v>
      </c>
      <c r="D18" s="94">
        <v>3501504</v>
      </c>
    </row>
    <row r="19" spans="1:4" ht="14.1" customHeight="1">
      <c r="A19" s="99" t="s">
        <v>80</v>
      </c>
      <c r="B19" s="100"/>
      <c r="C19" s="30">
        <v>8667602</v>
      </c>
      <c r="D19" s="94">
        <v>4809224</v>
      </c>
    </row>
    <row r="20" spans="1:4" ht="14.1" customHeight="1">
      <c r="A20" s="99" t="s">
        <v>7</v>
      </c>
      <c r="B20" s="100">
        <v>7</v>
      </c>
      <c r="C20" s="94">
        <v>1825843</v>
      </c>
      <c r="D20" s="94">
        <v>2626656</v>
      </c>
    </row>
    <row r="21" spans="1:4" ht="14.1" customHeight="1">
      <c r="A21" s="83" t="s">
        <v>9</v>
      </c>
      <c r="B21" s="16"/>
      <c r="C21" s="35">
        <v>445097</v>
      </c>
      <c r="D21" s="95">
        <v>237291</v>
      </c>
    </row>
    <row r="22" spans="1:4" ht="14.1" customHeight="1">
      <c r="A22" s="46" t="s">
        <v>81</v>
      </c>
      <c r="B22" s="11"/>
      <c r="C22" s="30">
        <v>18408</v>
      </c>
      <c r="D22" s="94">
        <v>92752</v>
      </c>
    </row>
    <row r="23" spans="1:4" ht="14.1" customHeight="1">
      <c r="A23" s="46" t="s">
        <v>106</v>
      </c>
      <c r="B23" s="11"/>
      <c r="C23" s="30">
        <v>2436914</v>
      </c>
      <c r="D23" s="94">
        <v>1324754</v>
      </c>
    </row>
    <row r="24" spans="1:4" ht="14.1" customHeight="1">
      <c r="A24" s="83" t="s">
        <v>5</v>
      </c>
      <c r="B24" s="16"/>
      <c r="C24" s="35"/>
      <c r="D24" s="95"/>
    </row>
    <row r="25" spans="1:4" ht="14.1" customHeight="1">
      <c r="A25" s="46" t="s">
        <v>79</v>
      </c>
      <c r="B25" s="11">
        <v>9</v>
      </c>
      <c r="C25" s="30">
        <v>1548149</v>
      </c>
      <c r="D25" s="94">
        <v>1459972</v>
      </c>
    </row>
    <row r="26" spans="1:4" ht="14.1" customHeight="1">
      <c r="A26" s="84"/>
      <c r="B26" s="32"/>
      <c r="C26" s="33">
        <v>19762091</v>
      </c>
      <c r="D26" s="96">
        <v>14052153</v>
      </c>
    </row>
    <row r="27" spans="1:4" ht="14.1" customHeight="1">
      <c r="A27" s="31" t="s">
        <v>10</v>
      </c>
      <c r="B27" s="20"/>
      <c r="C27" s="36">
        <v>25292680</v>
      </c>
      <c r="D27" s="97">
        <v>19442397</v>
      </c>
    </row>
    <row r="28" spans="1:4" ht="14.1" customHeight="1">
      <c r="A28" s="17"/>
      <c r="B28" s="15"/>
      <c r="C28" s="35"/>
      <c r="D28" s="95"/>
    </row>
    <row r="29" spans="1:4" ht="14.1" customHeight="1">
      <c r="A29" s="17" t="s">
        <v>11</v>
      </c>
      <c r="B29" s="10"/>
      <c r="C29" s="30"/>
      <c r="D29" s="94"/>
    </row>
    <row r="30" spans="1:4" ht="14.1" customHeight="1">
      <c r="A30" s="46" t="s">
        <v>12</v>
      </c>
      <c r="B30" s="11">
        <v>8</v>
      </c>
      <c r="C30" s="30">
        <v>3873780</v>
      </c>
      <c r="D30" s="94">
        <v>3873780</v>
      </c>
    </row>
    <row r="31" spans="1:4" ht="14.1" customHeight="1">
      <c r="A31" s="46" t="s">
        <v>0</v>
      </c>
      <c r="B31" s="11"/>
      <c r="C31" s="30">
        <v>0</v>
      </c>
      <c r="D31" s="94">
        <v>0</v>
      </c>
    </row>
    <row r="32" spans="1:4" ht="14.1" customHeight="1">
      <c r="A32" s="83" t="s">
        <v>82</v>
      </c>
      <c r="B32" s="16"/>
      <c r="C32" s="35">
        <v>8529774</v>
      </c>
      <c r="D32" s="94">
        <v>9019142</v>
      </c>
    </row>
    <row r="33" spans="1:4" ht="14.1" customHeight="1">
      <c r="A33" s="19" t="s">
        <v>13</v>
      </c>
      <c r="B33" s="20"/>
      <c r="C33" s="36">
        <v>12403554</v>
      </c>
      <c r="D33" s="97">
        <v>12892922</v>
      </c>
    </row>
    <row r="34" spans="1:4" ht="14.1" customHeight="1">
      <c r="A34" s="13"/>
      <c r="B34" s="14"/>
      <c r="C34" s="37"/>
      <c r="D34" s="98"/>
    </row>
    <row r="35" spans="1:4" ht="14.1" customHeight="1">
      <c r="A35" s="17" t="s">
        <v>14</v>
      </c>
      <c r="B35" s="11"/>
      <c r="C35" s="30"/>
      <c r="D35" s="94"/>
    </row>
    <row r="36" spans="1:4" ht="14.1" customHeight="1">
      <c r="A36" s="99" t="s">
        <v>107</v>
      </c>
      <c r="B36" s="100"/>
      <c r="C36" s="95">
        <v>1270433</v>
      </c>
      <c r="D36" s="95">
        <v>1270433</v>
      </c>
    </row>
    <row r="37" spans="1:4" ht="14.1" customHeight="1">
      <c r="A37" s="99" t="s">
        <v>83</v>
      </c>
      <c r="B37" s="100"/>
      <c r="C37" s="95">
        <v>299245</v>
      </c>
      <c r="D37" s="95">
        <v>299245</v>
      </c>
    </row>
    <row r="38" spans="1:4" ht="14.1" customHeight="1">
      <c r="A38" s="19"/>
      <c r="B38" s="32"/>
      <c r="C38" s="33">
        <v>1569678</v>
      </c>
      <c r="D38" s="96">
        <v>1569678</v>
      </c>
    </row>
    <row r="39" spans="1:4" ht="14.1" customHeight="1">
      <c r="A39" s="17" t="s">
        <v>15</v>
      </c>
      <c r="B39" s="11"/>
      <c r="C39" s="94"/>
      <c r="D39" s="94"/>
    </row>
    <row r="40" spans="1:4" ht="14.1" customHeight="1">
      <c r="A40" s="99" t="s">
        <v>18</v>
      </c>
      <c r="B40" s="100">
        <v>10</v>
      </c>
      <c r="C40" s="95">
        <v>4429707</v>
      </c>
      <c r="D40" s="95">
        <v>3412626</v>
      </c>
    </row>
    <row r="41" spans="1:4" ht="14.1" customHeight="1">
      <c r="A41" s="99" t="s">
        <v>16</v>
      </c>
      <c r="B41" s="100">
        <v>10</v>
      </c>
      <c r="C41" s="95">
        <v>4839146</v>
      </c>
      <c r="D41" s="95">
        <v>1315071</v>
      </c>
    </row>
    <row r="42" spans="1:4" ht="14.1" customHeight="1">
      <c r="A42" s="46" t="s">
        <v>84</v>
      </c>
      <c r="B42" s="11">
        <v>10</v>
      </c>
      <c r="C42" s="95">
        <v>0</v>
      </c>
      <c r="D42" s="95"/>
    </row>
    <row r="43" spans="1:4" ht="24.75" customHeight="1">
      <c r="A43" s="83" t="s">
        <v>105</v>
      </c>
      <c r="B43" s="16">
        <v>10</v>
      </c>
      <c r="C43" s="95">
        <v>1976021</v>
      </c>
      <c r="D43" s="95">
        <v>243936</v>
      </c>
    </row>
    <row r="44" spans="1:4" ht="14.1" customHeight="1">
      <c r="A44" s="83" t="s">
        <v>104</v>
      </c>
      <c r="B44" s="16">
        <v>10</v>
      </c>
      <c r="C44" s="95">
        <v>74574</v>
      </c>
      <c r="D44" s="95">
        <v>8164</v>
      </c>
    </row>
    <row r="45" spans="1:4" ht="14.1" customHeight="1">
      <c r="A45" s="83" t="s">
        <v>17</v>
      </c>
      <c r="B45" s="16"/>
      <c r="C45" s="95"/>
      <c r="D45" s="35">
        <v>0</v>
      </c>
    </row>
    <row r="46" spans="1:4" ht="14.1" customHeight="1">
      <c r="A46" s="19"/>
      <c r="B46" s="32"/>
      <c r="C46" s="96">
        <v>11319448</v>
      </c>
      <c r="D46" s="33">
        <v>4979797</v>
      </c>
    </row>
    <row r="47" spans="1:4" ht="14.1" customHeight="1">
      <c r="A47" s="19" t="s">
        <v>19</v>
      </c>
      <c r="B47" s="20"/>
      <c r="C47" s="36">
        <v>12889126</v>
      </c>
      <c r="D47" s="36">
        <v>6549475</v>
      </c>
    </row>
    <row r="48" spans="1:4" ht="14.1" customHeight="1">
      <c r="A48" s="19" t="s">
        <v>20</v>
      </c>
      <c r="B48" s="20"/>
      <c r="C48" s="36">
        <v>25292680</v>
      </c>
      <c r="D48" s="36">
        <v>19442397</v>
      </c>
    </row>
    <row r="49" spans="1:4" ht="14.1" customHeight="1">
      <c r="A49" s="21"/>
      <c r="B49" s="3"/>
      <c r="C49" s="22">
        <v>0</v>
      </c>
      <c r="D49" s="22">
        <v>0</v>
      </c>
    </row>
    <row r="50" spans="1:4" ht="14.1" customHeight="1">
      <c r="A50" s="85" t="s">
        <v>21</v>
      </c>
      <c r="B50" s="38"/>
      <c r="C50" s="39">
        <v>1000000</v>
      </c>
      <c r="D50" s="39">
        <v>1000000</v>
      </c>
    </row>
    <row r="51" spans="1:4" ht="14.1" customHeight="1">
      <c r="A51" s="40" t="s">
        <v>22</v>
      </c>
      <c r="B51" s="41">
        <v>8</v>
      </c>
      <c r="C51" s="91">
        <v>12403.228999999999</v>
      </c>
      <c r="D51" s="91">
        <v>12892.57</v>
      </c>
    </row>
    <row r="52" spans="1:4" ht="14.1" customHeight="1">
      <c r="A52" s="21"/>
      <c r="B52" s="3"/>
      <c r="C52" s="3"/>
      <c r="D52" s="3"/>
    </row>
    <row r="53" spans="1:4" ht="14.1" customHeight="1">
      <c r="A53" s="21"/>
      <c r="B53" s="3"/>
      <c r="C53" s="3"/>
      <c r="D53" s="3"/>
    </row>
    <row r="54" spans="1:4" ht="14.1" customHeight="1">
      <c r="A54" s="21" t="s">
        <v>23</v>
      </c>
      <c r="B54" s="3"/>
      <c r="C54" s="3" t="s">
        <v>120</v>
      </c>
      <c r="D54" s="3"/>
    </row>
    <row r="55" spans="1:4" ht="14.1" customHeight="1">
      <c r="A55" s="21"/>
      <c r="B55" s="3"/>
      <c r="C55" s="3"/>
      <c r="D55" s="3"/>
    </row>
    <row r="56" spans="1:4" ht="14.1" customHeight="1">
      <c r="A56" s="21"/>
      <c r="B56" s="3"/>
      <c r="C56" s="3"/>
      <c r="D56" s="3"/>
    </row>
    <row r="57" spans="1:4" ht="14.1" customHeight="1">
      <c r="A57" s="21" t="s">
        <v>24</v>
      </c>
      <c r="B57" s="3"/>
      <c r="C57" s="3" t="s">
        <v>73</v>
      </c>
      <c r="D57" s="3"/>
    </row>
    <row r="58" spans="1:4" ht="12" customHeight="1"/>
    <row r="59" spans="1:4" ht="12" customHeight="1"/>
    <row r="60" spans="1:4" ht="12" customHeight="1"/>
    <row r="61" spans="1:4" ht="12" customHeight="1"/>
    <row r="62" spans="1:4" ht="12" customHeight="1"/>
    <row r="63" spans="1:4" ht="12" customHeight="1"/>
    <row r="64" spans="1: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33.75" customHeight="1"/>
    <row r="156" ht="12.75" customHeight="1"/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workbookViewId="0">
      <selection activeCell="B34" sqref="B34"/>
    </sheetView>
  </sheetViews>
  <sheetFormatPr defaultColWidth="9.140625" defaultRowHeight="12.75"/>
  <cols>
    <col min="1" max="1" width="45.7109375" style="65" customWidth="1"/>
    <col min="2" max="2" width="5.7109375" style="65" customWidth="1"/>
    <col min="3" max="3" width="12.7109375" style="65" customWidth="1"/>
    <col min="4" max="4" width="15.7109375" style="65" customWidth="1"/>
    <col min="5" max="5" width="11.7109375" style="65" customWidth="1"/>
    <col min="6" max="8" width="12.5703125" style="1" customWidth="1"/>
    <col min="9" max="16384" width="9.140625" style="1"/>
  </cols>
  <sheetData>
    <row r="1" spans="1:6">
      <c r="A1" s="52" t="s">
        <v>62</v>
      </c>
      <c r="B1" s="52"/>
      <c r="C1" s="52"/>
      <c r="D1" s="52"/>
      <c r="E1" s="52"/>
    </row>
    <row r="2" spans="1:6">
      <c r="A2" s="52" t="s">
        <v>97</v>
      </c>
      <c r="B2" s="52"/>
      <c r="C2" s="52"/>
      <c r="D2" s="52"/>
      <c r="E2" s="52"/>
    </row>
    <row r="3" spans="1:6">
      <c r="A3" s="92" t="s">
        <v>116</v>
      </c>
      <c r="B3" s="43"/>
      <c r="C3" s="43"/>
      <c r="D3" s="4"/>
      <c r="E3" s="4"/>
    </row>
    <row r="4" spans="1:6" ht="13.5" thickBot="1">
      <c r="A4" s="44"/>
      <c r="B4" s="6"/>
      <c r="C4" s="6"/>
      <c r="D4" s="6"/>
      <c r="E4" s="6"/>
    </row>
    <row r="5" spans="1:6">
      <c r="A5" s="53"/>
      <c r="B5" s="53"/>
      <c r="C5" s="53"/>
      <c r="D5" s="53"/>
      <c r="E5" s="53"/>
    </row>
    <row r="6" spans="1:6" ht="25.5">
      <c r="A6" s="8" t="s">
        <v>1</v>
      </c>
      <c r="B6" s="54" t="s">
        <v>50</v>
      </c>
      <c r="C6" s="54" t="s">
        <v>11</v>
      </c>
      <c r="D6" s="54" t="s">
        <v>82</v>
      </c>
      <c r="E6" s="54" t="s">
        <v>98</v>
      </c>
    </row>
    <row r="7" spans="1:6" ht="14.1" customHeight="1">
      <c r="A7" s="55"/>
      <c r="B7" s="56"/>
      <c r="C7" s="57"/>
      <c r="D7" s="57"/>
      <c r="E7" s="57"/>
    </row>
    <row r="8" spans="1:6" ht="14.1" customHeight="1">
      <c r="A8" s="19" t="s">
        <v>111</v>
      </c>
      <c r="B8" s="19"/>
      <c r="C8" s="58">
        <v>3873780</v>
      </c>
      <c r="D8" s="58">
        <v>5615215</v>
      </c>
      <c r="E8" s="58">
        <v>9488995</v>
      </c>
    </row>
    <row r="9" spans="1:6" ht="14.1" customHeight="1">
      <c r="A9" s="13"/>
      <c r="B9" s="13"/>
      <c r="C9" s="59"/>
      <c r="D9" s="59"/>
      <c r="E9" s="59"/>
    </row>
    <row r="10" spans="1:6" ht="14.1" customHeight="1">
      <c r="A10" s="15" t="s">
        <v>51</v>
      </c>
      <c r="B10" s="15"/>
      <c r="C10" s="60">
        <v>0</v>
      </c>
      <c r="D10" s="60">
        <v>8203927</v>
      </c>
      <c r="E10" s="60">
        <v>8203927</v>
      </c>
    </row>
    <row r="11" spans="1:6" ht="14.1" customHeight="1">
      <c r="A11" s="15" t="s">
        <v>100</v>
      </c>
      <c r="B11" s="15"/>
      <c r="C11" s="60"/>
      <c r="D11" s="60"/>
      <c r="E11" s="60"/>
    </row>
    <row r="12" spans="1:6" ht="14.1" customHeight="1">
      <c r="A12" s="15" t="s">
        <v>99</v>
      </c>
      <c r="B12" s="15"/>
      <c r="C12" s="61">
        <v>0</v>
      </c>
      <c r="D12" s="61">
        <v>-4800000</v>
      </c>
      <c r="E12" s="60">
        <v>-4800000</v>
      </c>
      <c r="F12" s="89"/>
    </row>
    <row r="13" spans="1:6" ht="14.1" customHeight="1">
      <c r="A13" s="8" t="s">
        <v>108</v>
      </c>
      <c r="B13" s="12"/>
      <c r="C13" s="62">
        <v>0</v>
      </c>
      <c r="D13" s="88"/>
      <c r="E13" s="88">
        <v>0</v>
      </c>
      <c r="F13" s="89"/>
    </row>
    <row r="14" spans="1:6" ht="14.1" customHeight="1">
      <c r="A14" s="15" t="s">
        <v>49</v>
      </c>
      <c r="B14" s="15"/>
      <c r="C14" s="60">
        <v>0</v>
      </c>
      <c r="D14" s="60">
        <v>3403927</v>
      </c>
      <c r="E14" s="60">
        <v>3403927</v>
      </c>
      <c r="F14" s="89"/>
    </row>
    <row r="15" spans="1:6" ht="14.1" customHeight="1">
      <c r="A15" s="15"/>
      <c r="B15" s="15"/>
      <c r="C15" s="60"/>
      <c r="D15" s="60"/>
      <c r="E15" s="60"/>
      <c r="F15" s="89"/>
    </row>
    <row r="16" spans="1:6" ht="14.1" customHeight="1">
      <c r="A16" s="19" t="s">
        <v>112</v>
      </c>
      <c r="B16" s="19"/>
      <c r="C16" s="58">
        <v>3873780</v>
      </c>
      <c r="D16" s="58">
        <v>9019142</v>
      </c>
      <c r="E16" s="58">
        <v>12892922</v>
      </c>
      <c r="F16" s="89"/>
    </row>
    <row r="17" spans="1:5" ht="14.1" customHeight="1">
      <c r="A17" s="13"/>
      <c r="B17" s="13"/>
      <c r="C17" s="59"/>
      <c r="D17" s="59"/>
      <c r="E17" s="59"/>
    </row>
    <row r="18" spans="1:5" ht="14.1" customHeight="1">
      <c r="A18" s="15" t="s">
        <v>51</v>
      </c>
      <c r="B18" s="15"/>
      <c r="C18" s="60">
        <v>0</v>
      </c>
      <c r="D18" s="60">
        <v>2510632</v>
      </c>
      <c r="E18" s="60">
        <v>2510632</v>
      </c>
    </row>
    <row r="19" spans="1:5" ht="14.1" customHeight="1">
      <c r="A19" s="15" t="s">
        <v>100</v>
      </c>
      <c r="B19" s="15"/>
      <c r="C19" s="60"/>
      <c r="D19" s="60"/>
      <c r="E19" s="60">
        <v>0</v>
      </c>
    </row>
    <row r="20" spans="1:5" ht="14.1" customHeight="1">
      <c r="A20" s="15" t="s">
        <v>99</v>
      </c>
      <c r="B20" s="15"/>
      <c r="C20" s="61">
        <v>0</v>
      </c>
      <c r="D20" s="61">
        <v>-3000000</v>
      </c>
      <c r="E20" s="60">
        <v>-3000000</v>
      </c>
    </row>
    <row r="21" spans="1:5" ht="14.1" customHeight="1">
      <c r="A21" s="8" t="s">
        <v>48</v>
      </c>
      <c r="B21" s="12"/>
      <c r="C21" s="62">
        <v>0</v>
      </c>
      <c r="D21" s="62">
        <v>0</v>
      </c>
      <c r="E21" s="62">
        <v>0</v>
      </c>
    </row>
    <row r="22" spans="1:5" ht="14.1" customHeight="1">
      <c r="A22" s="15" t="s">
        <v>49</v>
      </c>
      <c r="B22" s="15"/>
      <c r="C22" s="60">
        <v>0</v>
      </c>
      <c r="D22" s="60">
        <v>-489368</v>
      </c>
      <c r="E22" s="60">
        <v>-489368</v>
      </c>
    </row>
    <row r="23" spans="1:5" ht="14.1" customHeight="1">
      <c r="A23" s="15"/>
      <c r="B23" s="15"/>
      <c r="C23" s="60"/>
      <c r="D23" s="60"/>
      <c r="E23" s="60"/>
    </row>
    <row r="24" spans="1:5" ht="20.45" customHeight="1">
      <c r="A24" s="19" t="s">
        <v>117</v>
      </c>
      <c r="B24" s="19"/>
      <c r="C24" s="58">
        <v>3873780</v>
      </c>
      <c r="D24" s="58">
        <v>8529774</v>
      </c>
      <c r="E24" s="58">
        <v>12403554</v>
      </c>
    </row>
    <row r="25" spans="1:5" ht="14.1" customHeight="1">
      <c r="A25" s="13"/>
      <c r="B25" s="13"/>
      <c r="C25" s="59"/>
      <c r="D25" s="59"/>
      <c r="E25" s="59">
        <f>E24-Баланс!C33</f>
        <v>0</v>
      </c>
    </row>
    <row r="26" spans="1:5" ht="14.1" customHeight="1">
      <c r="A26" s="13"/>
      <c r="B26" s="13"/>
      <c r="C26" s="59"/>
      <c r="D26" s="59"/>
      <c r="E26" s="59"/>
    </row>
    <row r="27" spans="1:5" ht="14.1" customHeight="1">
      <c r="A27" s="21" t="s">
        <v>23</v>
      </c>
      <c r="B27" s="21"/>
      <c r="C27" s="51"/>
      <c r="D27" s="3" t="s">
        <v>120</v>
      </c>
      <c r="E27" s="59"/>
    </row>
    <row r="28" spans="1:5" ht="14.1" customHeight="1">
      <c r="A28" s="21"/>
      <c r="B28" s="21"/>
      <c r="C28" s="3"/>
      <c r="D28" s="3"/>
      <c r="E28" s="59"/>
    </row>
    <row r="29" spans="1:5" ht="14.1" customHeight="1">
      <c r="A29" s="21"/>
      <c r="B29" s="21"/>
      <c r="C29" s="3"/>
      <c r="D29" s="3"/>
      <c r="E29" s="59"/>
    </row>
    <row r="30" spans="1:5" ht="14.1" customHeight="1">
      <c r="A30" s="21" t="s">
        <v>24</v>
      </c>
      <c r="B30" s="21"/>
      <c r="C30" s="3"/>
      <c r="D30" s="3" t="s">
        <v>73</v>
      </c>
      <c r="E30" s="59"/>
    </row>
    <row r="31" spans="1:5" ht="14.1" customHeight="1">
      <c r="A31" s="13"/>
      <c r="B31" s="13"/>
      <c r="C31" s="64"/>
      <c r="D31" s="64"/>
      <c r="E31" s="64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16" workbookViewId="0">
      <selection activeCell="D51" sqref="D51"/>
    </sheetView>
  </sheetViews>
  <sheetFormatPr defaultColWidth="9.140625" defaultRowHeight="12.75"/>
  <cols>
    <col min="1" max="1" width="59.5703125" style="65" customWidth="1"/>
    <col min="2" max="2" width="7.7109375" style="65" customWidth="1"/>
    <col min="3" max="3" width="10.42578125" style="115" customWidth="1"/>
    <col min="4" max="4" width="11.140625" style="115" customWidth="1"/>
    <col min="5" max="16384" width="9.140625" style="63"/>
  </cols>
  <sheetData>
    <row r="1" spans="1:4">
      <c r="A1" s="52" t="s">
        <v>62</v>
      </c>
      <c r="B1" s="21"/>
      <c r="C1" s="101"/>
      <c r="D1" s="101"/>
    </row>
    <row r="2" spans="1:4">
      <c r="A2" s="52" t="s">
        <v>85</v>
      </c>
      <c r="B2" s="21"/>
      <c r="C2" s="101"/>
      <c r="D2" s="101"/>
    </row>
    <row r="3" spans="1:4">
      <c r="A3" s="92" t="s">
        <v>116</v>
      </c>
      <c r="B3" s="43"/>
      <c r="C3" s="102"/>
      <c r="D3" s="102"/>
    </row>
    <row r="4" spans="1:4" ht="6.6" customHeight="1" thickBot="1">
      <c r="A4" s="44"/>
      <c r="B4" s="6"/>
      <c r="C4" s="103"/>
      <c r="D4" s="103"/>
    </row>
    <row r="5" spans="1:4">
      <c r="A5" s="45"/>
      <c r="B5" s="42"/>
      <c r="C5" s="101"/>
      <c r="D5" s="101"/>
    </row>
    <row r="6" spans="1:4" ht="25.5">
      <c r="A6" s="8" t="s">
        <v>1</v>
      </c>
      <c r="B6" s="9" t="s">
        <v>50</v>
      </c>
      <c r="C6" s="104" t="s">
        <v>115</v>
      </c>
      <c r="D6" s="104" t="s">
        <v>119</v>
      </c>
    </row>
    <row r="7" spans="1:4">
      <c r="A7" s="34" t="s">
        <v>29</v>
      </c>
      <c r="B7" s="18"/>
      <c r="C7" s="105"/>
      <c r="D7" s="105"/>
    </row>
    <row r="8" spans="1:4">
      <c r="A8" s="46" t="s">
        <v>86</v>
      </c>
      <c r="B8" s="11"/>
      <c r="C8" s="94">
        <v>4047804</v>
      </c>
      <c r="D8" s="94">
        <v>4930870</v>
      </c>
    </row>
    <row r="9" spans="1:4">
      <c r="A9" s="46" t="s">
        <v>30</v>
      </c>
      <c r="B9" s="11"/>
      <c r="C9" s="94"/>
      <c r="D9" s="94"/>
    </row>
    <row r="10" spans="1:4">
      <c r="A10" s="86" t="s">
        <v>31</v>
      </c>
      <c r="B10" s="11"/>
      <c r="C10" s="94">
        <v>-186893</v>
      </c>
      <c r="D10" s="94">
        <v>-164755</v>
      </c>
    </row>
    <row r="11" spans="1:4">
      <c r="A11" s="86" t="s">
        <v>32</v>
      </c>
      <c r="B11" s="11"/>
      <c r="C11" s="94">
        <v>48876</v>
      </c>
      <c r="D11" s="94">
        <v>59059</v>
      </c>
    </row>
    <row r="12" spans="1:4">
      <c r="A12" s="86" t="s">
        <v>26</v>
      </c>
      <c r="B12" s="11"/>
      <c r="C12" s="94"/>
      <c r="D12" s="94"/>
    </row>
    <row r="13" spans="1:4">
      <c r="A13" s="86" t="s">
        <v>87</v>
      </c>
      <c r="B13" s="11"/>
      <c r="C13" s="94">
        <v>269960</v>
      </c>
      <c r="D13" s="94">
        <v>162290</v>
      </c>
    </row>
    <row r="14" spans="1:4">
      <c r="A14" s="86" t="s">
        <v>33</v>
      </c>
      <c r="B14" s="11"/>
      <c r="C14" s="94">
        <v>0</v>
      </c>
      <c r="D14" s="94">
        <v>0</v>
      </c>
    </row>
    <row r="15" spans="1:4">
      <c r="A15" s="86" t="s">
        <v>34</v>
      </c>
      <c r="B15" s="11"/>
      <c r="C15" s="94">
        <v>-41660</v>
      </c>
      <c r="D15" s="94">
        <v>-13808</v>
      </c>
    </row>
    <row r="16" spans="1:4" ht="25.5">
      <c r="A16" s="47" t="s">
        <v>35</v>
      </c>
      <c r="B16" s="48"/>
      <c r="C16" s="106">
        <v>4138087</v>
      </c>
      <c r="D16" s="106">
        <v>4973656</v>
      </c>
    </row>
    <row r="17" spans="1:4">
      <c r="A17" s="46" t="s">
        <v>36</v>
      </c>
      <c r="B17" s="11"/>
      <c r="C17" s="94">
        <v>800813</v>
      </c>
      <c r="D17" s="94">
        <v>-794828</v>
      </c>
    </row>
    <row r="18" spans="1:4">
      <c r="A18" s="46" t="s">
        <v>88</v>
      </c>
      <c r="B18" s="11"/>
      <c r="C18" s="94">
        <v>-3858378</v>
      </c>
      <c r="D18" s="94">
        <v>483751</v>
      </c>
    </row>
    <row r="19" spans="1:4">
      <c r="A19" s="46" t="s">
        <v>37</v>
      </c>
      <c r="B19" s="11"/>
      <c r="C19" s="94">
        <v>-1318574</v>
      </c>
      <c r="D19" s="94">
        <v>-2102600</v>
      </c>
    </row>
    <row r="20" spans="1:4">
      <c r="A20" s="46" t="s">
        <v>38</v>
      </c>
      <c r="B20" s="11"/>
      <c r="C20" s="94">
        <v>1017081</v>
      </c>
      <c r="D20" s="94">
        <v>1455523</v>
      </c>
    </row>
    <row r="21" spans="1:4">
      <c r="A21" s="46" t="s">
        <v>39</v>
      </c>
      <c r="B21" s="11"/>
      <c r="C21" s="94">
        <v>1091652</v>
      </c>
      <c r="D21" s="94">
        <v>-145359</v>
      </c>
    </row>
    <row r="22" spans="1:4">
      <c r="A22" s="46" t="s">
        <v>40</v>
      </c>
      <c r="B22" s="11"/>
      <c r="C22" s="94">
        <v>-1732085</v>
      </c>
      <c r="D22" s="94">
        <v>577692</v>
      </c>
    </row>
    <row r="23" spans="1:4">
      <c r="A23" s="46" t="s">
        <v>89</v>
      </c>
      <c r="B23" s="11"/>
      <c r="C23" s="94">
        <v>2206062</v>
      </c>
      <c r="D23" s="94">
        <v>-661865</v>
      </c>
    </row>
    <row r="24" spans="1:4" ht="25.5">
      <c r="A24" s="47" t="s">
        <v>41</v>
      </c>
      <c r="B24" s="48"/>
      <c r="C24" s="116">
        <v>2344658</v>
      </c>
      <c r="D24" s="106">
        <v>3785970</v>
      </c>
    </row>
    <row r="25" spans="1:4">
      <c r="A25" s="83" t="s">
        <v>90</v>
      </c>
      <c r="B25" s="16"/>
      <c r="C25" s="95">
        <v>104191</v>
      </c>
      <c r="D25" s="95">
        <v>65837</v>
      </c>
    </row>
    <row r="26" spans="1:4">
      <c r="A26" s="83" t="s">
        <v>42</v>
      </c>
      <c r="B26" s="16"/>
      <c r="C26" s="95">
        <v>-1323578</v>
      </c>
      <c r="D26" s="95">
        <v>-1313937</v>
      </c>
    </row>
    <row r="27" spans="1:4">
      <c r="A27" s="83" t="s">
        <v>102</v>
      </c>
      <c r="B27" s="16"/>
      <c r="C27" s="95">
        <v>-48830</v>
      </c>
      <c r="D27" s="95">
        <v>-49853</v>
      </c>
    </row>
    <row r="28" spans="1:4" ht="25.5">
      <c r="A28" s="19" t="s">
        <v>43</v>
      </c>
      <c r="B28" s="49"/>
      <c r="C28" s="107">
        <v>1076441</v>
      </c>
      <c r="D28" s="107">
        <v>2488017</v>
      </c>
    </row>
    <row r="29" spans="1:4">
      <c r="A29" s="10"/>
      <c r="B29" s="11"/>
      <c r="C29" s="94"/>
      <c r="D29" s="94"/>
    </row>
    <row r="30" spans="1:4">
      <c r="A30" s="34" t="s">
        <v>44</v>
      </c>
      <c r="B30" s="50"/>
      <c r="C30" s="94"/>
      <c r="D30" s="94"/>
    </row>
    <row r="31" spans="1:4">
      <c r="A31" s="46" t="s">
        <v>91</v>
      </c>
      <c r="B31" s="11"/>
      <c r="C31" s="94">
        <v>-428432</v>
      </c>
      <c r="D31" s="94">
        <v>-423637</v>
      </c>
    </row>
    <row r="32" spans="1:4">
      <c r="A32" s="46" t="s">
        <v>92</v>
      </c>
      <c r="B32" s="11"/>
      <c r="C32" s="108">
        <v>15741</v>
      </c>
      <c r="D32" s="108">
        <v>273</v>
      </c>
    </row>
    <row r="33" spans="1:4">
      <c r="A33" s="46" t="s">
        <v>93</v>
      </c>
      <c r="B33" s="11"/>
      <c r="C33" s="109"/>
      <c r="D33" s="109"/>
    </row>
    <row r="34" spans="1:4">
      <c r="A34" s="46" t="s">
        <v>5</v>
      </c>
      <c r="B34" s="11"/>
      <c r="C34" s="110"/>
      <c r="D34" s="110"/>
    </row>
    <row r="35" spans="1:4">
      <c r="A35" s="46" t="s">
        <v>101</v>
      </c>
      <c r="B35" s="11"/>
      <c r="C35" s="110"/>
      <c r="D35" s="110"/>
    </row>
    <row r="36" spans="1:4">
      <c r="A36" s="46" t="s">
        <v>94</v>
      </c>
      <c r="B36" s="11"/>
      <c r="C36" s="95">
        <v>-5320</v>
      </c>
      <c r="D36" s="95">
        <v>-1744477</v>
      </c>
    </row>
    <row r="37" spans="1:4">
      <c r="A37" s="46" t="s">
        <v>59</v>
      </c>
      <c r="B37" s="11"/>
      <c r="C37" s="111">
        <v>0</v>
      </c>
      <c r="D37" s="111">
        <v>0</v>
      </c>
    </row>
    <row r="38" spans="1:4">
      <c r="A38" s="46" t="s">
        <v>103</v>
      </c>
      <c r="B38" s="11"/>
      <c r="C38" s="95"/>
      <c r="D38" s="95">
        <v>153824</v>
      </c>
    </row>
    <row r="39" spans="1:4">
      <c r="A39" s="46" t="s">
        <v>95</v>
      </c>
      <c r="B39" s="16"/>
      <c r="C39" s="95">
        <v>3319</v>
      </c>
      <c r="D39" s="95">
        <v>6691</v>
      </c>
    </row>
    <row r="40" spans="1:4" ht="25.5">
      <c r="A40" s="19" t="s">
        <v>55</v>
      </c>
      <c r="B40" s="49"/>
      <c r="C40" s="107">
        <v>-414692</v>
      </c>
      <c r="D40" s="107">
        <v>-2007326</v>
      </c>
    </row>
    <row r="41" spans="1:4">
      <c r="A41" s="10"/>
      <c r="B41" s="11"/>
      <c r="C41" s="94"/>
      <c r="D41" s="94"/>
    </row>
    <row r="42" spans="1:4">
      <c r="A42" s="34" t="s">
        <v>45</v>
      </c>
      <c r="B42" s="18"/>
      <c r="C42" s="112"/>
      <c r="D42" s="112"/>
    </row>
    <row r="43" spans="1:4">
      <c r="A43" s="83" t="s">
        <v>60</v>
      </c>
      <c r="B43" s="16"/>
      <c r="C43" s="95">
        <v>2929799</v>
      </c>
      <c r="D43" s="95">
        <v>5691955</v>
      </c>
    </row>
    <row r="44" spans="1:4">
      <c r="A44" s="83" t="s">
        <v>46</v>
      </c>
      <c r="B44" s="16"/>
      <c r="C44" s="95">
        <v>-3352662</v>
      </c>
      <c r="D44" s="95">
        <v>-1514734</v>
      </c>
    </row>
    <row r="45" spans="1:4">
      <c r="A45" s="83" t="s">
        <v>96</v>
      </c>
      <c r="B45" s="16"/>
      <c r="C45" s="113"/>
      <c r="D45" s="113">
        <v>-4761188</v>
      </c>
    </row>
    <row r="46" spans="1:4">
      <c r="A46" s="19" t="s">
        <v>56</v>
      </c>
      <c r="B46" s="20"/>
      <c r="C46" s="107">
        <v>-422863</v>
      </c>
      <c r="D46" s="107">
        <v>-583967</v>
      </c>
    </row>
    <row r="47" spans="1:4">
      <c r="A47" s="13"/>
      <c r="B47" s="14"/>
      <c r="C47" s="98"/>
      <c r="D47" s="98"/>
    </row>
    <row r="48" spans="1:4">
      <c r="A48" s="46" t="s">
        <v>47</v>
      </c>
      <c r="B48" s="11"/>
      <c r="C48" s="94">
        <v>238886</v>
      </c>
      <c r="D48" s="94">
        <v>-103276</v>
      </c>
    </row>
    <row r="49" spans="1:4">
      <c r="A49" s="46" t="s">
        <v>34</v>
      </c>
      <c r="B49" s="11"/>
      <c r="C49" s="94">
        <v>-31080</v>
      </c>
      <c r="D49" s="94">
        <v>68364</v>
      </c>
    </row>
    <row r="50" spans="1:4">
      <c r="A50" s="15" t="s">
        <v>113</v>
      </c>
      <c r="B50" s="16"/>
      <c r="C50" s="95">
        <v>237291</v>
      </c>
      <c r="D50" s="95">
        <v>190119</v>
      </c>
    </row>
    <row r="51" spans="1:4" ht="19.5" customHeight="1">
      <c r="A51" s="19" t="s">
        <v>61</v>
      </c>
      <c r="B51" s="49"/>
      <c r="C51" s="97">
        <v>445097</v>
      </c>
      <c r="D51" s="97">
        <v>155207</v>
      </c>
    </row>
    <row r="52" spans="1:4" ht="23.25" hidden="1" customHeight="1">
      <c r="A52" s="13"/>
      <c r="B52" s="93"/>
      <c r="C52" s="98"/>
      <c r="D52" s="98"/>
    </row>
    <row r="53" spans="1:4" hidden="1">
      <c r="A53" s="13"/>
      <c r="B53" s="93"/>
      <c r="C53" s="98"/>
      <c r="D53" s="98"/>
    </row>
    <row r="54" spans="1:4" ht="21.75" customHeight="1">
      <c r="A54" s="45"/>
      <c r="B54" s="42"/>
      <c r="C54" s="94">
        <f>Баланс!C21-C51</f>
        <v>0</v>
      </c>
      <c r="D54" s="94"/>
    </row>
    <row r="55" spans="1:4">
      <c r="A55" s="45"/>
      <c r="B55" s="42"/>
      <c r="C55" s="94"/>
      <c r="D55" s="94"/>
    </row>
    <row r="56" spans="1:4">
      <c r="A56" s="21" t="s">
        <v>23</v>
      </c>
      <c r="B56" s="21"/>
      <c r="C56" s="114" t="s">
        <v>120</v>
      </c>
      <c r="D56" s="94"/>
    </row>
    <row r="57" spans="1:4" ht="29.25" customHeight="1">
      <c r="D57" s="114"/>
    </row>
    <row r="58" spans="1:4" ht="12.75" customHeight="1">
      <c r="A58" s="21" t="s">
        <v>24</v>
      </c>
      <c r="B58" s="21"/>
      <c r="C58" s="114" t="s">
        <v>73</v>
      </c>
      <c r="D58" s="114"/>
    </row>
    <row r="59" spans="1:4" ht="12.75" customHeight="1">
      <c r="A59" s="21"/>
      <c r="B59" s="21"/>
      <c r="C59" s="114"/>
      <c r="D59" s="114"/>
    </row>
    <row r="60" spans="1:4" ht="12.75" customHeight="1">
      <c r="D60" s="114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2020-11-16T09:10:11Z</cp:lastPrinted>
  <dcterms:created xsi:type="dcterms:W3CDTF">2014-05-15T07:31:14Z</dcterms:created>
  <dcterms:modified xsi:type="dcterms:W3CDTF">2020-11-16T09:14:01Z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