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210" activeTab="1"/>
  </bookViews>
  <sheets>
    <sheet name="баланс" sheetId="1" r:id="rId1"/>
    <sheet name="ОПУ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sex">[1]Расчёты!$D$6</definedName>
    <definedName name="группа">'[2]Резерв pens'!$T$9:$T$65536</definedName>
    <definedName name="дата">[3]старт!$D$3</definedName>
    <definedName name="дата_расчета">'[3]СВОД ПРЕМИЙ'!$C$3</definedName>
    <definedName name="лист">[4]старт!$E$3</definedName>
    <definedName name="лицо">'[5]Резерв ОСНС'!$AI$5:$AI$65536</definedName>
    <definedName name="_xlnm.Print_Area" localSheetId="0">баланс!$A$8:$D$96</definedName>
    <definedName name="_xlnm.Print_Area" localSheetId="1">ОПУ!$A$8:$F$106</definedName>
    <definedName name="резерв">'[6]Резерв pens'!$K$6</definedName>
    <definedName name="резервы">'[2]Резерв pens'!$K$9:$K$65536</definedName>
  </definedNames>
  <calcPr calcId="124519"/>
</workbook>
</file>

<file path=xl/calcChain.xml><?xml version="1.0" encoding="utf-8"?>
<calcChain xmlns="http://schemas.openxmlformats.org/spreadsheetml/2006/main">
  <c r="A103" i="2"/>
  <c r="A99"/>
  <c r="F97"/>
  <c r="F99" s="1"/>
  <c r="A97"/>
  <c r="A11"/>
  <c r="A10"/>
  <c r="D89" i="1"/>
  <c r="H81"/>
  <c r="H76"/>
  <c r="E76"/>
  <c r="H75"/>
  <c r="H74"/>
  <c r="H73"/>
  <c r="E73"/>
  <c r="H72"/>
  <c r="E72"/>
  <c r="B72"/>
  <c r="B73" s="1"/>
  <c r="B74" s="1"/>
  <c r="B75" s="1"/>
  <c r="B76" s="1"/>
  <c r="B77" s="1"/>
  <c r="E71"/>
  <c r="H70"/>
  <c r="H69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E52"/>
  <c r="H51"/>
  <c r="I51"/>
  <c r="H49"/>
  <c r="E49"/>
  <c r="H48"/>
  <c r="E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E47"/>
  <c r="H46"/>
  <c r="H45"/>
  <c r="H43"/>
  <c r="H42"/>
  <c r="E42"/>
  <c r="H41"/>
  <c r="E41"/>
  <c r="H40"/>
  <c r="E40"/>
  <c r="H39"/>
  <c r="E39"/>
  <c r="E38"/>
  <c r="H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I28"/>
  <c r="E28"/>
  <c r="I27"/>
  <c r="H27"/>
  <c r="E27"/>
  <c r="H26"/>
  <c r="E26"/>
  <c r="H25"/>
  <c r="E25"/>
  <c r="E24"/>
  <c r="I23"/>
  <c r="H23"/>
  <c r="E23"/>
  <c r="H22"/>
  <c r="E22"/>
  <c r="H21"/>
  <c r="E21"/>
  <c r="B2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E20"/>
  <c r="H19"/>
  <c r="E19"/>
  <c r="H18"/>
  <c r="E18"/>
  <c r="H17"/>
  <c r="E17"/>
  <c r="E15"/>
  <c r="G44" l="1"/>
  <c r="E44"/>
  <c r="H20"/>
  <c r="H28"/>
  <c r="I47"/>
  <c r="I50"/>
  <c r="E51"/>
  <c r="I52"/>
  <c r="D83"/>
  <c r="H24"/>
  <c r="H47"/>
  <c r="H50"/>
  <c r="H52"/>
  <c r="H71"/>
  <c r="H16"/>
  <c r="E16"/>
  <c r="F17" s="1"/>
  <c r="E50"/>
  <c r="E68" l="1"/>
  <c r="E78"/>
  <c r="E79" l="1"/>
  <c r="E77" l="1"/>
  <c r="E80" l="1"/>
  <c r="E82" l="1"/>
  <c r="C83"/>
</calcChain>
</file>

<file path=xl/comments1.xml><?xml version="1.0" encoding="utf-8"?>
<comments xmlns="http://schemas.openxmlformats.org/spreadsheetml/2006/main">
  <authors>
    <author>gulshat_r</author>
    <author>Rashtankyzy_A</author>
    <author>Алма Раштанкызы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1620,03+1620,01+
1270,41.1+1630
</t>
        </r>
      </text>
    </comment>
    <comment ref="C35" authorId="1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1410,02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2730-2740</t>
        </r>
      </text>
    </comment>
    <comment ref="C42" authorId="2">
      <text>
        <r>
          <rPr>
            <b/>
            <sz val="9"/>
            <color indexed="81"/>
            <rFont val="Tahoma"/>
            <family val="2"/>
            <charset val="204"/>
          </rPr>
          <t>Алма Раштанкызы:
1310,01+1310,02+
1330</t>
        </r>
      </text>
    </comment>
    <comment ref="C54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3390,42.1+3390,42.2</t>
        </r>
      </text>
    </comment>
    <comment ref="C55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3390,41.1+3390,41.2+
3390,41.3</t>
        </r>
      </text>
    </comment>
    <comment ref="C57" authorId="1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3390,44.1+3390,44.2+
3390,43.1+3390,43.2</t>
        </r>
      </text>
    </comment>
    <comment ref="C59" authorId="1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3430</t>
        </r>
      </text>
    </comment>
    <comment ref="C63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3510,41</t>
        </r>
      </text>
    </comment>
    <comment ref="C64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3120+3150+3190+3110,01+3170+
3110,03</t>
        </r>
      </text>
    </comment>
    <comment ref="C66" authorId="1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3220+3210</t>
        </r>
      </text>
    </comment>
    <comment ref="C73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5410</t>
        </r>
      </text>
    </comment>
    <comment ref="C75" authorId="1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5460,02</t>
        </r>
      </text>
    </comment>
    <comment ref="C76" authorId="1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5440</t>
        </r>
      </text>
    </comment>
  </commentList>
</comments>
</file>

<file path=xl/comments2.xml><?xml version="1.0" encoding="utf-8"?>
<comments xmlns="http://schemas.openxmlformats.org/spreadsheetml/2006/main">
  <authors>
    <author>v.gordeeva</author>
  </authors>
  <commentLis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727,03-845,04
</t>
        </r>
      </text>
    </commen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6150,01+6150,03-7430,01-7470,03+7470,06</t>
        </r>
      </text>
    </comment>
    <comment ref="D40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6250,01+6250,02-7430,02-7470,02</t>
        </r>
      </text>
    </comment>
    <comment ref="D44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708
</t>
        </r>
      </text>
    </comment>
  </commentList>
</comments>
</file>

<file path=xl/sharedStrings.xml><?xml version="1.0" encoding="utf-8"?>
<sst xmlns="http://schemas.openxmlformats.org/spreadsheetml/2006/main" count="227" uniqueCount="216">
  <si>
    <t>Приложение 8</t>
  </si>
  <si>
    <t xml:space="preserve">          к постановлению Правления</t>
  </si>
  <si>
    <t xml:space="preserve">            Национального Банка</t>
  </si>
  <si>
    <t xml:space="preserve">            Республики Казахстан</t>
  </si>
  <si>
    <t xml:space="preserve">       от 27 мая 2013 года №130</t>
  </si>
  <si>
    <t xml:space="preserve">Форма №1 </t>
  </si>
  <si>
    <t>Бухгалтерский баланс</t>
  </si>
  <si>
    <t>АО  Страховая Компания "Казахмыс"</t>
  </si>
  <si>
    <t>по состоянию на "01" января 2015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</si>
  <si>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</si>
  <si>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</si>
  <si>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</si>
  <si>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</si>
  <si>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</si>
  <si>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</si>
  <si>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 xml:space="preserve">Деньги и денежные эквиваленты 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</si>
  <si>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</si>
  <si>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</si>
  <si>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</si>
  <si>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Операция "обратное РЕПО"</t>
  </si>
  <si>
    <t>Афиннированные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</si>
  <si>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</si>
  <si>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</si>
  <si>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</si>
  <si>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</si>
  <si>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 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</si>
  <si>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</si>
  <si>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</si>
  <si>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</si>
  <si>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</si>
  <si>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</si>
  <si>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</si>
  <si>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</si>
  <si>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</si>
  <si>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</si>
  <si>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</si>
  <si>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</si>
  <si>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</si>
  <si>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</si>
  <si>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</si>
  <si>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</si>
  <si>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 xml:space="preserve">Прочие активы </t>
  </si>
  <si>
    <t>Итого активы</t>
  </si>
  <si>
    <t>Обязательства</t>
  </si>
  <si>
    <t>Резерв незаработанной премии</t>
  </si>
  <si>
    <t>Резерв не произошедших убытков по договорам страхования (перестрахования) жизни</t>
  </si>
  <si>
    <t>Резерв не 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</si>
  <si>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</si>
  <si>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</si>
  <si>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</si>
  <si>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</si>
  <si>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 xml:space="preserve">Расчеты с перестраховщиками </t>
  </si>
  <si>
    <t xml:space="preserve">Расчеты с посредниками по страховой (перестраховочной) деятельности 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</si>
  <si>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</si>
  <si>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</si>
  <si>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</si>
  <si>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</si>
  <si>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Операция "РЕПО"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</si>
  <si>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</si>
  <si>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</si>
  <si>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</si>
  <si>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</si>
  <si>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</si>
  <si>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</si>
  <si>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</si>
  <si>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</si>
  <si>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 xml:space="preserve">Изъятый капитал (взносы учредителей) </t>
  </si>
  <si>
    <t xml:space="preserve">Резервный капитал </t>
  </si>
  <si>
    <t>Резерв непредвиденных рисков</t>
  </si>
  <si>
    <t>Стабилизационный резерв</t>
  </si>
  <si>
    <t>Результаты переоценки</t>
  </si>
  <si>
    <t xml:space="preserve">Нераспределенная прибыль (непокрытый убыток): </t>
  </si>
  <si>
    <t>в том числе: предыдущих лет</t>
  </si>
  <si>
    <t>56.1</t>
  </si>
  <si>
    <t xml:space="preserve">                       отчетного периода </t>
  </si>
  <si>
    <t>56.2</t>
  </si>
  <si>
    <t>Итого капитал</t>
  </si>
  <si>
    <t>Итого собственный капитал и обязательства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</si>
  <si>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</si>
  <si>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Первый руководитель (на период его отсутствия – лицо, его замещающее) Чегебаев Самат Садырбаевич ______________</t>
  </si>
  <si>
    <t>дата</t>
  </si>
  <si>
    <t>12 января 2015г.</t>
  </si>
  <si>
    <t>Главный бухгалтер  (на период его отсутствия – лицо, его замещающее) Касенова Айгуль Оразалиевна____________</t>
  </si>
  <si>
    <t>Исполнитель Раштанкызы А.__________________</t>
  </si>
  <si>
    <r>
      <t xml:space="preserve">Телефон:    </t>
    </r>
    <r>
      <rPr>
        <b/>
        <sz val="10"/>
        <rFont val="Times New Roman"/>
        <family val="1"/>
        <charset val="204"/>
      </rPr>
      <t xml:space="preserve">  345 01 25</t>
    </r>
  </si>
  <si>
    <t>Место для печати</t>
  </si>
  <si>
    <t xml:space="preserve">               Приложение 9</t>
  </si>
  <si>
    <t xml:space="preserve">                             к постановлению Правления</t>
  </si>
  <si>
    <t xml:space="preserve">                                         Национального Банка</t>
  </si>
  <si>
    <t xml:space="preserve">                                         Республики Казахстан</t>
  </si>
  <si>
    <t xml:space="preserve">                                    от 27 мая 2013 года №130</t>
  </si>
  <si>
    <t xml:space="preserve">Форма №2 </t>
  </si>
  <si>
    <t>Отчет о прибылях и убытках</t>
  </si>
  <si>
    <t xml:space="preserve">за отчетный период 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</si>
  <si>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</si>
  <si>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</si>
  <si>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</si>
  <si>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</si>
  <si>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</si>
  <si>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</si>
  <si>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</si>
  <si>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</si>
  <si>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</si>
  <si>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</si>
  <si>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</si>
  <si>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</si>
  <si>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</si>
  <si>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</si>
  <si>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</si>
  <si>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</si>
  <si>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 xml:space="preserve">из них: </t>
  </si>
  <si>
    <t>доходы в виде вознаграждения (купона или дисконта) по ценным бумагам</t>
  </si>
  <si>
    <t>10.1</t>
  </si>
  <si>
    <t>доходы в виде вознаграждения по размещенным вкладам</t>
  </si>
  <si>
    <t>10.2</t>
  </si>
  <si>
    <t>Доходы (расходы) по операциям с финансовыми активами (нетто)</t>
  </si>
  <si>
    <t>11</t>
  </si>
  <si>
    <t>из них:</t>
  </si>
  <si>
    <t>доходы (расходы) от купли/продажи ценных бумаг (нетто)</t>
  </si>
  <si>
    <t>11.1</t>
  </si>
  <si>
    <t>доходы (расходы) от операции "Репо" (нетто)</t>
  </si>
  <si>
    <t>11.2</t>
  </si>
  <si>
    <t>доходы (расходы) от операций с аффинированными драгоценными металлами</t>
  </si>
  <si>
    <t>11.3</t>
  </si>
  <si>
    <t>доходы (расходы) от операций с производными  инструментами</t>
  </si>
  <si>
    <t>11.4</t>
  </si>
  <si>
    <t>Доходы (расходы) от переоценки (нетто)</t>
  </si>
  <si>
    <t>12</t>
  </si>
  <si>
    <t xml:space="preserve">   из них: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</si>
  <si>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</si>
  <si>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12.1</t>
  </si>
  <si>
    <t>доходы (расходы) от переоценки иностранной валюты (нетто)</t>
  </si>
  <si>
    <t>12.2</t>
  </si>
  <si>
    <t>доходы (расходы) от переоценки аффинированных драгоценных металлов (нетто)</t>
  </si>
  <si>
    <t>12.3</t>
  </si>
  <si>
    <t xml:space="preserve">доходы (расходы) от переоценки производных инструментов </t>
  </si>
  <si>
    <t>12.4</t>
  </si>
  <si>
    <t>Доходы от участия в капитале других юридических лиц</t>
  </si>
  <si>
    <t>13</t>
  </si>
  <si>
    <t>Прочие доходы от инвестиционной деятельности</t>
  </si>
  <si>
    <t>14</t>
  </si>
  <si>
    <t>Доходы от иной деятельности</t>
  </si>
  <si>
    <t>Доходы (расходы) от реализации активов и получения (передачи) активов</t>
  </si>
  <si>
    <t>15</t>
  </si>
  <si>
    <t>Прочие доходы от иной деятельности</t>
  </si>
  <si>
    <t>16</t>
  </si>
  <si>
    <t xml:space="preserve">Прочие доходы </t>
  </si>
  <si>
    <t>17</t>
  </si>
  <si>
    <t>Итого доходов</t>
  </si>
  <si>
    <t>18</t>
  </si>
  <si>
    <t>Расходы</t>
  </si>
  <si>
    <t>Расходы по осуществлению страховых выплат по договорам страхования</t>
  </si>
  <si>
    <t>19</t>
  </si>
  <si>
    <t>Расходы по осуществлению страховых выплат по договорам, принятым на перестрахование</t>
  </si>
  <si>
    <t>20</t>
  </si>
  <si>
    <t>Возмещение расходов по рискам, переданным на перестрахование</t>
  </si>
  <si>
    <t>21</t>
  </si>
  <si>
    <t>Возмещение по регрессному требованию (нетто)</t>
  </si>
  <si>
    <t>22</t>
  </si>
  <si>
    <t>Чистые расходы по осуществлению страховых выплат</t>
  </si>
  <si>
    <t>23</t>
  </si>
  <si>
    <t>Расходы по урегулированию страховых убытков</t>
  </si>
  <si>
    <t>24</t>
  </si>
  <si>
    <t>Изменение резерва непроизошедших убытков по договорам страхования (перестрахования) жизни</t>
  </si>
  <si>
    <t>25</t>
  </si>
  <si>
    <t>Изменение активов перестрахования по непроизошедшим убыткам по договорам страхования (перестрахования) жизни</t>
  </si>
  <si>
    <t>26</t>
  </si>
  <si>
    <t>Изменение резерва не произошедших убытков по договорам аннуитета</t>
  </si>
  <si>
    <t>27</t>
  </si>
  <si>
    <t>Изменение активов перестрахования по непроизошедшим убыткам по договорам аннуитета</t>
  </si>
  <si>
    <t>28</t>
  </si>
  <si>
    <t>Изменение резерва произошедших, но незаявленных убытков</t>
  </si>
  <si>
    <t>29</t>
  </si>
  <si>
    <t>Изменение активов перестрахования по произошедшим, но незаявленным убыткам</t>
  </si>
  <si>
    <t>30</t>
  </si>
  <si>
    <t>Изменение резерва заявленных, но неурегулированных убытков</t>
  </si>
  <si>
    <t>31</t>
  </si>
  <si>
    <t>Изменение активов перестрахования по заявленным, но неурегулированным убыткам</t>
  </si>
  <si>
    <t>32</t>
  </si>
  <si>
    <t>Изменение дополнительных резервов</t>
  </si>
  <si>
    <t>33</t>
  </si>
  <si>
    <t>Изменение активов перестрахования по дополнительным резервам</t>
  </si>
  <si>
    <t>34</t>
  </si>
  <si>
    <t>Расходы по выплате комиссионного вознаграждения по страховой деятельности</t>
  </si>
  <si>
    <t>35</t>
  </si>
  <si>
    <t xml:space="preserve">Расходы, связанные с выплатой вознаграждения </t>
  </si>
  <si>
    <t>36</t>
  </si>
  <si>
    <t>расходы в виде премии по ценным бумагам</t>
  </si>
  <si>
    <t>36.1</t>
  </si>
  <si>
    <t>Расходы на резервы по обесценению</t>
  </si>
  <si>
    <t>37</t>
  </si>
  <si>
    <t>Восстановление резервов по обесценению</t>
  </si>
  <si>
    <t>38</t>
  </si>
  <si>
    <t>Чистые расходы на резервы по обесценению</t>
  </si>
  <si>
    <t>39</t>
  </si>
  <si>
    <t xml:space="preserve">Общие и административные расходы </t>
  </si>
  <si>
    <t>40</t>
  </si>
  <si>
    <t xml:space="preserve">расходы на оплату труда и командировочные </t>
  </si>
  <si>
    <t>40.1</t>
  </si>
  <si>
    <t xml:space="preserve">текущие налоги и другие обязательные платежи в бюджет за исключением корпоративного подоходного налога </t>
  </si>
  <si>
    <t>40.2</t>
  </si>
  <si>
    <t>расходы по текущей аренде</t>
  </si>
  <si>
    <t>40.3</t>
  </si>
  <si>
    <t>Амортизационные отчисления и износ</t>
  </si>
  <si>
    <t xml:space="preserve">Прочие расходы 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</si>
  <si>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</si>
  <si>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</si>
  <si>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</si>
  <si>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</si>
  <si>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</si>
  <si>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 xml:space="preserve"> от основной деятельности</t>
  </si>
  <si>
    <t>47.1</t>
  </si>
  <si>
    <t xml:space="preserve"> от иной деятельности</t>
  </si>
  <si>
    <t>47.2</t>
  </si>
  <si>
    <t>Итого чистая прибыль (убыток) после уплаты налогов</t>
  </si>
  <si>
    <t>Исполнитель Касенова А.О.__________________</t>
  </si>
</sst>
</file>

<file path=xl/styles.xml><?xml version="1.0" encoding="utf-8"?>
<styleSheet xmlns="http://schemas.openxmlformats.org/spreadsheetml/2006/main">
  <numFmts count="5">
    <numFmt numFmtId="164" formatCode="#,##0.00;[Red]\-#,##0.00"/>
    <numFmt numFmtId="165" formatCode="#,##0.00_ ;[Red]\-#,##0.00\ "/>
    <numFmt numFmtId="166" formatCode="General_)"/>
    <numFmt numFmtId="167" formatCode="_-* #,##0_-;\-* #,##0_-;_-* &quot;-&quot;_-;_-@_-"/>
    <numFmt numFmtId="168" formatCode="_(* #,##0.00_);_(* \(#,##0.00\);_(* &quot;-&quot;??_);_(@_)"/>
  </numFmts>
  <fonts count="3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</font>
    <font>
      <sz val="8"/>
      <name val="Times New Roman"/>
      <family val="1"/>
      <charset val="204"/>
    </font>
    <font>
      <b/>
      <sz val="10"/>
      <color indexed="9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name val="Arial"/>
      <family val="2"/>
      <charset val="204"/>
    </font>
    <font>
      <sz val="8"/>
      <color indexed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"/>
    </font>
    <font>
      <sz val="10"/>
      <name val="Arial Cy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166" fontId="27" fillId="2" borderId="4" applyBorder="0"/>
    <xf numFmtId="0" fontId="28" fillId="0" borderId="0"/>
    <xf numFmtId="0" fontId="30" fillId="0" borderId="0"/>
    <xf numFmtId="0" fontId="1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1" fillId="0" borderId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vertical="top"/>
    </xf>
    <xf numFmtId="3" fontId="11" fillId="0" borderId="1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0" fontId="12" fillId="0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 applyProtection="1">
      <protection locked="0"/>
    </xf>
    <xf numFmtId="0" fontId="11" fillId="0" borderId="1" xfId="0" applyFont="1" applyFill="1" applyBorder="1" applyAlignment="1">
      <alignment wrapText="1"/>
    </xf>
    <xf numFmtId="3" fontId="11" fillId="0" borderId="1" xfId="0" applyNumberFormat="1" applyFont="1" applyFill="1" applyBorder="1" applyAlignment="1"/>
    <xf numFmtId="0" fontId="12" fillId="0" borderId="1" xfId="0" applyFont="1" applyFill="1" applyBorder="1" applyAlignment="1">
      <alignment vertical="top"/>
    </xf>
    <xf numFmtId="3" fontId="11" fillId="0" borderId="1" xfId="0" applyNumberFormat="1" applyFont="1" applyFill="1" applyBorder="1" applyAlignment="1" applyProtection="1">
      <alignment vertical="top"/>
      <protection locked="0"/>
    </xf>
    <xf numFmtId="0" fontId="3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 applyProtection="1">
      <alignment vertical="top"/>
      <protection locked="0"/>
    </xf>
    <xf numFmtId="3" fontId="5" fillId="0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3" fontId="12" fillId="0" borderId="1" xfId="0" applyNumberFormat="1" applyFont="1" applyFill="1" applyBorder="1" applyAlignment="1" applyProtection="1">
      <alignment vertical="top"/>
      <protection locked="0"/>
    </xf>
    <xf numFmtId="3" fontId="15" fillId="0" borderId="0" xfId="0" applyNumberFormat="1" applyFont="1" applyFill="1" applyBorder="1" applyAlignment="1" applyProtection="1">
      <alignment vertical="top"/>
      <protection locked="0"/>
    </xf>
    <xf numFmtId="3" fontId="16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9" fillId="0" borderId="0" xfId="1" applyFont="1" applyFill="1" applyBorder="1"/>
    <xf numFmtId="3" fontId="8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left" wrapText="1"/>
    </xf>
    <xf numFmtId="0" fontId="3" fillId="0" borderId="0" xfId="0" applyFont="1" applyFill="1" applyAlignment="1" applyProtection="1">
      <alignment horizontal="right" vertical="top"/>
      <protection locked="0"/>
    </xf>
    <xf numFmtId="0" fontId="17" fillId="0" borderId="0" xfId="0" applyFont="1" applyFill="1" applyAlignment="1" applyProtection="1">
      <alignment vertical="top"/>
      <protection locked="0"/>
    </xf>
    <xf numFmtId="164" fontId="19" fillId="0" borderId="0" xfId="2" applyNumberFormat="1" applyFont="1" applyFill="1" applyBorder="1" applyAlignment="1">
      <alignment horizontal="right" vertical="top" wrapText="1"/>
    </xf>
    <xf numFmtId="0" fontId="17" fillId="0" borderId="0" xfId="0" applyFont="1" applyFill="1" applyAlignment="1">
      <alignment vertical="top"/>
    </xf>
    <xf numFmtId="0" fontId="11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164" fontId="3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3" fontId="20" fillId="0" borderId="0" xfId="0" applyNumberFormat="1" applyFont="1" applyFill="1" applyAlignment="1" applyProtection="1">
      <alignment vertical="top"/>
      <protection locked="0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>
      <alignment horizontal="right" vertical="top"/>
    </xf>
    <xf numFmtId="0" fontId="1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/>
    </xf>
    <xf numFmtId="0" fontId="26" fillId="0" borderId="1" xfId="0" applyFont="1" applyFill="1" applyBorder="1" applyAlignment="1">
      <alignment vertical="top"/>
    </xf>
    <xf numFmtId="0" fontId="26" fillId="0" borderId="1" xfId="0" applyFont="1" applyFill="1" applyBorder="1" applyAlignment="1">
      <alignment horizontal="center" vertical="top"/>
    </xf>
    <xf numFmtId="3" fontId="26" fillId="0" borderId="1" xfId="0" applyNumberFormat="1" applyFont="1" applyFill="1" applyBorder="1" applyAlignment="1">
      <alignment vertical="top"/>
    </xf>
    <xf numFmtId="0" fontId="26" fillId="0" borderId="0" xfId="0" applyFont="1" applyFill="1" applyAlignment="1">
      <alignment vertical="top"/>
    </xf>
    <xf numFmtId="3" fontId="3" fillId="0" borderId="1" xfId="0" applyNumberFormat="1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horizontal="left" vertical="top" inden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 applyProtection="1">
      <protection locked="0"/>
    </xf>
    <xf numFmtId="3" fontId="13" fillId="0" borderId="1" xfId="0" applyNumberFormat="1" applyFont="1" applyFill="1" applyBorder="1" applyAlignment="1" applyProtection="1">
      <protection locked="0"/>
    </xf>
    <xf numFmtId="49" fontId="26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49" fontId="14" fillId="0" borderId="1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3" fontId="14" fillId="0" borderId="0" xfId="0" applyNumberFormat="1" applyFont="1" applyFill="1" applyAlignment="1">
      <alignment vertical="top"/>
    </xf>
    <xf numFmtId="0" fontId="3" fillId="0" borderId="1" xfId="0" applyFont="1" applyFill="1" applyBorder="1" applyAlignment="1">
      <alignment vertical="center" wrapText="1"/>
    </xf>
    <xf numFmtId="3" fontId="3" fillId="0" borderId="1" xfId="3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0" xfId="1" applyFont="1" applyFill="1" applyBorder="1"/>
    <xf numFmtId="164" fontId="19" fillId="0" borderId="0" xfId="4" applyNumberFormat="1" applyFont="1" applyFill="1" applyBorder="1" applyAlignment="1">
      <alignment horizontal="right" vertical="top" wrapText="1"/>
    </xf>
    <xf numFmtId="0" fontId="3" fillId="0" borderId="0" xfId="0" applyFont="1" applyFill="1" applyAlignment="1" applyProtection="1">
      <alignment horizontal="center" vertical="top"/>
      <protection locked="0"/>
    </xf>
    <xf numFmtId="165" fontId="3" fillId="0" borderId="0" xfId="0" applyNumberFormat="1" applyFont="1" applyFill="1" applyBorder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protection locked="0"/>
    </xf>
  </cellXfs>
  <cellStyles count="95">
    <cellStyle name="HELL" xfId="5"/>
    <cellStyle name="Normal_Sheet1" xfId="6"/>
    <cellStyle name="Standard_kommwert" xfId="7"/>
    <cellStyle name="Обычный" xfId="0" builtinId="0"/>
    <cellStyle name="Обычный 10" xfId="8"/>
    <cellStyle name="Обычный 11" xfId="9"/>
    <cellStyle name="Обычный 12" xfId="10"/>
    <cellStyle name="Обычный 12 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9"/>
    <cellStyle name="Обычный 2 2" xfId="20"/>
    <cellStyle name="Обычный 2 3" xfId="21"/>
    <cellStyle name="Обычный 2 4" xfId="22"/>
    <cellStyle name="Обычный 2 5" xfId="23"/>
    <cellStyle name="Обычный 20" xfId="24"/>
    <cellStyle name="Обычный 20 2" xfId="25"/>
    <cellStyle name="Обычный 21" xfId="26"/>
    <cellStyle name="Обычный 22" xfId="27"/>
    <cellStyle name="Обычный 23" xfId="28"/>
    <cellStyle name="Обычный 24" xfId="29"/>
    <cellStyle name="Обычный 25" xfId="30"/>
    <cellStyle name="Обычный 26" xfId="31"/>
    <cellStyle name="Обычный 27" xfId="32"/>
    <cellStyle name="Обычный 28" xfId="33"/>
    <cellStyle name="Обычный 29" xfId="34"/>
    <cellStyle name="Обычный 3" xfId="35"/>
    <cellStyle name="Обычный 30" xfId="36"/>
    <cellStyle name="Обычный 31" xfId="37"/>
    <cellStyle name="Обычный 32" xfId="38"/>
    <cellStyle name="Обычный 33" xfId="39"/>
    <cellStyle name="Обычный 34" xfId="40"/>
    <cellStyle name="Обычный 35" xfId="41"/>
    <cellStyle name="Обычный 36" xfId="42"/>
    <cellStyle name="Обычный 37" xfId="43"/>
    <cellStyle name="Обычный 38" xfId="44"/>
    <cellStyle name="Обычный 39" xfId="45"/>
    <cellStyle name="Обычный 4" xfId="46"/>
    <cellStyle name="Обычный 4 2" xfId="47"/>
    <cellStyle name="Обычный 40" xfId="48"/>
    <cellStyle name="Обычный 41" xfId="49"/>
    <cellStyle name="Обычный 42" xfId="50"/>
    <cellStyle name="Обычный 43" xfId="51"/>
    <cellStyle name="Обычный 44" xfId="52"/>
    <cellStyle name="Обычный 45" xfId="53"/>
    <cellStyle name="Обычный 46" xfId="54"/>
    <cellStyle name="Обычный 47" xfId="55"/>
    <cellStyle name="Обычный 48" xfId="56"/>
    <cellStyle name="Обычный 49" xfId="57"/>
    <cellStyle name="Обычный 5" xfId="58"/>
    <cellStyle name="Обычный 50" xfId="59"/>
    <cellStyle name="Обычный 51" xfId="60"/>
    <cellStyle name="Обычный 52" xfId="61"/>
    <cellStyle name="Обычный 53" xfId="62"/>
    <cellStyle name="Обычный 54" xfId="63"/>
    <cellStyle name="Обычный 55" xfId="64"/>
    <cellStyle name="Обычный 56" xfId="65"/>
    <cellStyle name="Обычный 57" xfId="66"/>
    <cellStyle name="Обычный 58" xfId="67"/>
    <cellStyle name="Обычный 59" xfId="68"/>
    <cellStyle name="Обычный 6" xfId="69"/>
    <cellStyle name="Обычный 6 2" xfId="70"/>
    <cellStyle name="Обычный 60" xfId="71"/>
    <cellStyle name="Обычный 61" xfId="72"/>
    <cellStyle name="Обычный 62" xfId="73"/>
    <cellStyle name="Обычный 63" xfId="74"/>
    <cellStyle name="Обычный 64" xfId="75"/>
    <cellStyle name="Обычный 65" xfId="76"/>
    <cellStyle name="Обычный 66" xfId="77"/>
    <cellStyle name="Обычный 67" xfId="78"/>
    <cellStyle name="Обычный 68" xfId="79"/>
    <cellStyle name="Обычный 69" xfId="80"/>
    <cellStyle name="Обычный 7" xfId="81"/>
    <cellStyle name="Обычный 70" xfId="82"/>
    <cellStyle name="Обычный 71" xfId="83"/>
    <cellStyle name="Обычный 72" xfId="84"/>
    <cellStyle name="Обычный 8" xfId="85"/>
    <cellStyle name="Обычный 9" xfId="86"/>
    <cellStyle name="Обычный_баланс" xfId="2"/>
    <cellStyle name="Обычный_ОПУ" xfId="4"/>
    <cellStyle name="Обычный_Прилож. к форме №2" xfId="3"/>
    <cellStyle name="Обычный_Формы ФО для НПФ" xfId="1"/>
    <cellStyle name="Процентный 2" xfId="87"/>
    <cellStyle name="Процентный 3" xfId="88"/>
    <cellStyle name="Процентный 4" xfId="89"/>
    <cellStyle name="Процентный 5" xfId="90"/>
    <cellStyle name="Процентный 6" xfId="91"/>
    <cellStyle name="Финансовый 2" xfId="92"/>
    <cellStyle name="Финансовый 2 2" xfId="93"/>
    <cellStyle name="Финансовый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uary\&#1085;&#1072;&#1082;&#1086;&#1087;&#1080;&#1090;&#1077;&#1083;&#1100;&#1085;&#1086;&#1077;\StateInsuranceAllRus3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emidova/&#1056;&#1072;&#1073;&#1086;&#1095;&#1080;&#1081;%20&#1089;&#1090;&#1086;&#1083;/&#1052;&#1086;&#1080;%20&#1088;&#1077;&#1079;&#1077;&#1088;&#1074;&#1099;/&#1056;&#1077;&#1079;&#1077;&#1088;&#1074;%20010909/last/&#1056;&#1077;&#1079;&#1077;&#1088;&#1074;%20&#1087;&#1077;&#1085;&#1089;&#1080;&#1086;&#1085;&#1085;&#1099;&#1081;%20&#1072;&#1085;&#1085;&#1091;&#1080;&#1090;&#1077;&#1090;_0109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7;&#1042;&#1054;&#1044;_010712_&#1086;&#1088;&#1080;&#1075;&#1080;&#1085;&#1072;&#1083;%20(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42;&#1077;&#1088;&#1099;%20&#1042;&#1080;&#1082;&#1090;&#1086;&#1088;&#1086;&#1074;&#1085;&#1099;/&#1054;&#1090;%20&#1040;&#1089;&#1082;&#1072;&#1088;&#1072;/01.09.2010/&#1057;&#1042;&#1054;&#1044;_010910(&#1085;&#1086;&#1074;&#1099;&#1081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88;&#1077;&#1079;&#1077;&#1088;&#1074;%20&#1054;&#1057;&#1053;&#1057;_1002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6;&#1077;&#1079;&#1077;&#1088;&#1074;%20&#1087;&#1077;&#1085;&#1089;&#1080;&#1086;&#1085;&#1085;&#1099;&#1081;%20&#1072;&#1085;&#1085;&#1091;&#1080;&#1090;&#1077;&#1090;_1007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ы (2)"/>
      <sheetName val="Расчёты"/>
      <sheetName val="Коммутационое"/>
      <sheetName val="Сумма под риском"/>
      <sheetName val="Доля СК и перестраховщика"/>
    </sheetNames>
    <sheetDataSet>
      <sheetData sheetId="0"/>
      <sheetData sheetId="1">
        <row r="6">
          <cell r="D6" t="str">
            <v>Mann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Резерв pens"/>
      <sheetName val="Расчет"/>
      <sheetName val="Закончившиеся выплаты"/>
    </sheetNames>
    <sheetDataSet>
      <sheetData sheetId="0" refreshError="1"/>
      <sheetData sheetId="1">
        <row r="9">
          <cell r="K9">
            <v>820058.39999999991</v>
          </cell>
          <cell r="T9">
            <v>6</v>
          </cell>
        </row>
        <row r="10">
          <cell r="K10">
            <v>1506316</v>
          </cell>
          <cell r="T10">
            <v>6</v>
          </cell>
        </row>
        <row r="11">
          <cell r="K11">
            <v>500616.10000000003</v>
          </cell>
          <cell r="T11">
            <v>6</v>
          </cell>
        </row>
        <row r="12">
          <cell r="K12">
            <v>157352.54</v>
          </cell>
          <cell r="T12">
            <v>6</v>
          </cell>
        </row>
        <row r="13">
          <cell r="K13">
            <v>128693.4</v>
          </cell>
          <cell r="T13">
            <v>6</v>
          </cell>
        </row>
        <row r="14">
          <cell r="K14">
            <v>366203.74</v>
          </cell>
          <cell r="T14">
            <v>6</v>
          </cell>
        </row>
        <row r="15">
          <cell r="K15">
            <v>231084.25999999998</v>
          </cell>
          <cell r="T15">
            <v>6</v>
          </cell>
        </row>
        <row r="16">
          <cell r="K16">
            <v>1136528.76</v>
          </cell>
          <cell r="T16">
            <v>6</v>
          </cell>
        </row>
        <row r="17">
          <cell r="K17">
            <v>331990.05</v>
          </cell>
          <cell r="T17">
            <v>6</v>
          </cell>
        </row>
        <row r="18">
          <cell r="K18">
            <v>2542070.79</v>
          </cell>
          <cell r="T18">
            <v>6</v>
          </cell>
        </row>
        <row r="19">
          <cell r="K19">
            <v>545195.1</v>
          </cell>
          <cell r="T19">
            <v>6</v>
          </cell>
        </row>
        <row r="20">
          <cell r="K20">
            <v>143649.26999999999</v>
          </cell>
          <cell r="T20">
            <v>6</v>
          </cell>
        </row>
        <row r="21">
          <cell r="K21">
            <v>507388.69999999995</v>
          </cell>
          <cell r="T21">
            <v>6</v>
          </cell>
        </row>
        <row r="22">
          <cell r="K22">
            <v>2257685.64</v>
          </cell>
          <cell r="T22">
            <v>6</v>
          </cell>
        </row>
        <row r="23">
          <cell r="K23">
            <v>1796372.7</v>
          </cell>
          <cell r="T23">
            <v>6</v>
          </cell>
        </row>
        <row r="24">
          <cell r="K24">
            <v>2566961.9499999997</v>
          </cell>
          <cell r="T24">
            <v>6</v>
          </cell>
        </row>
        <row r="25">
          <cell r="K25">
            <v>350611.85</v>
          </cell>
          <cell r="T25">
            <v>6</v>
          </cell>
        </row>
        <row r="26">
          <cell r="K26">
            <v>2040200.75</v>
          </cell>
          <cell r="T26">
            <v>6</v>
          </cell>
        </row>
        <row r="27">
          <cell r="K27">
            <v>1380573.88</v>
          </cell>
          <cell r="T27">
            <v>6</v>
          </cell>
        </row>
        <row r="28">
          <cell r="K28">
            <v>1578623</v>
          </cell>
          <cell r="T28">
            <v>6</v>
          </cell>
        </row>
        <row r="29">
          <cell r="K29">
            <v>2592253.2999999998</v>
          </cell>
          <cell r="T29">
            <v>6</v>
          </cell>
        </row>
        <row r="30">
          <cell r="K30">
            <v>3579639.21</v>
          </cell>
          <cell r="T30">
            <v>6</v>
          </cell>
        </row>
        <row r="31">
          <cell r="K31">
            <v>1142776.5999999999</v>
          </cell>
          <cell r="T31">
            <v>6</v>
          </cell>
        </row>
        <row r="32">
          <cell r="K32">
            <v>1606682.16</v>
          </cell>
          <cell r="T32">
            <v>6</v>
          </cell>
        </row>
        <row r="33">
          <cell r="K33">
            <v>2308425.6</v>
          </cell>
          <cell r="T33">
            <v>6</v>
          </cell>
        </row>
        <row r="34">
          <cell r="K34">
            <v>4968738.84</v>
          </cell>
          <cell r="T34">
            <v>6</v>
          </cell>
        </row>
        <row r="35">
          <cell r="K35">
            <v>1632717.44</v>
          </cell>
          <cell r="T35">
            <v>6</v>
          </cell>
        </row>
        <row r="36">
          <cell r="K36">
            <v>443281.39999999997</v>
          </cell>
          <cell r="T36">
            <v>6</v>
          </cell>
        </row>
        <row r="37">
          <cell r="K37">
            <v>328126.82999999996</v>
          </cell>
          <cell r="T37">
            <v>6</v>
          </cell>
        </row>
        <row r="38">
          <cell r="K38">
            <v>1882251.24</v>
          </cell>
          <cell r="T38">
            <v>6</v>
          </cell>
        </row>
        <row r="39">
          <cell r="K39">
            <v>377521.35</v>
          </cell>
          <cell r="T39">
            <v>6</v>
          </cell>
        </row>
        <row r="40">
          <cell r="K40">
            <v>1521334.8</v>
          </cell>
          <cell r="T40">
            <v>6</v>
          </cell>
        </row>
        <row r="41">
          <cell r="K41">
            <v>2137101.96</v>
          </cell>
          <cell r="T41">
            <v>6</v>
          </cell>
        </row>
        <row r="42">
          <cell r="K42">
            <v>2247668.29</v>
          </cell>
          <cell r="T42">
            <v>6</v>
          </cell>
        </row>
        <row r="43">
          <cell r="K43">
            <v>225004.49999999997</v>
          </cell>
          <cell r="T43">
            <v>6</v>
          </cell>
        </row>
        <row r="44">
          <cell r="K44">
            <v>1414130.0999999999</v>
          </cell>
          <cell r="T44">
            <v>6</v>
          </cell>
        </row>
        <row r="45">
          <cell r="K45">
            <v>1346590.0599999998</v>
          </cell>
          <cell r="T45">
            <v>6</v>
          </cell>
        </row>
        <row r="46">
          <cell r="K46">
            <v>1413642.37</v>
          </cell>
          <cell r="T46">
            <v>6</v>
          </cell>
        </row>
        <row r="47">
          <cell r="K47">
            <v>1484647.92</v>
          </cell>
          <cell r="T47">
            <v>6</v>
          </cell>
        </row>
        <row r="48">
          <cell r="K48">
            <v>1508407.46</v>
          </cell>
          <cell r="T48">
            <v>6</v>
          </cell>
        </row>
        <row r="49">
          <cell r="K49">
            <v>1610402.9200000002</v>
          </cell>
          <cell r="T49">
            <v>6</v>
          </cell>
        </row>
        <row r="50">
          <cell r="K50">
            <v>1593359.04</v>
          </cell>
          <cell r="T50">
            <v>6</v>
          </cell>
        </row>
        <row r="51">
          <cell r="K51">
            <v>1968345.4000000001</v>
          </cell>
          <cell r="T51">
            <v>6</v>
          </cell>
        </row>
        <row r="52">
          <cell r="K52">
            <v>2072524.7400000002</v>
          </cell>
          <cell r="T52">
            <v>6</v>
          </cell>
        </row>
        <row r="53">
          <cell r="K53">
            <v>2129210.23</v>
          </cell>
          <cell r="T53">
            <v>6</v>
          </cell>
        </row>
        <row r="54">
          <cell r="K54">
            <v>3469669.35</v>
          </cell>
          <cell r="T54">
            <v>6</v>
          </cell>
        </row>
        <row r="55">
          <cell r="K55">
            <v>4765541.7600000007</v>
          </cell>
          <cell r="T55">
            <v>6</v>
          </cell>
        </row>
        <row r="56">
          <cell r="K56">
            <v>4099950.4</v>
          </cell>
          <cell r="T56">
            <v>6</v>
          </cell>
        </row>
        <row r="57">
          <cell r="K57">
            <v>0</v>
          </cell>
          <cell r="T57">
            <v>4</v>
          </cell>
        </row>
        <row r="58">
          <cell r="K58">
            <v>1777992.5000000002</v>
          </cell>
          <cell r="T58">
            <v>6</v>
          </cell>
        </row>
        <row r="59">
          <cell r="K59">
            <v>1531542.42</v>
          </cell>
          <cell r="T59">
            <v>6</v>
          </cell>
        </row>
        <row r="60">
          <cell r="K60">
            <v>1106012.76</v>
          </cell>
          <cell r="T60">
            <v>6</v>
          </cell>
        </row>
        <row r="61">
          <cell r="K61">
            <v>1428367.64</v>
          </cell>
          <cell r="T61">
            <v>6</v>
          </cell>
        </row>
        <row r="62">
          <cell r="K62">
            <v>1360914.24</v>
          </cell>
          <cell r="T62">
            <v>6</v>
          </cell>
        </row>
        <row r="63">
          <cell r="K63">
            <v>1466970</v>
          </cell>
          <cell r="T63">
            <v>6</v>
          </cell>
        </row>
        <row r="64">
          <cell r="K64">
            <v>1279728.8400000001</v>
          </cell>
          <cell r="T64">
            <v>6</v>
          </cell>
        </row>
        <row r="65">
          <cell r="K65">
            <v>1989255.06</v>
          </cell>
          <cell r="T65">
            <v>6</v>
          </cell>
        </row>
        <row r="66">
          <cell r="K66">
            <v>1506225</v>
          </cell>
          <cell r="T66">
            <v>6</v>
          </cell>
        </row>
        <row r="67">
          <cell r="K67">
            <v>2614975.7200000002</v>
          </cell>
          <cell r="T67">
            <v>6</v>
          </cell>
        </row>
        <row r="68">
          <cell r="K68">
            <v>1122003.3</v>
          </cell>
          <cell r="T68">
            <v>6</v>
          </cell>
        </row>
        <row r="69">
          <cell r="K69">
            <v>1726730</v>
          </cell>
          <cell r="T69">
            <v>6</v>
          </cell>
        </row>
        <row r="70">
          <cell r="K70">
            <v>1764260</v>
          </cell>
          <cell r="T70">
            <v>6</v>
          </cell>
        </row>
        <row r="71">
          <cell r="K71">
            <v>1250692.5899999999</v>
          </cell>
          <cell r="T71">
            <v>6</v>
          </cell>
        </row>
        <row r="72">
          <cell r="K72">
            <v>1817426.94</v>
          </cell>
          <cell r="T72">
            <v>6</v>
          </cell>
        </row>
        <row r="73">
          <cell r="K73">
            <v>1180779.6000000001</v>
          </cell>
          <cell r="T73">
            <v>6</v>
          </cell>
        </row>
        <row r="74">
          <cell r="K74">
            <v>1421094.22</v>
          </cell>
          <cell r="T74">
            <v>6</v>
          </cell>
        </row>
        <row r="75">
          <cell r="K75">
            <v>1487293.92</v>
          </cell>
          <cell r="T75">
            <v>6</v>
          </cell>
        </row>
        <row r="76">
          <cell r="K76">
            <v>1901077.9200000002</v>
          </cell>
          <cell r="T76">
            <v>6</v>
          </cell>
        </row>
        <row r="77">
          <cell r="K77">
            <v>1232370</v>
          </cell>
          <cell r="T77">
            <v>6</v>
          </cell>
        </row>
        <row r="78">
          <cell r="K78">
            <v>1580173.5599999998</v>
          </cell>
          <cell r="T78">
            <v>6</v>
          </cell>
        </row>
        <row r="79">
          <cell r="K79">
            <v>1350643.28</v>
          </cell>
          <cell r="T79">
            <v>6</v>
          </cell>
        </row>
        <row r="80">
          <cell r="K80">
            <v>1402657.34</v>
          </cell>
          <cell r="T80">
            <v>6</v>
          </cell>
        </row>
        <row r="81">
          <cell r="K81">
            <v>1406272.5599999998</v>
          </cell>
          <cell r="T81">
            <v>6</v>
          </cell>
        </row>
        <row r="82">
          <cell r="K82">
            <v>1292732.1400000001</v>
          </cell>
          <cell r="T82">
            <v>6</v>
          </cell>
        </row>
        <row r="83">
          <cell r="K83">
            <v>1349767.86</v>
          </cell>
          <cell r="T83">
            <v>6</v>
          </cell>
        </row>
        <row r="84">
          <cell r="K84">
            <v>1170037.4400000002</v>
          </cell>
          <cell r="T84">
            <v>6</v>
          </cell>
        </row>
        <row r="85">
          <cell r="K85">
            <v>1183582.1500000001</v>
          </cell>
          <cell r="T85">
            <v>6</v>
          </cell>
        </row>
        <row r="86">
          <cell r="K86">
            <v>3251063.76</v>
          </cell>
          <cell r="T86">
            <v>6</v>
          </cell>
        </row>
        <row r="87">
          <cell r="K87">
            <v>1345962.6600000001</v>
          </cell>
          <cell r="T87">
            <v>6</v>
          </cell>
        </row>
        <row r="88">
          <cell r="K88">
            <v>5436708.7600000007</v>
          </cell>
          <cell r="T88">
            <v>6</v>
          </cell>
        </row>
        <row r="89">
          <cell r="K89">
            <v>1105514.8800000001</v>
          </cell>
          <cell r="T89">
            <v>6</v>
          </cell>
        </row>
        <row r="90">
          <cell r="K90">
            <v>1617948.08</v>
          </cell>
          <cell r="T90">
            <v>6</v>
          </cell>
        </row>
        <row r="91">
          <cell r="K91">
            <v>1332431.0999999999</v>
          </cell>
          <cell r="T91">
            <v>6</v>
          </cell>
        </row>
        <row r="92">
          <cell r="K92">
            <v>1236288.76</v>
          </cell>
          <cell r="T92">
            <v>6</v>
          </cell>
        </row>
        <row r="93">
          <cell r="K93">
            <v>1283780</v>
          </cell>
          <cell r="T93">
            <v>6</v>
          </cell>
        </row>
        <row r="94">
          <cell r="K94">
            <v>1276280</v>
          </cell>
          <cell r="T94">
            <v>6</v>
          </cell>
        </row>
        <row r="95">
          <cell r="K95">
            <v>1132006.5900000001</v>
          </cell>
          <cell r="T95">
            <v>6</v>
          </cell>
        </row>
        <row r="96">
          <cell r="K96">
            <v>1265847.3799999999</v>
          </cell>
          <cell r="T96">
            <v>6</v>
          </cell>
        </row>
        <row r="97">
          <cell r="K97">
            <v>1184383.2</v>
          </cell>
          <cell r="T97">
            <v>6</v>
          </cell>
        </row>
        <row r="98">
          <cell r="K98">
            <v>1277521.9100000001</v>
          </cell>
          <cell r="T98">
            <v>6</v>
          </cell>
        </row>
        <row r="99">
          <cell r="K99">
            <v>1126162.9300000002</v>
          </cell>
          <cell r="T99">
            <v>6</v>
          </cell>
        </row>
        <row r="100">
          <cell r="K100">
            <v>2281291.39</v>
          </cell>
          <cell r="T100">
            <v>6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таблица сравнения"/>
      <sheetName val="33 (актуарий)"/>
      <sheetName val="СВОД ПРЕМИЙ"/>
      <sheetName val="пр 36"/>
      <sheetName val="пр 24"/>
      <sheetName val="пр 23"/>
      <sheetName val="Свой отчет в тыс тенге"/>
      <sheetName val="010909"/>
      <sheetName val="templ"/>
      <sheetName val="Свой отчет в тенге (2)"/>
      <sheetName val="011209"/>
      <sheetName val="Свой отчет в тенге"/>
      <sheetName val="Отчет в АФН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старт"/>
      <sheetName val="010712"/>
      <sheetName val="010612"/>
      <sheetName val="1005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41091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D3">
            <v>41091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й отчет010909"/>
      <sheetName val="Отчет в АФН 010909"/>
      <sheetName val="таблица сравнения"/>
      <sheetName val="пр 36"/>
      <sheetName val="Разбивка перестраховочных преми"/>
      <sheetName val="пр 24"/>
      <sheetName val="Отчет в АФН"/>
      <sheetName val="Свой отчет в тыс тенге"/>
      <sheetName val="Свой отчет в тенге"/>
      <sheetName val="010909"/>
      <sheetName val="templ"/>
      <sheetName val="Свой отчет в тенге (2)"/>
      <sheetName val="011209"/>
      <sheetName val="старт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пр 23"/>
      <sheetName val="Свой отчет0108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 t="str">
            <v>010910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Резерв ОСНС"/>
      <sheetName val="01.02.2007"/>
      <sheetName val="01.01.2007"/>
      <sheetName val="Mortality НС"/>
      <sheetName val="проф риск"/>
      <sheetName val="Mortality"/>
      <sheetName val="Прекрат. дейст НС"/>
    </sheetNames>
    <sheetDataSet>
      <sheetData sheetId="0"/>
      <sheetData sheetId="1">
        <row r="5">
          <cell r="AI5">
            <v>0</v>
          </cell>
        </row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  <row r="91">
          <cell r="AI91">
            <v>0</v>
          </cell>
        </row>
        <row r="92">
          <cell r="AI92">
            <v>0</v>
          </cell>
        </row>
        <row r="93">
          <cell r="AI93">
            <v>0</v>
          </cell>
        </row>
        <row r="94">
          <cell r="AI94">
            <v>0</v>
          </cell>
        </row>
        <row r="95">
          <cell r="AI95">
            <v>0</v>
          </cell>
        </row>
        <row r="96">
          <cell r="AI96">
            <v>0</v>
          </cell>
        </row>
        <row r="97">
          <cell r="AI97">
            <v>0</v>
          </cell>
        </row>
        <row r="98">
          <cell r="AI98">
            <v>0</v>
          </cell>
        </row>
        <row r="99">
          <cell r="AI99">
            <v>0</v>
          </cell>
        </row>
        <row r="100">
          <cell r="AI100">
            <v>0</v>
          </cell>
        </row>
        <row r="101">
          <cell r="AI101">
            <v>0</v>
          </cell>
        </row>
        <row r="102">
          <cell r="AI102">
            <v>0</v>
          </cell>
        </row>
        <row r="103">
          <cell r="AI103">
            <v>0</v>
          </cell>
        </row>
        <row r="104">
          <cell r="AI104">
            <v>0</v>
          </cell>
        </row>
        <row r="105">
          <cell r="AI105">
            <v>0</v>
          </cell>
        </row>
        <row r="106">
          <cell r="AI106">
            <v>0</v>
          </cell>
        </row>
        <row r="107">
          <cell r="AI107">
            <v>0</v>
          </cell>
        </row>
        <row r="108">
          <cell r="AI108">
            <v>0</v>
          </cell>
        </row>
        <row r="109">
          <cell r="AI109">
            <v>0</v>
          </cell>
        </row>
        <row r="110">
          <cell r="AI110">
            <v>0</v>
          </cell>
        </row>
        <row r="111">
          <cell r="AI111">
            <v>0</v>
          </cell>
        </row>
        <row r="112">
          <cell r="AI112">
            <v>0</v>
          </cell>
        </row>
        <row r="113">
          <cell r="AI113">
            <v>0</v>
          </cell>
        </row>
        <row r="114">
          <cell r="AI114">
            <v>0</v>
          </cell>
        </row>
        <row r="115">
          <cell r="AI115">
            <v>0</v>
          </cell>
        </row>
        <row r="116">
          <cell r="AI116">
            <v>0</v>
          </cell>
        </row>
        <row r="117">
          <cell r="AI117">
            <v>0</v>
          </cell>
        </row>
        <row r="118">
          <cell r="AI118">
            <v>0</v>
          </cell>
        </row>
        <row r="119">
          <cell r="AI119">
            <v>0</v>
          </cell>
        </row>
        <row r="120">
          <cell r="AI120">
            <v>0</v>
          </cell>
        </row>
        <row r="121">
          <cell r="AI121">
            <v>0</v>
          </cell>
        </row>
        <row r="122">
          <cell r="AI122">
            <v>0</v>
          </cell>
        </row>
        <row r="123">
          <cell r="AI123">
            <v>0</v>
          </cell>
        </row>
        <row r="124">
          <cell r="AI124">
            <v>0</v>
          </cell>
        </row>
        <row r="125">
          <cell r="AI125">
            <v>0</v>
          </cell>
        </row>
        <row r="126">
          <cell r="AI126">
            <v>0</v>
          </cell>
        </row>
        <row r="127">
          <cell r="AI127">
            <v>0</v>
          </cell>
        </row>
        <row r="128">
          <cell r="AI128">
            <v>0</v>
          </cell>
        </row>
        <row r="129">
          <cell r="AI129">
            <v>0</v>
          </cell>
        </row>
        <row r="130">
          <cell r="AI130">
            <v>0</v>
          </cell>
        </row>
        <row r="131">
          <cell r="AI131">
            <v>0</v>
          </cell>
        </row>
        <row r="132">
          <cell r="AI132">
            <v>0</v>
          </cell>
        </row>
        <row r="133">
          <cell r="AI133">
            <v>0</v>
          </cell>
        </row>
        <row r="134">
          <cell r="AI134">
            <v>0</v>
          </cell>
        </row>
        <row r="135">
          <cell r="AI135">
            <v>0</v>
          </cell>
        </row>
        <row r="136">
          <cell r="AI136">
            <v>0</v>
          </cell>
        </row>
        <row r="137">
          <cell r="AI137">
            <v>0</v>
          </cell>
        </row>
        <row r="138">
          <cell r="AI138">
            <v>0</v>
          </cell>
        </row>
        <row r="139">
          <cell r="AI139">
            <v>0</v>
          </cell>
        </row>
        <row r="140">
          <cell r="AI140">
            <v>0</v>
          </cell>
        </row>
        <row r="141">
          <cell r="AI141">
            <v>0</v>
          </cell>
        </row>
        <row r="142">
          <cell r="AI142">
            <v>0</v>
          </cell>
        </row>
        <row r="143">
          <cell r="AI143">
            <v>0</v>
          </cell>
        </row>
        <row r="144">
          <cell r="AI144">
            <v>0</v>
          </cell>
        </row>
        <row r="145">
          <cell r="AI145">
            <v>0</v>
          </cell>
        </row>
        <row r="146">
          <cell r="AI146">
            <v>0</v>
          </cell>
        </row>
        <row r="147">
          <cell r="AI147">
            <v>0</v>
          </cell>
        </row>
        <row r="148">
          <cell r="AI148">
            <v>0</v>
          </cell>
        </row>
        <row r="149">
          <cell r="AI149">
            <v>0</v>
          </cell>
        </row>
        <row r="150">
          <cell r="AI150">
            <v>0</v>
          </cell>
        </row>
        <row r="151">
          <cell r="AI151">
            <v>0</v>
          </cell>
        </row>
        <row r="152">
          <cell r="AI152">
            <v>0</v>
          </cell>
        </row>
        <row r="153">
          <cell r="AI153">
            <v>0</v>
          </cell>
        </row>
        <row r="154">
          <cell r="AI154">
            <v>0</v>
          </cell>
        </row>
        <row r="155">
          <cell r="AI155">
            <v>0</v>
          </cell>
        </row>
        <row r="156">
          <cell r="AI156">
            <v>0</v>
          </cell>
        </row>
        <row r="157">
          <cell r="AI157">
            <v>0</v>
          </cell>
        </row>
        <row r="158">
          <cell r="AI158">
            <v>0</v>
          </cell>
        </row>
        <row r="159">
          <cell r="AI159">
            <v>0</v>
          </cell>
        </row>
        <row r="160">
          <cell r="AI160">
            <v>0</v>
          </cell>
        </row>
        <row r="161">
          <cell r="AI161">
            <v>0</v>
          </cell>
        </row>
        <row r="162">
          <cell r="AI162">
            <v>0</v>
          </cell>
        </row>
        <row r="163">
          <cell r="AI163">
            <v>0</v>
          </cell>
        </row>
        <row r="164">
          <cell r="AI164">
            <v>0</v>
          </cell>
        </row>
        <row r="165">
          <cell r="AI165">
            <v>0</v>
          </cell>
        </row>
        <row r="166">
          <cell r="AI166">
            <v>0</v>
          </cell>
        </row>
        <row r="167">
          <cell r="AI167">
            <v>0</v>
          </cell>
        </row>
        <row r="168">
          <cell r="AI168">
            <v>0</v>
          </cell>
        </row>
        <row r="169">
          <cell r="AI169">
            <v>0</v>
          </cell>
        </row>
        <row r="170">
          <cell r="AI170">
            <v>0</v>
          </cell>
        </row>
        <row r="171">
          <cell r="AI171">
            <v>0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0</v>
          </cell>
        </row>
        <row r="175">
          <cell r="AI175">
            <v>0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0</v>
          </cell>
        </row>
        <row r="179">
          <cell r="AI179">
            <v>0</v>
          </cell>
        </row>
        <row r="180">
          <cell r="AI180">
            <v>0</v>
          </cell>
        </row>
        <row r="181">
          <cell r="AI181">
            <v>0</v>
          </cell>
        </row>
        <row r="182">
          <cell r="AI182">
            <v>0</v>
          </cell>
        </row>
        <row r="183">
          <cell r="AI183">
            <v>0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0</v>
          </cell>
        </row>
        <row r="187">
          <cell r="AI187">
            <v>0</v>
          </cell>
        </row>
        <row r="188">
          <cell r="AI188">
            <v>0</v>
          </cell>
        </row>
        <row r="189">
          <cell r="AI189">
            <v>0</v>
          </cell>
        </row>
        <row r="190">
          <cell r="AI190">
            <v>0</v>
          </cell>
        </row>
        <row r="191">
          <cell r="AI191">
            <v>0</v>
          </cell>
        </row>
        <row r="192">
          <cell r="AI192">
            <v>0</v>
          </cell>
        </row>
        <row r="193">
          <cell r="AI193">
            <v>0</v>
          </cell>
        </row>
        <row r="194">
          <cell r="AI194">
            <v>0</v>
          </cell>
        </row>
        <row r="195">
          <cell r="AI195">
            <v>0</v>
          </cell>
        </row>
        <row r="196">
          <cell r="AI196">
            <v>0</v>
          </cell>
        </row>
        <row r="197">
          <cell r="AI197">
            <v>0</v>
          </cell>
        </row>
        <row r="198">
          <cell r="AI198">
            <v>0</v>
          </cell>
        </row>
        <row r="199">
          <cell r="AI199">
            <v>0</v>
          </cell>
        </row>
        <row r="200">
          <cell r="AI200">
            <v>0</v>
          </cell>
        </row>
        <row r="201">
          <cell r="AI201">
            <v>0</v>
          </cell>
        </row>
        <row r="202">
          <cell r="AI202">
            <v>0</v>
          </cell>
        </row>
        <row r="203">
          <cell r="AI203">
            <v>0</v>
          </cell>
        </row>
        <row r="204">
          <cell r="AI204">
            <v>0</v>
          </cell>
        </row>
        <row r="205">
          <cell r="AI205">
            <v>0</v>
          </cell>
        </row>
        <row r="206">
          <cell r="AI206">
            <v>0</v>
          </cell>
        </row>
        <row r="207">
          <cell r="AI207">
            <v>0</v>
          </cell>
        </row>
        <row r="208">
          <cell r="AI208">
            <v>0</v>
          </cell>
        </row>
        <row r="209">
          <cell r="AI209">
            <v>0</v>
          </cell>
        </row>
        <row r="210">
          <cell r="AI210">
            <v>0</v>
          </cell>
        </row>
        <row r="211">
          <cell r="AI211">
            <v>0</v>
          </cell>
        </row>
        <row r="212">
          <cell r="AI212">
            <v>0</v>
          </cell>
        </row>
        <row r="213">
          <cell r="AI213">
            <v>0</v>
          </cell>
        </row>
        <row r="214">
          <cell r="AI214">
            <v>0</v>
          </cell>
        </row>
        <row r="215">
          <cell r="AI215">
            <v>0</v>
          </cell>
        </row>
        <row r="216">
          <cell r="AI216">
            <v>0</v>
          </cell>
        </row>
        <row r="217">
          <cell r="AI217">
            <v>0</v>
          </cell>
        </row>
        <row r="218">
          <cell r="AI218">
            <v>0</v>
          </cell>
        </row>
        <row r="219">
          <cell r="AI219">
            <v>0</v>
          </cell>
        </row>
        <row r="220">
          <cell r="AI220">
            <v>0</v>
          </cell>
        </row>
        <row r="221">
          <cell r="AI221">
            <v>0</v>
          </cell>
        </row>
        <row r="222">
          <cell r="AI222">
            <v>0</v>
          </cell>
        </row>
        <row r="223">
          <cell r="AI223">
            <v>0</v>
          </cell>
        </row>
        <row r="224">
          <cell r="AI224">
            <v>0</v>
          </cell>
        </row>
        <row r="225">
          <cell r="AI225">
            <v>0</v>
          </cell>
        </row>
        <row r="226">
          <cell r="AI226">
            <v>0</v>
          </cell>
        </row>
        <row r="227">
          <cell r="AI227">
            <v>0</v>
          </cell>
        </row>
        <row r="228">
          <cell r="AI228">
            <v>0</v>
          </cell>
        </row>
        <row r="229">
          <cell r="AI229">
            <v>0</v>
          </cell>
        </row>
        <row r="230">
          <cell r="AI230">
            <v>0</v>
          </cell>
        </row>
        <row r="231">
          <cell r="AI231">
            <v>0</v>
          </cell>
        </row>
        <row r="232">
          <cell r="AI232">
            <v>0</v>
          </cell>
        </row>
        <row r="233">
          <cell r="AI233">
            <v>0</v>
          </cell>
        </row>
        <row r="234">
          <cell r="AI234">
            <v>0</v>
          </cell>
        </row>
        <row r="235">
          <cell r="AI235">
            <v>0</v>
          </cell>
        </row>
        <row r="236">
          <cell r="AI236">
            <v>0</v>
          </cell>
        </row>
        <row r="237">
          <cell r="AI237">
            <v>0</v>
          </cell>
        </row>
        <row r="238">
          <cell r="AI238">
            <v>0</v>
          </cell>
        </row>
        <row r="239">
          <cell r="AI239">
            <v>0</v>
          </cell>
        </row>
        <row r="240">
          <cell r="AI240">
            <v>0</v>
          </cell>
        </row>
        <row r="241">
          <cell r="AI241">
            <v>0</v>
          </cell>
        </row>
        <row r="242">
          <cell r="AI242">
            <v>0</v>
          </cell>
        </row>
        <row r="243">
          <cell r="AI243">
            <v>0</v>
          </cell>
        </row>
        <row r="244">
          <cell r="AI244">
            <v>0</v>
          </cell>
        </row>
        <row r="245">
          <cell r="AI245">
            <v>0</v>
          </cell>
        </row>
        <row r="246">
          <cell r="AI246">
            <v>0</v>
          </cell>
        </row>
        <row r="247">
          <cell r="AI247">
            <v>0</v>
          </cell>
        </row>
        <row r="248">
          <cell r="AI248">
            <v>0</v>
          </cell>
        </row>
        <row r="249">
          <cell r="AI249">
            <v>0</v>
          </cell>
        </row>
        <row r="250">
          <cell r="AI250">
            <v>0</v>
          </cell>
        </row>
        <row r="251">
          <cell r="AI251">
            <v>0</v>
          </cell>
        </row>
        <row r="252">
          <cell r="AI252">
            <v>0</v>
          </cell>
        </row>
        <row r="253">
          <cell r="AI253">
            <v>0</v>
          </cell>
        </row>
        <row r="254">
          <cell r="AI254">
            <v>0</v>
          </cell>
        </row>
        <row r="255">
          <cell r="AI255">
            <v>0</v>
          </cell>
        </row>
        <row r="256">
          <cell r="AI256">
            <v>0</v>
          </cell>
        </row>
        <row r="257">
          <cell r="AI257">
            <v>0</v>
          </cell>
        </row>
        <row r="258">
          <cell r="AI258">
            <v>0</v>
          </cell>
        </row>
        <row r="259">
          <cell r="AI259">
            <v>0</v>
          </cell>
        </row>
        <row r="260">
          <cell r="AI260">
            <v>0</v>
          </cell>
        </row>
        <row r="261">
          <cell r="AI261">
            <v>0</v>
          </cell>
        </row>
        <row r="262">
          <cell r="AI262">
            <v>0</v>
          </cell>
        </row>
        <row r="263">
          <cell r="AI263">
            <v>0</v>
          </cell>
        </row>
        <row r="264">
          <cell r="AI264">
            <v>0</v>
          </cell>
        </row>
        <row r="265">
          <cell r="AI265">
            <v>0</v>
          </cell>
        </row>
        <row r="266">
          <cell r="AI266">
            <v>0</v>
          </cell>
        </row>
        <row r="267">
          <cell r="AI267">
            <v>0</v>
          </cell>
        </row>
        <row r="268">
          <cell r="AI268">
            <v>0</v>
          </cell>
        </row>
        <row r="269">
          <cell r="AI269">
            <v>0</v>
          </cell>
        </row>
        <row r="270">
          <cell r="AI270">
            <v>0</v>
          </cell>
        </row>
        <row r="271">
          <cell r="AI271">
            <v>0</v>
          </cell>
        </row>
        <row r="272">
          <cell r="AI272">
            <v>0</v>
          </cell>
        </row>
        <row r="273">
          <cell r="AI273">
            <v>0</v>
          </cell>
        </row>
        <row r="274">
          <cell r="AI274">
            <v>0</v>
          </cell>
        </row>
        <row r="275">
          <cell r="AI275">
            <v>0</v>
          </cell>
        </row>
        <row r="276">
          <cell r="AI276">
            <v>0</v>
          </cell>
        </row>
        <row r="277">
          <cell r="AI277">
            <v>0</v>
          </cell>
        </row>
        <row r="278">
          <cell r="AI278">
            <v>0</v>
          </cell>
        </row>
        <row r="279">
          <cell r="AI279">
            <v>0</v>
          </cell>
        </row>
        <row r="280">
          <cell r="AI280">
            <v>0</v>
          </cell>
        </row>
        <row r="281">
          <cell r="AI281">
            <v>0</v>
          </cell>
        </row>
        <row r="282">
          <cell r="AI282">
            <v>0</v>
          </cell>
        </row>
        <row r="283">
          <cell r="AI283">
            <v>0</v>
          </cell>
        </row>
        <row r="284">
          <cell r="AI284">
            <v>0</v>
          </cell>
        </row>
        <row r="285">
          <cell r="AI285">
            <v>0</v>
          </cell>
        </row>
        <row r="286">
          <cell r="AI286">
            <v>0</v>
          </cell>
        </row>
        <row r="287">
          <cell r="AI287">
            <v>0</v>
          </cell>
        </row>
        <row r="288">
          <cell r="AI288">
            <v>0</v>
          </cell>
        </row>
        <row r="289">
          <cell r="AI289">
            <v>0</v>
          </cell>
        </row>
        <row r="290">
          <cell r="AI290">
            <v>0</v>
          </cell>
        </row>
        <row r="291">
          <cell r="AI291">
            <v>0</v>
          </cell>
        </row>
        <row r="292">
          <cell r="AI292">
            <v>0</v>
          </cell>
        </row>
        <row r="293">
          <cell r="AI293">
            <v>0</v>
          </cell>
        </row>
        <row r="294">
          <cell r="AI294">
            <v>0</v>
          </cell>
        </row>
        <row r="295">
          <cell r="AI295">
            <v>0</v>
          </cell>
        </row>
        <row r="296">
          <cell r="AI296">
            <v>0</v>
          </cell>
        </row>
        <row r="297">
          <cell r="AI297">
            <v>0</v>
          </cell>
        </row>
        <row r="298">
          <cell r="AI298">
            <v>0</v>
          </cell>
        </row>
        <row r="299">
          <cell r="AI299">
            <v>0</v>
          </cell>
        </row>
        <row r="300">
          <cell r="AI300">
            <v>0</v>
          </cell>
        </row>
        <row r="301">
          <cell r="AI301">
            <v>0</v>
          </cell>
        </row>
        <row r="302">
          <cell r="AI302">
            <v>0</v>
          </cell>
        </row>
        <row r="303">
          <cell r="AI303">
            <v>0</v>
          </cell>
        </row>
        <row r="304">
          <cell r="AI304">
            <v>0</v>
          </cell>
        </row>
        <row r="305">
          <cell r="AI305">
            <v>0</v>
          </cell>
        </row>
        <row r="306">
          <cell r="AI306">
            <v>0</v>
          </cell>
        </row>
        <row r="307">
          <cell r="AI307">
            <v>0</v>
          </cell>
        </row>
        <row r="308">
          <cell r="AI308">
            <v>0</v>
          </cell>
        </row>
        <row r="309">
          <cell r="AI309">
            <v>0</v>
          </cell>
        </row>
        <row r="310">
          <cell r="AI310">
            <v>0</v>
          </cell>
        </row>
        <row r="311">
          <cell r="AI311">
            <v>0</v>
          </cell>
        </row>
        <row r="312">
          <cell r="AI312">
            <v>0</v>
          </cell>
        </row>
        <row r="313">
          <cell r="AI313">
            <v>0</v>
          </cell>
        </row>
        <row r="314">
          <cell r="AI314">
            <v>0</v>
          </cell>
        </row>
        <row r="315">
          <cell r="AI315">
            <v>0</v>
          </cell>
        </row>
        <row r="316">
          <cell r="AI316">
            <v>0</v>
          </cell>
        </row>
        <row r="317">
          <cell r="AI317">
            <v>0</v>
          </cell>
        </row>
        <row r="318">
          <cell r="AI318">
            <v>0</v>
          </cell>
        </row>
        <row r="319">
          <cell r="AI319">
            <v>0</v>
          </cell>
        </row>
        <row r="320">
          <cell r="AI320">
            <v>0</v>
          </cell>
        </row>
        <row r="321">
          <cell r="AI321">
            <v>0</v>
          </cell>
        </row>
        <row r="322">
          <cell r="AI322">
            <v>0</v>
          </cell>
        </row>
        <row r="323">
          <cell r="AI323">
            <v>0</v>
          </cell>
        </row>
        <row r="324">
          <cell r="AI324">
            <v>0</v>
          </cell>
        </row>
        <row r="325">
          <cell r="AI325">
            <v>0</v>
          </cell>
        </row>
        <row r="326">
          <cell r="AI326">
            <v>0</v>
          </cell>
        </row>
        <row r="327">
          <cell r="AI327">
            <v>0</v>
          </cell>
        </row>
        <row r="328">
          <cell r="AI328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6">
          <cell r="K6">
            <v>2712599778.3321271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175"/>
  <sheetViews>
    <sheetView topLeftCell="A49" workbookViewId="0">
      <selection activeCell="J1" sqref="J1:M1048576"/>
    </sheetView>
  </sheetViews>
  <sheetFormatPr defaultRowHeight="12.75"/>
  <cols>
    <col min="1" max="1" width="98.140625" style="1" customWidth="1"/>
    <col min="2" max="2" width="4.7109375" style="1" customWidth="1"/>
    <col min="3" max="3" width="10.42578125" style="1" customWidth="1"/>
    <col min="4" max="4" width="13.140625" style="1" customWidth="1"/>
    <col min="5" max="8" width="0" style="1" hidden="1" customWidth="1"/>
    <col min="9" max="9" width="22" style="1" hidden="1" customWidth="1"/>
    <col min="10" max="16384" width="9.140625" style="1"/>
  </cols>
  <sheetData>
    <row r="2" spans="1:9">
      <c r="D2" s="1" t="s">
        <v>0</v>
      </c>
    </row>
    <row r="3" spans="1:9">
      <c r="B3" s="1" t="s">
        <v>1</v>
      </c>
    </row>
    <row r="4" spans="1:9">
      <c r="C4" s="1" t="s">
        <v>2</v>
      </c>
    </row>
    <row r="5" spans="1:9">
      <c r="C5" s="1" t="s">
        <v>3</v>
      </c>
    </row>
    <row r="6" spans="1:9">
      <c r="C6" s="1" t="s">
        <v>4</v>
      </c>
    </row>
    <row r="8" spans="1:9" ht="10.5" customHeight="1">
      <c r="D8" s="2" t="s">
        <v>5</v>
      </c>
    </row>
    <row r="9" spans="1:9">
      <c r="A9" s="3" t="s">
        <v>6</v>
      </c>
      <c r="B9" s="3"/>
      <c r="C9" s="3"/>
      <c r="D9" s="3"/>
    </row>
    <row r="10" spans="1:9">
      <c r="A10" s="4" t="s">
        <v>7</v>
      </c>
      <c r="B10" s="4"/>
      <c r="C10" s="4"/>
      <c r="D10" s="4"/>
    </row>
    <row r="11" spans="1:9">
      <c r="A11" s="4" t="s">
        <v>8</v>
      </c>
      <c r="B11" s="4"/>
      <c r="C11" s="4"/>
      <c r="D11" s="4"/>
    </row>
    <row r="12" spans="1:9" ht="12.75" customHeight="1">
      <c r="D12" s="5" t="s">
        <v>9</v>
      </c>
    </row>
    <row r="13" spans="1:9" s="10" customFormat="1" ht="34.5" customHeight="1">
      <c r="A13" s="6" t="s">
        <v>10</v>
      </c>
      <c r="B13" s="7" t="s">
        <v>11</v>
      </c>
      <c r="C13" s="8" t="s">
        <v>12</v>
      </c>
      <c r="D13" s="8" t="s">
        <v>13</v>
      </c>
      <c r="E13" s="9"/>
      <c r="F13" s="9"/>
      <c r="G13" s="9"/>
      <c r="H13" s="9"/>
      <c r="I13" s="9"/>
    </row>
    <row r="14" spans="1:9" ht="10.5" customHeight="1">
      <c r="A14" s="11">
        <v>1</v>
      </c>
      <c r="B14" s="11">
        <v>2</v>
      </c>
      <c r="C14" s="11">
        <v>3</v>
      </c>
      <c r="D14" s="11">
        <v>4</v>
      </c>
      <c r="E14" s="12"/>
      <c r="F14" s="12"/>
      <c r="G14" s="12"/>
      <c r="H14" s="12"/>
      <c r="I14" s="12"/>
    </row>
    <row r="15" spans="1:9">
      <c r="A15" s="13" t="s">
        <v>14</v>
      </c>
      <c r="B15" s="14"/>
      <c r="C15" s="15"/>
      <c r="D15" s="15"/>
      <c r="E15" s="16">
        <f>C15-D15</f>
        <v>0</v>
      </c>
      <c r="F15" s="16"/>
      <c r="G15" s="12"/>
      <c r="H15" s="12"/>
      <c r="I15" s="12"/>
    </row>
    <row r="16" spans="1:9" ht="13.5" customHeight="1">
      <c r="A16" s="17" t="s">
        <v>15</v>
      </c>
      <c r="B16" s="14">
        <v>1</v>
      </c>
      <c r="C16" s="18">
        <v>618196</v>
      </c>
      <c r="D16" s="18">
        <v>666730</v>
      </c>
      <c r="E16" s="19">
        <f>C16-D16</f>
        <v>-48534</v>
      </c>
      <c r="F16" s="20"/>
      <c r="G16" s="20"/>
      <c r="H16" s="19">
        <f>D16-C16</f>
        <v>48534</v>
      </c>
      <c r="I16" s="12"/>
    </row>
    <row r="17" spans="1:9" ht="13.5" customHeight="1">
      <c r="A17" s="22" t="s">
        <v>16</v>
      </c>
      <c r="B17" s="14">
        <v>2</v>
      </c>
      <c r="C17" s="18">
        <v>1536741</v>
      </c>
      <c r="D17" s="18">
        <v>1780502</v>
      </c>
      <c r="E17" s="19">
        <f t="shared" ref="E17:E44" si="0">C17-D17</f>
        <v>-243761</v>
      </c>
      <c r="F17" s="19">
        <f>E17-E16</f>
        <v>-195227</v>
      </c>
      <c r="G17" s="20"/>
      <c r="H17" s="19">
        <f t="shared" ref="H17:H76" si="1">D17-C17</f>
        <v>243761</v>
      </c>
      <c r="I17" s="12"/>
    </row>
    <row r="18" spans="1:9" ht="15" customHeight="1">
      <c r="A18" s="22" t="s">
        <v>17</v>
      </c>
      <c r="B18" s="14">
        <v>3</v>
      </c>
      <c r="C18" s="18">
        <v>0</v>
      </c>
      <c r="D18" s="18"/>
      <c r="E18" s="19">
        <f t="shared" si="0"/>
        <v>0</v>
      </c>
      <c r="F18" s="20"/>
      <c r="G18" s="20"/>
      <c r="H18" s="19">
        <f t="shared" si="1"/>
        <v>0</v>
      </c>
      <c r="I18" s="12"/>
    </row>
    <row r="19" spans="1:9" ht="12.75" customHeight="1">
      <c r="A19" s="17" t="s">
        <v>18</v>
      </c>
      <c r="B19" s="14">
        <v>4</v>
      </c>
      <c r="C19" s="23">
        <v>1139912</v>
      </c>
      <c r="D19" s="18">
        <v>863026</v>
      </c>
      <c r="E19" s="19">
        <f t="shared" si="0"/>
        <v>276886</v>
      </c>
      <c r="F19" s="20"/>
      <c r="G19" s="20"/>
      <c r="H19" s="19">
        <f t="shared" si="1"/>
        <v>-276886</v>
      </c>
      <c r="I19" s="12"/>
    </row>
    <row r="20" spans="1:9" ht="12.75" customHeight="1">
      <c r="A20" s="17" t="s">
        <v>19</v>
      </c>
      <c r="B20" s="14">
        <v>5</v>
      </c>
      <c r="C20" s="18">
        <v>0</v>
      </c>
      <c r="D20" s="18"/>
      <c r="E20" s="19">
        <f t="shared" si="0"/>
        <v>0</v>
      </c>
      <c r="F20" s="20"/>
      <c r="G20" s="20"/>
      <c r="H20" s="19">
        <f t="shared" si="1"/>
        <v>0</v>
      </c>
      <c r="I20" s="12"/>
    </row>
    <row r="21" spans="1:9" ht="12.75" customHeight="1">
      <c r="A21" s="17" t="s">
        <v>20</v>
      </c>
      <c r="B21" s="14">
        <f>B20+1</f>
        <v>6</v>
      </c>
      <c r="C21" s="18"/>
      <c r="D21" s="18"/>
      <c r="E21" s="19">
        <f t="shared" si="0"/>
        <v>0</v>
      </c>
      <c r="F21" s="20"/>
      <c r="G21" s="20"/>
      <c r="H21" s="19">
        <f t="shared" si="1"/>
        <v>0</v>
      </c>
      <c r="I21" s="12"/>
    </row>
    <row r="22" spans="1:9" ht="12.75" customHeight="1">
      <c r="A22" s="17" t="s">
        <v>21</v>
      </c>
      <c r="B22" s="14">
        <f t="shared" ref="B22:B42" si="2">B21+1</f>
        <v>7</v>
      </c>
      <c r="C22" s="18"/>
      <c r="D22" s="18"/>
      <c r="E22" s="19">
        <f t="shared" si="0"/>
        <v>0</v>
      </c>
      <c r="F22" s="20"/>
      <c r="G22" s="20"/>
      <c r="H22" s="19">
        <f t="shared" si="1"/>
        <v>0</v>
      </c>
      <c r="I22" s="12"/>
    </row>
    <row r="23" spans="1:9" ht="21" customHeight="1">
      <c r="A23" s="24" t="s">
        <v>22</v>
      </c>
      <c r="B23" s="14">
        <f t="shared" si="2"/>
        <v>8</v>
      </c>
      <c r="C23" s="18">
        <v>2794990</v>
      </c>
      <c r="D23" s="18">
        <v>1347456</v>
      </c>
      <c r="E23" s="19">
        <f t="shared" si="0"/>
        <v>1447534</v>
      </c>
      <c r="F23" s="20"/>
      <c r="G23" s="20"/>
      <c r="H23" s="19">
        <f t="shared" si="1"/>
        <v>-1447534</v>
      </c>
      <c r="I23" s="19">
        <f>C23-D23</f>
        <v>1447534</v>
      </c>
    </row>
    <row r="24" spans="1:9" ht="23.25" customHeight="1">
      <c r="A24" s="24" t="s">
        <v>23</v>
      </c>
      <c r="B24" s="14">
        <f t="shared" si="2"/>
        <v>9</v>
      </c>
      <c r="C24" s="18">
        <v>5114620</v>
      </c>
      <c r="D24" s="18"/>
      <c r="E24" s="19">
        <f t="shared" si="0"/>
        <v>5114620</v>
      </c>
      <c r="F24" s="20"/>
      <c r="G24" s="20"/>
      <c r="H24" s="19">
        <f t="shared" si="1"/>
        <v>-5114620</v>
      </c>
      <c r="I24" s="12"/>
    </row>
    <row r="25" spans="1:9" ht="26.25" customHeight="1">
      <c r="A25" s="24" t="s">
        <v>24</v>
      </c>
      <c r="B25" s="14">
        <f t="shared" si="2"/>
        <v>10</v>
      </c>
      <c r="C25" s="18"/>
      <c r="D25" s="18"/>
      <c r="E25" s="19">
        <f t="shared" si="0"/>
        <v>0</v>
      </c>
      <c r="F25" s="20"/>
      <c r="G25" s="20"/>
      <c r="H25" s="19">
        <f t="shared" si="1"/>
        <v>0</v>
      </c>
      <c r="I25" s="12"/>
    </row>
    <row r="26" spans="1:9" ht="26.25" customHeight="1">
      <c r="A26" s="24" t="s">
        <v>25</v>
      </c>
      <c r="B26" s="14">
        <f t="shared" si="2"/>
        <v>11</v>
      </c>
      <c r="C26" s="18"/>
      <c r="D26" s="18"/>
      <c r="E26" s="19">
        <f t="shared" si="0"/>
        <v>0</v>
      </c>
      <c r="F26" s="20"/>
      <c r="G26" s="20"/>
      <c r="H26" s="19">
        <f t="shared" si="1"/>
        <v>0</v>
      </c>
      <c r="I26" s="12"/>
    </row>
    <row r="27" spans="1:9" ht="26.25" customHeight="1">
      <c r="A27" s="24" t="s">
        <v>26</v>
      </c>
      <c r="B27" s="14">
        <f t="shared" si="2"/>
        <v>12</v>
      </c>
      <c r="C27" s="18">
        <v>1259027</v>
      </c>
      <c r="D27" s="18">
        <v>1440394</v>
      </c>
      <c r="E27" s="19">
        <f t="shared" si="0"/>
        <v>-181367</v>
      </c>
      <c r="F27" s="20"/>
      <c r="G27" s="20"/>
      <c r="H27" s="19">
        <f t="shared" si="1"/>
        <v>181367</v>
      </c>
      <c r="I27" s="19">
        <f t="shared" ref="I27:I28" si="3">C27-D27</f>
        <v>-181367</v>
      </c>
    </row>
    <row r="28" spans="1:9" ht="22.5" customHeight="1">
      <c r="A28" s="24" t="s">
        <v>27</v>
      </c>
      <c r="B28" s="14">
        <f t="shared" si="2"/>
        <v>13</v>
      </c>
      <c r="C28" s="18">
        <v>0</v>
      </c>
      <c r="D28" s="18">
        <v>2335526</v>
      </c>
      <c r="E28" s="19">
        <f t="shared" si="0"/>
        <v>-2335526</v>
      </c>
      <c r="F28" s="20"/>
      <c r="G28" s="20"/>
      <c r="H28" s="19">
        <f t="shared" si="1"/>
        <v>2335526</v>
      </c>
      <c r="I28" s="19">
        <f t="shared" si="3"/>
        <v>-2335526</v>
      </c>
    </row>
    <row r="29" spans="1:9" ht="24" customHeight="1">
      <c r="A29" s="24" t="s">
        <v>28</v>
      </c>
      <c r="B29" s="14">
        <f t="shared" si="2"/>
        <v>14</v>
      </c>
      <c r="C29" s="25">
        <v>447271</v>
      </c>
      <c r="D29" s="25">
        <v>559086</v>
      </c>
      <c r="E29" s="19">
        <f t="shared" si="0"/>
        <v>-111815</v>
      </c>
      <c r="F29" s="20"/>
      <c r="G29" s="20"/>
      <c r="H29" s="19">
        <f t="shared" si="1"/>
        <v>111815</v>
      </c>
      <c r="I29" s="12"/>
    </row>
    <row r="30" spans="1:9" ht="24" customHeight="1">
      <c r="A30" s="24" t="s">
        <v>29</v>
      </c>
      <c r="B30" s="14">
        <f t="shared" si="2"/>
        <v>15</v>
      </c>
      <c r="C30" s="25"/>
      <c r="D30" s="18"/>
      <c r="E30" s="19">
        <f t="shared" si="0"/>
        <v>0</v>
      </c>
      <c r="F30" s="20"/>
      <c r="G30" s="20"/>
      <c r="H30" s="19">
        <f t="shared" si="1"/>
        <v>0</v>
      </c>
      <c r="I30" s="12"/>
    </row>
    <row r="31" spans="1:9" ht="12.75" customHeight="1">
      <c r="A31" s="26" t="s">
        <v>30</v>
      </c>
      <c r="B31" s="14">
        <f t="shared" si="2"/>
        <v>16</v>
      </c>
      <c r="C31" s="18">
        <v>1062893</v>
      </c>
      <c r="D31" s="18">
        <v>692139</v>
      </c>
      <c r="E31" s="19">
        <f t="shared" si="0"/>
        <v>370754</v>
      </c>
      <c r="F31" s="20"/>
      <c r="G31" s="20"/>
      <c r="H31" s="19">
        <f t="shared" si="1"/>
        <v>-370754</v>
      </c>
      <c r="I31" s="12"/>
    </row>
    <row r="32" spans="1:9" ht="12.75" customHeight="1">
      <c r="A32" s="26" t="s">
        <v>31</v>
      </c>
      <c r="B32" s="14">
        <f t="shared" si="2"/>
        <v>17</v>
      </c>
      <c r="C32" s="18"/>
      <c r="D32" s="18"/>
      <c r="E32" s="19">
        <f t="shared" si="0"/>
        <v>0</v>
      </c>
      <c r="F32" s="20"/>
      <c r="G32" s="20"/>
      <c r="H32" s="19">
        <f t="shared" si="1"/>
        <v>0</v>
      </c>
      <c r="I32" s="12"/>
    </row>
    <row r="33" spans="1:9" ht="12.75" customHeight="1">
      <c r="A33" s="17" t="s">
        <v>32</v>
      </c>
      <c r="B33" s="14">
        <f t="shared" si="2"/>
        <v>18</v>
      </c>
      <c r="C33" s="18">
        <v>104867</v>
      </c>
      <c r="D33" s="18">
        <v>5678</v>
      </c>
      <c r="E33" s="19">
        <f t="shared" si="0"/>
        <v>99189</v>
      </c>
      <c r="F33" s="20"/>
      <c r="G33" s="20"/>
      <c r="H33" s="19">
        <f t="shared" si="1"/>
        <v>-99189</v>
      </c>
      <c r="I33" s="12"/>
    </row>
    <row r="34" spans="1:9" ht="12.75" customHeight="1">
      <c r="A34" s="17" t="s">
        <v>33</v>
      </c>
      <c r="B34" s="14">
        <f t="shared" si="2"/>
        <v>19</v>
      </c>
      <c r="C34" s="18">
        <v>18019</v>
      </c>
      <c r="D34" s="18"/>
      <c r="E34" s="19">
        <f t="shared" si="0"/>
        <v>18019</v>
      </c>
      <c r="F34" s="20"/>
      <c r="G34" s="20"/>
      <c r="H34" s="19">
        <f t="shared" si="1"/>
        <v>-18019</v>
      </c>
      <c r="I34" s="12"/>
    </row>
    <row r="35" spans="1:9" ht="12.75" customHeight="1">
      <c r="A35" s="17" t="s">
        <v>34</v>
      </c>
      <c r="B35" s="14">
        <f t="shared" si="2"/>
        <v>20</v>
      </c>
      <c r="C35" s="18">
        <v>1930</v>
      </c>
      <c r="D35" s="18">
        <v>1930</v>
      </c>
      <c r="E35" s="19">
        <f t="shared" si="0"/>
        <v>0</v>
      </c>
      <c r="F35" s="20"/>
      <c r="G35" s="20"/>
      <c r="H35" s="19">
        <f t="shared" si="1"/>
        <v>0</v>
      </c>
      <c r="I35" s="12"/>
    </row>
    <row r="36" spans="1:9" ht="12.75" customHeight="1">
      <c r="A36" s="17" t="s">
        <v>35</v>
      </c>
      <c r="B36" s="14">
        <f t="shared" si="2"/>
        <v>21</v>
      </c>
      <c r="C36" s="18"/>
      <c r="D36" s="18"/>
      <c r="E36" s="19">
        <f t="shared" si="0"/>
        <v>0</v>
      </c>
      <c r="F36" s="20"/>
      <c r="G36" s="20"/>
      <c r="H36" s="19">
        <f t="shared" si="1"/>
        <v>0</v>
      </c>
      <c r="I36" s="12"/>
    </row>
    <row r="37" spans="1:9" ht="12.75" customHeight="1">
      <c r="A37" s="17" t="s">
        <v>36</v>
      </c>
      <c r="B37" s="14">
        <f t="shared" si="2"/>
        <v>22</v>
      </c>
      <c r="C37" s="18"/>
      <c r="D37" s="18"/>
      <c r="E37" s="19">
        <f t="shared" si="0"/>
        <v>0</v>
      </c>
      <c r="F37" s="20"/>
      <c r="G37" s="20"/>
      <c r="H37" s="19">
        <f t="shared" si="1"/>
        <v>0</v>
      </c>
      <c r="I37" s="12"/>
    </row>
    <row r="38" spans="1:9" ht="12.75" customHeight="1">
      <c r="A38" s="17" t="s">
        <v>37</v>
      </c>
      <c r="B38" s="14">
        <f t="shared" si="2"/>
        <v>23</v>
      </c>
      <c r="C38" s="18">
        <v>35047</v>
      </c>
      <c r="D38" s="18">
        <v>27899</v>
      </c>
      <c r="E38" s="19">
        <f t="shared" si="0"/>
        <v>7148</v>
      </c>
      <c r="F38" s="20"/>
      <c r="G38" s="20"/>
      <c r="H38" s="19">
        <f t="shared" si="1"/>
        <v>-7148</v>
      </c>
      <c r="I38" s="12"/>
    </row>
    <row r="39" spans="1:9" ht="12.75" customHeight="1">
      <c r="A39" s="17" t="s">
        <v>38</v>
      </c>
      <c r="B39" s="14">
        <f t="shared" si="2"/>
        <v>24</v>
      </c>
      <c r="C39" s="18"/>
      <c r="D39" s="18"/>
      <c r="E39" s="19">
        <f t="shared" si="0"/>
        <v>0</v>
      </c>
      <c r="F39" s="20"/>
      <c r="G39" s="12"/>
      <c r="H39" s="19">
        <f t="shared" si="1"/>
        <v>0</v>
      </c>
      <c r="I39" s="12"/>
    </row>
    <row r="40" spans="1:9" ht="12.75" customHeight="1">
      <c r="A40" s="17" t="s">
        <v>39</v>
      </c>
      <c r="B40" s="14">
        <f t="shared" si="2"/>
        <v>25</v>
      </c>
      <c r="C40" s="18"/>
      <c r="D40" s="18"/>
      <c r="E40" s="19">
        <f t="shared" si="0"/>
        <v>0</v>
      </c>
      <c r="F40" s="20"/>
      <c r="G40" s="12"/>
      <c r="H40" s="19">
        <f t="shared" si="1"/>
        <v>0</v>
      </c>
      <c r="I40" s="12"/>
    </row>
    <row r="41" spans="1:9" ht="12.75" customHeight="1">
      <c r="A41" s="17" t="s">
        <v>40</v>
      </c>
      <c r="B41" s="14">
        <f t="shared" si="2"/>
        <v>26</v>
      </c>
      <c r="C41" s="18">
        <v>22816</v>
      </c>
      <c r="D41" s="18">
        <v>26868</v>
      </c>
      <c r="E41" s="19">
        <f t="shared" si="0"/>
        <v>-4052</v>
      </c>
      <c r="F41" s="20"/>
      <c r="G41" s="12"/>
      <c r="H41" s="19">
        <f t="shared" si="1"/>
        <v>4052</v>
      </c>
      <c r="I41" s="12"/>
    </row>
    <row r="42" spans="1:9" ht="12" customHeight="1">
      <c r="A42" s="17" t="s">
        <v>41</v>
      </c>
      <c r="B42" s="14">
        <f t="shared" si="2"/>
        <v>27</v>
      </c>
      <c r="C42" s="27">
        <v>380</v>
      </c>
      <c r="D42" s="18">
        <v>490</v>
      </c>
      <c r="E42" s="19">
        <f t="shared" si="0"/>
        <v>-110</v>
      </c>
      <c r="F42" s="20"/>
      <c r="G42" s="12"/>
      <c r="H42" s="19">
        <f t="shared" si="1"/>
        <v>110</v>
      </c>
      <c r="I42" s="12"/>
    </row>
    <row r="43" spans="1:9" ht="12" customHeight="1">
      <c r="A43" s="17"/>
      <c r="B43" s="28"/>
      <c r="C43" s="27"/>
      <c r="D43" s="27"/>
      <c r="E43" s="19"/>
      <c r="F43" s="20"/>
      <c r="G43" s="12"/>
      <c r="H43" s="19">
        <f t="shared" si="1"/>
        <v>0</v>
      </c>
      <c r="I43" s="12"/>
    </row>
    <row r="44" spans="1:9" ht="12" customHeight="1">
      <c r="A44" s="13" t="s">
        <v>42</v>
      </c>
      <c r="B44" s="29">
        <v>28</v>
      </c>
      <c r="C44" s="30">
        <v>14156709</v>
      </c>
      <c r="D44" s="30">
        <v>9747724</v>
      </c>
      <c r="E44" s="31">
        <f t="shared" si="0"/>
        <v>4408985</v>
      </c>
      <c r="F44" s="20"/>
      <c r="G44" s="19">
        <f>C44-C23-C27</f>
        <v>10102692</v>
      </c>
      <c r="H44" s="19"/>
      <c r="I44" s="12"/>
    </row>
    <row r="45" spans="1:9" ht="12" customHeight="1">
      <c r="A45" s="13"/>
      <c r="B45" s="29"/>
      <c r="C45" s="30"/>
      <c r="D45" s="30"/>
      <c r="E45" s="19"/>
      <c r="F45" s="20"/>
      <c r="G45" s="12"/>
      <c r="H45" s="19">
        <f t="shared" si="1"/>
        <v>0</v>
      </c>
      <c r="I45" s="12"/>
    </row>
    <row r="46" spans="1:9">
      <c r="A46" s="13" t="s">
        <v>43</v>
      </c>
      <c r="B46" s="28"/>
      <c r="C46" s="15"/>
      <c r="D46" s="15"/>
      <c r="E46" s="32"/>
      <c r="F46" s="16"/>
      <c r="G46" s="12"/>
      <c r="H46" s="19">
        <f t="shared" si="1"/>
        <v>0</v>
      </c>
      <c r="I46" s="12"/>
    </row>
    <row r="47" spans="1:9" ht="12.75" customHeight="1">
      <c r="A47" s="17" t="s">
        <v>44</v>
      </c>
      <c r="B47" s="14">
        <v>29</v>
      </c>
      <c r="C47" s="18">
        <v>3704808</v>
      </c>
      <c r="D47" s="18">
        <v>1761198</v>
      </c>
      <c r="E47" s="19">
        <f t="shared" ref="E47:E68" si="4">C47-D47</f>
        <v>1943610</v>
      </c>
      <c r="F47" s="20"/>
      <c r="G47" s="20"/>
      <c r="H47" s="19">
        <f t="shared" si="1"/>
        <v>-1943610</v>
      </c>
      <c r="I47" s="19">
        <f>C47-D47</f>
        <v>1943610</v>
      </c>
    </row>
    <row r="48" spans="1:9" ht="14.25" customHeight="1">
      <c r="A48" s="26" t="s">
        <v>45</v>
      </c>
      <c r="B48" s="14">
        <f>B47+1</f>
        <v>30</v>
      </c>
      <c r="C48" s="18"/>
      <c r="D48" s="18"/>
      <c r="E48" s="19">
        <f t="shared" si="4"/>
        <v>0</v>
      </c>
      <c r="F48" s="20"/>
      <c r="G48" s="20"/>
      <c r="H48" s="19">
        <f t="shared" si="1"/>
        <v>0</v>
      </c>
      <c r="I48" s="12"/>
    </row>
    <row r="49" spans="1:9" ht="14.25" customHeight="1">
      <c r="A49" s="17" t="s">
        <v>46</v>
      </c>
      <c r="B49" s="14">
        <f t="shared" ref="B49:B66" si="5">B48+1</f>
        <v>31</v>
      </c>
      <c r="C49" s="18"/>
      <c r="D49" s="18"/>
      <c r="E49" s="19">
        <f t="shared" si="4"/>
        <v>0</v>
      </c>
      <c r="F49" s="20"/>
      <c r="G49" s="20"/>
      <c r="H49" s="19">
        <f t="shared" si="1"/>
        <v>0</v>
      </c>
      <c r="I49" s="12"/>
    </row>
    <row r="50" spans="1:9" ht="12.75" customHeight="1">
      <c r="A50" s="17" t="s">
        <v>47</v>
      </c>
      <c r="B50" s="14">
        <f t="shared" si="5"/>
        <v>32</v>
      </c>
      <c r="C50" s="18">
        <v>5499348</v>
      </c>
      <c r="D50" s="18">
        <v>201210</v>
      </c>
      <c r="E50" s="19">
        <f t="shared" si="4"/>
        <v>5298138</v>
      </c>
      <c r="F50" s="20"/>
      <c r="G50" s="20"/>
      <c r="H50" s="19">
        <f t="shared" si="1"/>
        <v>-5298138</v>
      </c>
      <c r="I50" s="19">
        <f t="shared" ref="I50:I52" si="6">C50-D50</f>
        <v>5298138</v>
      </c>
    </row>
    <row r="51" spans="1:9" ht="12.75" customHeight="1">
      <c r="A51" s="17" t="s">
        <v>48</v>
      </c>
      <c r="B51" s="14">
        <f t="shared" si="5"/>
        <v>33</v>
      </c>
      <c r="C51" s="18">
        <v>1748036</v>
      </c>
      <c r="D51" s="18">
        <v>1493434</v>
      </c>
      <c r="E51" s="19">
        <f t="shared" si="4"/>
        <v>254602</v>
      </c>
      <c r="F51" s="19"/>
      <c r="G51" s="20"/>
      <c r="H51" s="19">
        <f t="shared" si="1"/>
        <v>-254602</v>
      </c>
      <c r="I51" s="19">
        <f t="shared" si="6"/>
        <v>254602</v>
      </c>
    </row>
    <row r="52" spans="1:9" ht="12.75" customHeight="1">
      <c r="A52" s="17" t="s">
        <v>49</v>
      </c>
      <c r="B52" s="14">
        <f t="shared" si="5"/>
        <v>34</v>
      </c>
      <c r="C52" s="18">
        <v>0</v>
      </c>
      <c r="D52" s="18">
        <v>2381274</v>
      </c>
      <c r="E52" s="19">
        <f t="shared" si="4"/>
        <v>-2381274</v>
      </c>
      <c r="F52" s="20"/>
      <c r="G52" s="20"/>
      <c r="H52" s="19">
        <f t="shared" si="1"/>
        <v>2381274</v>
      </c>
      <c r="I52" s="19">
        <f t="shared" si="6"/>
        <v>-2381274</v>
      </c>
    </row>
    <row r="53" spans="1:9" ht="12.75" customHeight="1">
      <c r="A53" s="17" t="s">
        <v>50</v>
      </c>
      <c r="B53" s="14">
        <f t="shared" si="5"/>
        <v>35</v>
      </c>
      <c r="C53" s="18"/>
      <c r="D53" s="18"/>
      <c r="E53" s="19">
        <f t="shared" si="4"/>
        <v>0</v>
      </c>
      <c r="F53" s="20"/>
      <c r="G53" s="20"/>
      <c r="H53" s="19">
        <f t="shared" si="1"/>
        <v>0</v>
      </c>
      <c r="I53" s="12"/>
    </row>
    <row r="54" spans="1:9" ht="12.75" customHeight="1">
      <c r="A54" s="17" t="s">
        <v>51</v>
      </c>
      <c r="B54" s="14">
        <f t="shared" si="5"/>
        <v>36</v>
      </c>
      <c r="C54" s="18">
        <v>279809</v>
      </c>
      <c r="D54" s="18">
        <v>1074125</v>
      </c>
      <c r="E54" s="19">
        <f t="shared" si="4"/>
        <v>-794316</v>
      </c>
      <c r="F54" s="20"/>
      <c r="G54" s="20"/>
      <c r="H54" s="19">
        <f t="shared" si="1"/>
        <v>794316</v>
      </c>
      <c r="I54" s="12"/>
    </row>
    <row r="55" spans="1:9" ht="12.75" customHeight="1">
      <c r="A55" s="17" t="s">
        <v>52</v>
      </c>
      <c r="B55" s="14">
        <f t="shared" si="5"/>
        <v>37</v>
      </c>
      <c r="C55" s="18">
        <v>53943</v>
      </c>
      <c r="D55" s="18">
        <v>51649</v>
      </c>
      <c r="E55" s="19">
        <f t="shared" si="4"/>
        <v>2294</v>
      </c>
      <c r="F55" s="20"/>
      <c r="G55" s="20"/>
      <c r="H55" s="19">
        <f t="shared" si="1"/>
        <v>-2294</v>
      </c>
      <c r="I55" s="12"/>
    </row>
    <row r="56" spans="1:9" ht="12.75" customHeight="1">
      <c r="A56" s="17" t="s">
        <v>53</v>
      </c>
      <c r="B56" s="14">
        <f t="shared" si="5"/>
        <v>38</v>
      </c>
      <c r="C56" s="18"/>
      <c r="D56" s="18"/>
      <c r="E56" s="19">
        <f t="shared" si="4"/>
        <v>0</v>
      </c>
      <c r="F56" s="20"/>
      <c r="G56" s="20"/>
      <c r="H56" s="19">
        <f t="shared" si="1"/>
        <v>0</v>
      </c>
      <c r="I56" s="12"/>
    </row>
    <row r="57" spans="1:9" ht="12.75" customHeight="1">
      <c r="A57" s="17" t="s">
        <v>54</v>
      </c>
      <c r="B57" s="14">
        <f t="shared" si="5"/>
        <v>39</v>
      </c>
      <c r="C57" s="18">
        <v>39792</v>
      </c>
      <c r="D57" s="18">
        <v>840</v>
      </c>
      <c r="E57" s="19">
        <f t="shared" si="4"/>
        <v>38952</v>
      </c>
      <c r="F57" s="20"/>
      <c r="G57" s="20"/>
      <c r="H57" s="19">
        <f t="shared" si="1"/>
        <v>-38952</v>
      </c>
      <c r="I57" s="12"/>
    </row>
    <row r="58" spans="1:9" ht="12.75" customHeight="1">
      <c r="A58" s="17" t="s">
        <v>55</v>
      </c>
      <c r="B58" s="14">
        <f t="shared" si="5"/>
        <v>40</v>
      </c>
      <c r="C58" s="18">
        <v>9270</v>
      </c>
      <c r="D58" s="18">
        <v>7059</v>
      </c>
      <c r="E58" s="19">
        <f t="shared" si="4"/>
        <v>2211</v>
      </c>
      <c r="F58" s="20"/>
      <c r="G58" s="20"/>
      <c r="H58" s="19">
        <f t="shared" si="1"/>
        <v>-2211</v>
      </c>
      <c r="I58" s="12"/>
    </row>
    <row r="59" spans="1:9" ht="12.75" customHeight="1">
      <c r="A59" s="17" t="s">
        <v>56</v>
      </c>
      <c r="B59" s="14">
        <f t="shared" si="5"/>
        <v>41</v>
      </c>
      <c r="C59" s="18">
        <v>13045</v>
      </c>
      <c r="D59" s="18">
        <v>9648</v>
      </c>
      <c r="E59" s="19">
        <f t="shared" si="4"/>
        <v>3397</v>
      </c>
      <c r="F59" s="20"/>
      <c r="G59" s="20"/>
      <c r="H59" s="19">
        <f t="shared" si="1"/>
        <v>-3397</v>
      </c>
      <c r="I59" s="12"/>
    </row>
    <row r="60" spans="1:9" ht="12.75" customHeight="1">
      <c r="A60" s="17" t="s">
        <v>57</v>
      </c>
      <c r="B60" s="14">
        <f t="shared" si="5"/>
        <v>42</v>
      </c>
      <c r="C60" s="18"/>
      <c r="D60" s="18"/>
      <c r="E60" s="19">
        <f t="shared" si="4"/>
        <v>0</v>
      </c>
      <c r="F60" s="20"/>
      <c r="G60" s="20"/>
      <c r="H60" s="19">
        <f t="shared" si="1"/>
        <v>0</v>
      </c>
      <c r="I60" s="12"/>
    </row>
    <row r="61" spans="1:9" ht="12.75" customHeight="1">
      <c r="A61" s="17" t="s">
        <v>21</v>
      </c>
      <c r="B61" s="14">
        <f t="shared" si="5"/>
        <v>43</v>
      </c>
      <c r="C61" s="18"/>
      <c r="D61" s="18"/>
      <c r="E61" s="19">
        <f t="shared" si="4"/>
        <v>0</v>
      </c>
      <c r="F61" s="20"/>
      <c r="G61" s="20"/>
      <c r="H61" s="19">
        <f t="shared" si="1"/>
        <v>0</v>
      </c>
      <c r="I61" s="12"/>
    </row>
    <row r="62" spans="1:9" ht="12.75" customHeight="1">
      <c r="A62" s="17" t="s">
        <v>58</v>
      </c>
      <c r="B62" s="14">
        <f t="shared" si="5"/>
        <v>44</v>
      </c>
      <c r="C62" s="18"/>
      <c r="D62" s="18"/>
      <c r="E62" s="19">
        <f t="shared" si="4"/>
        <v>0</v>
      </c>
      <c r="F62" s="20"/>
      <c r="G62" s="20"/>
      <c r="H62" s="19">
        <f t="shared" si="1"/>
        <v>0</v>
      </c>
      <c r="I62" s="12"/>
    </row>
    <row r="63" spans="1:9" ht="12.75" customHeight="1">
      <c r="A63" s="17" t="s">
        <v>59</v>
      </c>
      <c r="B63" s="14">
        <f t="shared" si="5"/>
        <v>45</v>
      </c>
      <c r="C63" s="18">
        <v>20178</v>
      </c>
      <c r="D63" s="18">
        <v>20552</v>
      </c>
      <c r="E63" s="19">
        <f t="shared" si="4"/>
        <v>-374</v>
      </c>
      <c r="F63" s="20"/>
      <c r="G63" s="20"/>
      <c r="H63" s="19">
        <f t="shared" si="1"/>
        <v>374</v>
      </c>
      <c r="I63" s="12"/>
    </row>
    <row r="64" spans="1:9" ht="12.75" customHeight="1">
      <c r="A64" s="17" t="s">
        <v>60</v>
      </c>
      <c r="B64" s="14">
        <f t="shared" si="5"/>
        <v>46</v>
      </c>
      <c r="C64" s="18">
        <v>5635</v>
      </c>
      <c r="D64" s="18">
        <v>129020</v>
      </c>
      <c r="E64" s="19">
        <f t="shared" si="4"/>
        <v>-123385</v>
      </c>
      <c r="F64" s="20"/>
      <c r="G64" s="20"/>
      <c r="H64" s="19">
        <f t="shared" si="1"/>
        <v>123385</v>
      </c>
      <c r="I64" s="12"/>
    </row>
    <row r="65" spans="1:9" ht="12.75" customHeight="1">
      <c r="A65" s="17" t="s">
        <v>61</v>
      </c>
      <c r="B65" s="14">
        <f t="shared" si="5"/>
        <v>47</v>
      </c>
      <c r="C65" s="18">
        <v>3346</v>
      </c>
      <c r="D65" s="18">
        <v>3346</v>
      </c>
      <c r="E65" s="19">
        <f t="shared" si="4"/>
        <v>0</v>
      </c>
      <c r="F65" s="20"/>
      <c r="G65" s="20"/>
      <c r="H65" s="19">
        <f t="shared" si="1"/>
        <v>0</v>
      </c>
      <c r="I65" s="12"/>
    </row>
    <row r="66" spans="1:9" ht="12.75" customHeight="1">
      <c r="A66" s="17" t="s">
        <v>62</v>
      </c>
      <c r="B66" s="14">
        <f t="shared" si="5"/>
        <v>48</v>
      </c>
      <c r="C66" s="18">
        <v>3486</v>
      </c>
      <c r="D66" s="18">
        <v>3044</v>
      </c>
      <c r="E66" s="19">
        <f t="shared" si="4"/>
        <v>442</v>
      </c>
      <c r="F66" s="20"/>
      <c r="G66" s="20"/>
      <c r="H66" s="19">
        <f t="shared" si="1"/>
        <v>-442</v>
      </c>
      <c r="I66" s="12"/>
    </row>
    <row r="67" spans="1:9" ht="12.75" customHeight="1">
      <c r="A67" s="17"/>
      <c r="B67" s="14"/>
      <c r="C67" s="18"/>
      <c r="D67" s="18"/>
      <c r="E67" s="19">
        <f>D67-C67</f>
        <v>0</v>
      </c>
      <c r="F67" s="20"/>
      <c r="G67" s="20"/>
      <c r="H67" s="19">
        <f t="shared" si="1"/>
        <v>0</v>
      </c>
      <c r="I67" s="12"/>
    </row>
    <row r="68" spans="1:9" ht="14.25" customHeight="1">
      <c r="A68" s="13" t="s">
        <v>63</v>
      </c>
      <c r="B68" s="33">
        <v>49</v>
      </c>
      <c r="C68" s="15">
        <v>11380696</v>
      </c>
      <c r="D68" s="15">
        <v>7136399</v>
      </c>
      <c r="E68" s="31">
        <f t="shared" si="4"/>
        <v>4244297</v>
      </c>
      <c r="F68" s="12"/>
      <c r="G68" s="19"/>
      <c r="H68" s="19"/>
      <c r="I68" s="12"/>
    </row>
    <row r="69" spans="1:9" ht="10.5" customHeight="1">
      <c r="A69" s="34"/>
      <c r="B69" s="14"/>
      <c r="C69" s="18"/>
      <c r="D69" s="18"/>
      <c r="E69" s="19"/>
      <c r="F69" s="12"/>
      <c r="G69" s="20"/>
      <c r="H69" s="19">
        <f t="shared" si="1"/>
        <v>0</v>
      </c>
      <c r="I69" s="12"/>
    </row>
    <row r="70" spans="1:9">
      <c r="A70" s="13" t="s">
        <v>64</v>
      </c>
      <c r="B70" s="14"/>
      <c r="C70" s="15"/>
      <c r="D70" s="18"/>
      <c r="E70" s="32"/>
      <c r="F70" s="16"/>
      <c r="G70" s="20"/>
      <c r="H70" s="19">
        <f t="shared" si="1"/>
        <v>0</v>
      </c>
      <c r="I70" s="12"/>
    </row>
    <row r="71" spans="1:9" ht="12.75" customHeight="1">
      <c r="A71" s="17" t="s">
        <v>65</v>
      </c>
      <c r="B71" s="14">
        <v>50</v>
      </c>
      <c r="C71" s="35">
        <v>650000</v>
      </c>
      <c r="D71" s="18">
        <v>650000</v>
      </c>
      <c r="E71" s="19">
        <f t="shared" ref="E71:E82" si="7">C71-D71</f>
        <v>0</v>
      </c>
      <c r="F71" s="12"/>
      <c r="G71" s="20"/>
      <c r="H71" s="19">
        <f t="shared" si="1"/>
        <v>0</v>
      </c>
      <c r="I71" s="12"/>
    </row>
    <row r="72" spans="1:9" ht="12.75" customHeight="1">
      <c r="A72" s="17" t="s">
        <v>66</v>
      </c>
      <c r="B72" s="14">
        <f>B71+1</f>
        <v>51</v>
      </c>
      <c r="C72" s="35"/>
      <c r="D72" s="18"/>
      <c r="E72" s="19">
        <f t="shared" si="7"/>
        <v>0</v>
      </c>
      <c r="F72" s="12"/>
      <c r="G72" s="20"/>
      <c r="H72" s="19">
        <f t="shared" si="1"/>
        <v>0</v>
      </c>
      <c r="I72" s="12"/>
    </row>
    <row r="73" spans="1:9" ht="12.75" customHeight="1">
      <c r="A73" s="17" t="s">
        <v>67</v>
      </c>
      <c r="B73" s="14">
        <f>B72+1</f>
        <v>52</v>
      </c>
      <c r="C73" s="35">
        <v>889887</v>
      </c>
      <c r="D73" s="18">
        <v>889887</v>
      </c>
      <c r="E73" s="19">
        <f t="shared" si="7"/>
        <v>0</v>
      </c>
      <c r="F73" s="12"/>
      <c r="G73" s="20"/>
      <c r="H73" s="19">
        <f t="shared" si="1"/>
        <v>0</v>
      </c>
      <c r="I73" s="12"/>
    </row>
    <row r="74" spans="1:9" ht="12.75" customHeight="1">
      <c r="A74" s="17" t="s">
        <v>68</v>
      </c>
      <c r="B74" s="14">
        <f t="shared" ref="B74:B77" si="8">B73+1</f>
        <v>53</v>
      </c>
      <c r="C74" s="35">
        <v>168136</v>
      </c>
      <c r="D74" s="18"/>
      <c r="E74" s="19"/>
      <c r="F74" s="12"/>
      <c r="G74" s="20"/>
      <c r="H74" s="19">
        <f t="shared" si="1"/>
        <v>-168136</v>
      </c>
      <c r="I74" s="12"/>
    </row>
    <row r="75" spans="1:9" ht="12.75" customHeight="1">
      <c r="A75" s="17" t="s">
        <v>69</v>
      </c>
      <c r="B75" s="14">
        <f t="shared" si="8"/>
        <v>54</v>
      </c>
      <c r="C75" s="35">
        <v>16282088</v>
      </c>
      <c r="D75" s="18">
        <v>98574</v>
      </c>
      <c r="E75" s="19"/>
      <c r="F75" s="12"/>
      <c r="G75" s="20"/>
      <c r="H75" s="19">
        <f t="shared" si="1"/>
        <v>-16183514</v>
      </c>
      <c r="I75" s="12"/>
    </row>
    <row r="76" spans="1:9" ht="12.75" customHeight="1">
      <c r="A76" s="17" t="s">
        <v>70</v>
      </c>
      <c r="B76" s="14">
        <f>B75+1</f>
        <v>55</v>
      </c>
      <c r="C76" s="35">
        <v>-231994</v>
      </c>
      <c r="D76" s="18">
        <v>-278800</v>
      </c>
      <c r="E76" s="19">
        <f t="shared" si="7"/>
        <v>46806</v>
      </c>
      <c r="F76" s="36"/>
      <c r="G76" s="20"/>
      <c r="H76" s="19">
        <f t="shared" si="1"/>
        <v>-46806</v>
      </c>
      <c r="I76" s="12"/>
    </row>
    <row r="77" spans="1:9" ht="12.75" customHeight="1">
      <c r="A77" s="17" t="s">
        <v>71</v>
      </c>
      <c r="B77" s="14">
        <f t="shared" si="8"/>
        <v>56</v>
      </c>
      <c r="C77" s="35">
        <v>-14982104</v>
      </c>
      <c r="D77" s="35">
        <v>1251664</v>
      </c>
      <c r="E77" s="19">
        <f t="shared" si="7"/>
        <v>-16233768</v>
      </c>
      <c r="F77" s="37"/>
      <c r="G77" s="20"/>
      <c r="H77" s="19"/>
      <c r="I77" s="12"/>
    </row>
    <row r="78" spans="1:9" ht="12.75" customHeight="1">
      <c r="A78" s="17" t="s">
        <v>72</v>
      </c>
      <c r="B78" s="14" t="s">
        <v>73</v>
      </c>
      <c r="C78" s="35">
        <v>-15099986</v>
      </c>
      <c r="D78" s="35">
        <v>784471</v>
      </c>
      <c r="E78" s="19">
        <f t="shared" si="7"/>
        <v>-15884457</v>
      </c>
      <c r="F78" s="12"/>
      <c r="G78" s="12"/>
      <c r="H78" s="19"/>
      <c r="I78" s="12"/>
    </row>
    <row r="79" spans="1:9" ht="12.75" customHeight="1">
      <c r="A79" s="17" t="s">
        <v>74</v>
      </c>
      <c r="B79" s="14" t="s">
        <v>75</v>
      </c>
      <c r="C79" s="35">
        <v>117882</v>
      </c>
      <c r="D79" s="35">
        <v>467193</v>
      </c>
      <c r="E79" s="19">
        <f t="shared" si="7"/>
        <v>-349311</v>
      </c>
      <c r="F79" s="12"/>
      <c r="G79" s="12"/>
      <c r="H79" s="19">
        <v>527859</v>
      </c>
      <c r="I79" s="19"/>
    </row>
    <row r="80" spans="1:9" ht="12.75" customHeight="1">
      <c r="A80" s="13" t="s">
        <v>76</v>
      </c>
      <c r="B80" s="14">
        <v>57</v>
      </c>
      <c r="C80" s="15">
        <v>2776013</v>
      </c>
      <c r="D80" s="15">
        <v>2611325</v>
      </c>
      <c r="E80" s="31">
        <f t="shared" si="7"/>
        <v>164688</v>
      </c>
      <c r="F80" s="12"/>
      <c r="G80" s="19"/>
      <c r="H80" s="19"/>
      <c r="I80" s="12"/>
    </row>
    <row r="81" spans="1:9" ht="12.75" customHeight="1">
      <c r="A81" s="17"/>
      <c r="B81" s="14"/>
      <c r="C81" s="35"/>
      <c r="D81" s="35"/>
      <c r="E81" s="19"/>
      <c r="F81" s="12"/>
      <c r="G81" s="12"/>
      <c r="H81" s="19">
        <f t="shared" ref="H81" si="9">D81-C81</f>
        <v>0</v>
      </c>
      <c r="I81" s="12"/>
    </row>
    <row r="82" spans="1:9" ht="12.75" customHeight="1">
      <c r="A82" s="13" t="s">
        <v>77</v>
      </c>
      <c r="B82" s="14">
        <v>58</v>
      </c>
      <c r="C82" s="15">
        <v>14156709</v>
      </c>
      <c r="D82" s="15">
        <v>9747724</v>
      </c>
      <c r="E82" s="31">
        <f t="shared" si="7"/>
        <v>4408985</v>
      </c>
      <c r="F82" s="16"/>
      <c r="G82" s="12"/>
      <c r="H82" s="19"/>
      <c r="I82" s="12"/>
    </row>
    <row r="83" spans="1:9" ht="11.25" customHeight="1">
      <c r="A83" s="38"/>
      <c r="B83" s="9"/>
      <c r="C83" s="39">
        <f>C44-C82</f>
        <v>0</v>
      </c>
      <c r="D83" s="39">
        <f>D44-D82</f>
        <v>0</v>
      </c>
      <c r="E83" s="40"/>
      <c r="F83" s="40"/>
      <c r="G83" s="40"/>
      <c r="H83" s="19"/>
      <c r="I83" s="40"/>
    </row>
    <row r="84" spans="1:9" ht="11.25" customHeight="1">
      <c r="A84" s="38"/>
      <c r="B84" s="9"/>
      <c r="C84" s="39"/>
      <c r="D84" s="39"/>
      <c r="E84" s="40"/>
      <c r="F84" s="40"/>
      <c r="G84" s="40"/>
      <c r="H84" s="40"/>
      <c r="I84" s="40"/>
    </row>
    <row r="85" spans="1:9">
      <c r="A85" s="41" t="s">
        <v>78</v>
      </c>
      <c r="B85" s="40"/>
      <c r="E85" s="40"/>
      <c r="F85" s="40"/>
      <c r="G85" s="40"/>
      <c r="H85" s="40"/>
      <c r="I85" s="38"/>
    </row>
    <row r="86" spans="1:9">
      <c r="E86" s="42"/>
      <c r="F86" s="40"/>
      <c r="G86" s="40"/>
      <c r="H86" s="40"/>
      <c r="I86" s="12"/>
    </row>
    <row r="87" spans="1:9" ht="15" customHeight="1">
      <c r="A87" s="43" t="s">
        <v>79</v>
      </c>
      <c r="B87" s="43"/>
      <c r="C87" s="44" t="s">
        <v>80</v>
      </c>
      <c r="D87" s="45" t="s">
        <v>81</v>
      </c>
      <c r="E87" s="40"/>
      <c r="F87" s="40"/>
      <c r="G87" s="40"/>
      <c r="H87" s="40"/>
      <c r="I87" s="46"/>
    </row>
    <row r="88" spans="1:9">
      <c r="D88" s="47"/>
      <c r="E88" s="40"/>
      <c r="F88" s="40"/>
      <c r="G88" s="40"/>
      <c r="H88" s="40"/>
      <c r="I88" s="46"/>
    </row>
    <row r="89" spans="1:9">
      <c r="A89" s="48" t="s">
        <v>82</v>
      </c>
      <c r="C89" s="44" t="s">
        <v>80</v>
      </c>
      <c r="D89" s="45" t="str">
        <f>D87</f>
        <v>12 января 2015г.</v>
      </c>
      <c r="E89" s="40"/>
      <c r="F89" s="40"/>
      <c r="G89" s="40"/>
      <c r="H89" s="40"/>
      <c r="I89" s="46"/>
    </row>
    <row r="90" spans="1:9" ht="12.75" customHeight="1">
      <c r="A90" s="48"/>
      <c r="B90" s="49"/>
      <c r="C90" s="49"/>
      <c r="D90" s="49"/>
      <c r="E90" s="40"/>
      <c r="F90" s="40"/>
      <c r="G90" s="40"/>
      <c r="H90" s="40"/>
      <c r="I90" s="50"/>
    </row>
    <row r="91" spans="1:9" ht="14.25" customHeight="1">
      <c r="A91" s="48" t="s">
        <v>83</v>
      </c>
      <c r="B91" s="49"/>
      <c r="C91" s="49"/>
      <c r="D91" s="51"/>
      <c r="E91" s="40"/>
      <c r="F91" s="40"/>
      <c r="G91" s="40"/>
      <c r="H91" s="40"/>
      <c r="I91" s="50"/>
    </row>
    <row r="92" spans="1:9" ht="12.75" customHeight="1">
      <c r="A92" s="52"/>
      <c r="B92" s="49"/>
      <c r="C92" s="49"/>
      <c r="D92" s="49"/>
      <c r="E92" s="40"/>
      <c r="F92" s="40"/>
      <c r="G92" s="40"/>
      <c r="H92" s="40"/>
      <c r="I92" s="50"/>
    </row>
    <row r="93" spans="1:9">
      <c r="A93" s="52" t="s">
        <v>84</v>
      </c>
      <c r="B93" s="53"/>
      <c r="C93" s="54"/>
      <c r="D93" s="53"/>
      <c r="E93" s="40"/>
      <c r="F93" s="40"/>
      <c r="G93" s="40"/>
      <c r="H93" s="40"/>
      <c r="I93" s="12"/>
    </row>
    <row r="94" spans="1:9" ht="9" customHeight="1">
      <c r="B94" s="49"/>
      <c r="C94" s="49"/>
      <c r="D94" s="49"/>
      <c r="E94" s="40"/>
      <c r="F94" s="40"/>
      <c r="G94" s="40"/>
      <c r="H94" s="40"/>
      <c r="I94" s="40"/>
    </row>
    <row r="95" spans="1:9">
      <c r="A95" s="52" t="s">
        <v>85</v>
      </c>
      <c r="E95" s="40"/>
      <c r="F95" s="40"/>
      <c r="G95" s="40"/>
      <c r="H95" s="40"/>
      <c r="I95" s="40"/>
    </row>
    <row r="96" spans="1:9">
      <c r="E96" s="40"/>
      <c r="F96" s="40"/>
      <c r="G96" s="40"/>
      <c r="H96" s="40"/>
      <c r="I96" s="40"/>
    </row>
    <row r="97" spans="5:9">
      <c r="E97" s="40"/>
      <c r="F97" s="40"/>
      <c r="G97" s="40"/>
      <c r="H97" s="40"/>
      <c r="I97" s="40"/>
    </row>
    <row r="98" spans="5:9">
      <c r="E98" s="40"/>
      <c r="F98" s="40"/>
      <c r="G98" s="40"/>
      <c r="H98" s="40"/>
      <c r="I98" s="40"/>
    </row>
    <row r="99" spans="5:9">
      <c r="E99" s="40"/>
      <c r="F99" s="40"/>
      <c r="G99" s="40"/>
      <c r="H99" s="40"/>
      <c r="I99" s="40"/>
    </row>
    <row r="100" spans="5:9">
      <c r="E100" s="40"/>
      <c r="F100" s="40"/>
      <c r="G100" s="40"/>
      <c r="H100" s="40"/>
      <c r="I100" s="40"/>
    </row>
    <row r="101" spans="5:9">
      <c r="E101" s="40"/>
      <c r="F101" s="40"/>
      <c r="G101" s="40"/>
      <c r="H101" s="40"/>
      <c r="I101" s="40"/>
    </row>
    <row r="102" spans="5:9">
      <c r="E102" s="40"/>
      <c r="F102" s="40"/>
      <c r="G102" s="40"/>
      <c r="H102" s="40"/>
      <c r="I102" s="40"/>
    </row>
    <row r="103" spans="5:9">
      <c r="E103" s="40"/>
      <c r="F103" s="40"/>
      <c r="G103" s="40"/>
      <c r="H103" s="40"/>
      <c r="I103" s="40"/>
    </row>
    <row r="104" spans="5:9">
      <c r="E104" s="40"/>
      <c r="F104" s="40"/>
      <c r="G104" s="40"/>
      <c r="H104" s="40"/>
      <c r="I104" s="40"/>
    </row>
    <row r="105" spans="5:9">
      <c r="E105" s="40"/>
      <c r="F105" s="40"/>
      <c r="G105" s="40"/>
      <c r="H105" s="40"/>
      <c r="I105" s="40"/>
    </row>
    <row r="106" spans="5:9">
      <c r="E106" s="40"/>
      <c r="F106" s="40"/>
      <c r="G106" s="40"/>
      <c r="H106" s="40"/>
      <c r="I106" s="40"/>
    </row>
    <row r="107" spans="5:9">
      <c r="E107" s="40"/>
      <c r="F107" s="40"/>
      <c r="G107" s="40"/>
      <c r="H107" s="40"/>
      <c r="I107" s="40"/>
    </row>
    <row r="108" spans="5:9">
      <c r="E108" s="40"/>
      <c r="F108" s="40"/>
      <c r="G108" s="40"/>
      <c r="H108" s="40"/>
      <c r="I108" s="40"/>
    </row>
    <row r="109" spans="5:9">
      <c r="E109" s="40"/>
      <c r="F109" s="40"/>
      <c r="G109" s="40"/>
      <c r="H109" s="40"/>
      <c r="I109" s="40"/>
    </row>
    <row r="110" spans="5:9">
      <c r="E110" s="40"/>
      <c r="F110" s="40"/>
      <c r="G110" s="40"/>
      <c r="H110" s="40"/>
      <c r="I110" s="40"/>
    </row>
    <row r="111" spans="5:9">
      <c r="E111" s="40"/>
      <c r="F111" s="40"/>
      <c r="G111" s="40"/>
      <c r="H111" s="40"/>
      <c r="I111" s="40"/>
    </row>
    <row r="112" spans="5:9">
      <c r="E112" s="40"/>
      <c r="F112" s="40"/>
      <c r="G112" s="40"/>
      <c r="H112" s="40"/>
      <c r="I112" s="40"/>
    </row>
    <row r="113" spans="5:9">
      <c r="E113" s="40"/>
      <c r="F113" s="40"/>
      <c r="G113" s="40"/>
      <c r="H113" s="40"/>
      <c r="I113" s="40"/>
    </row>
    <row r="114" spans="5:9">
      <c r="E114" s="40"/>
      <c r="F114" s="40"/>
      <c r="G114" s="40"/>
      <c r="H114" s="40"/>
      <c r="I114" s="40"/>
    </row>
    <row r="115" spans="5:9">
      <c r="E115" s="40"/>
      <c r="F115" s="40"/>
      <c r="G115" s="40"/>
      <c r="H115" s="40"/>
      <c r="I115" s="40"/>
    </row>
    <row r="116" spans="5:9">
      <c r="E116" s="40"/>
      <c r="F116" s="40"/>
      <c r="G116" s="40"/>
      <c r="H116" s="40"/>
      <c r="I116" s="40"/>
    </row>
    <row r="117" spans="5:9">
      <c r="E117" s="40"/>
      <c r="F117" s="40"/>
      <c r="G117" s="40"/>
      <c r="H117" s="40"/>
      <c r="I117" s="40"/>
    </row>
    <row r="118" spans="5:9">
      <c r="E118" s="40"/>
      <c r="F118" s="40"/>
      <c r="G118" s="40"/>
      <c r="H118" s="40"/>
      <c r="I118" s="40"/>
    </row>
    <row r="119" spans="5:9">
      <c r="E119" s="40"/>
      <c r="F119" s="40"/>
      <c r="G119" s="40"/>
      <c r="H119" s="40"/>
      <c r="I119" s="40"/>
    </row>
    <row r="120" spans="5:9">
      <c r="E120" s="40"/>
      <c r="F120" s="40"/>
      <c r="G120" s="40"/>
      <c r="H120" s="40"/>
      <c r="I120" s="40"/>
    </row>
    <row r="121" spans="5:9">
      <c r="E121" s="40"/>
      <c r="F121" s="40"/>
      <c r="G121" s="40"/>
      <c r="H121" s="40"/>
      <c r="I121" s="40"/>
    </row>
    <row r="122" spans="5:9">
      <c r="E122" s="40"/>
      <c r="F122" s="40"/>
      <c r="G122" s="40"/>
      <c r="H122" s="40"/>
      <c r="I122" s="40"/>
    </row>
    <row r="123" spans="5:9">
      <c r="E123" s="40"/>
      <c r="F123" s="40"/>
      <c r="G123" s="40"/>
      <c r="H123" s="40"/>
      <c r="I123" s="40"/>
    </row>
    <row r="124" spans="5:9">
      <c r="E124" s="40"/>
      <c r="F124" s="40"/>
      <c r="G124" s="40"/>
      <c r="H124" s="40"/>
      <c r="I124" s="40"/>
    </row>
    <row r="125" spans="5:9">
      <c r="E125" s="40"/>
      <c r="F125" s="40"/>
      <c r="G125" s="40"/>
      <c r="H125" s="40"/>
      <c r="I125" s="40"/>
    </row>
    <row r="126" spans="5:9">
      <c r="E126" s="40"/>
      <c r="F126" s="40"/>
      <c r="G126" s="40"/>
      <c r="H126" s="40"/>
      <c r="I126" s="40"/>
    </row>
    <row r="127" spans="5:9">
      <c r="E127" s="40"/>
      <c r="F127" s="40"/>
      <c r="G127" s="40"/>
      <c r="H127" s="40"/>
      <c r="I127" s="40"/>
    </row>
    <row r="128" spans="5:9">
      <c r="E128" s="40"/>
      <c r="F128" s="40"/>
      <c r="G128" s="40"/>
      <c r="H128" s="40"/>
      <c r="I128" s="40"/>
    </row>
    <row r="129" spans="5:9">
      <c r="E129" s="40"/>
      <c r="F129" s="40"/>
      <c r="G129" s="40"/>
      <c r="H129" s="40"/>
      <c r="I129" s="40"/>
    </row>
    <row r="130" spans="5:9">
      <c r="E130" s="40"/>
      <c r="F130" s="40"/>
      <c r="G130" s="40"/>
      <c r="H130" s="40"/>
      <c r="I130" s="40"/>
    </row>
    <row r="131" spans="5:9">
      <c r="E131" s="40"/>
      <c r="F131" s="40"/>
      <c r="G131" s="40"/>
      <c r="H131" s="40"/>
      <c r="I131" s="40"/>
    </row>
    <row r="132" spans="5:9">
      <c r="E132" s="40"/>
      <c r="F132" s="40"/>
      <c r="G132" s="40"/>
      <c r="H132" s="40"/>
      <c r="I132" s="40"/>
    </row>
    <row r="133" spans="5:9">
      <c r="E133" s="40"/>
      <c r="F133" s="40"/>
      <c r="G133" s="40"/>
      <c r="H133" s="40"/>
      <c r="I133" s="40"/>
    </row>
    <row r="134" spans="5:9">
      <c r="E134" s="40"/>
      <c r="F134" s="40"/>
      <c r="G134" s="40"/>
      <c r="H134" s="40"/>
      <c r="I134" s="40"/>
    </row>
    <row r="135" spans="5:9">
      <c r="E135" s="40"/>
      <c r="F135" s="40"/>
      <c r="G135" s="40"/>
      <c r="H135" s="40"/>
      <c r="I135" s="40"/>
    </row>
    <row r="136" spans="5:9">
      <c r="E136" s="40"/>
      <c r="F136" s="40"/>
      <c r="G136" s="40"/>
      <c r="H136" s="40"/>
      <c r="I136" s="40"/>
    </row>
    <row r="137" spans="5:9">
      <c r="E137" s="40"/>
      <c r="F137" s="40"/>
      <c r="G137" s="40"/>
      <c r="H137" s="40"/>
      <c r="I137" s="40"/>
    </row>
    <row r="138" spans="5:9">
      <c r="E138" s="40"/>
      <c r="F138" s="40"/>
      <c r="G138" s="40"/>
      <c r="H138" s="40"/>
      <c r="I138" s="40"/>
    </row>
    <row r="139" spans="5:9">
      <c r="E139" s="40"/>
      <c r="F139" s="40"/>
      <c r="G139" s="40"/>
      <c r="H139" s="40"/>
      <c r="I139" s="40"/>
    </row>
    <row r="140" spans="5:9">
      <c r="E140" s="40"/>
      <c r="F140" s="40"/>
      <c r="G140" s="40"/>
      <c r="H140" s="40"/>
      <c r="I140" s="40"/>
    </row>
    <row r="141" spans="5:9">
      <c r="E141" s="40"/>
      <c r="F141" s="40"/>
      <c r="G141" s="40"/>
      <c r="H141" s="40"/>
      <c r="I141" s="40"/>
    </row>
    <row r="142" spans="5:9">
      <c r="E142" s="40"/>
      <c r="F142" s="40"/>
      <c r="G142" s="40"/>
      <c r="H142" s="40"/>
      <c r="I142" s="40"/>
    </row>
    <row r="143" spans="5:9">
      <c r="E143" s="40"/>
      <c r="F143" s="40"/>
      <c r="G143" s="40"/>
      <c r="H143" s="40"/>
      <c r="I143" s="40"/>
    </row>
    <row r="144" spans="5:9">
      <c r="E144" s="40"/>
      <c r="F144" s="40"/>
      <c r="G144" s="40"/>
      <c r="H144" s="40"/>
      <c r="I144" s="40"/>
    </row>
    <row r="145" spans="5:9">
      <c r="E145" s="40"/>
      <c r="F145" s="40"/>
      <c r="G145" s="40"/>
      <c r="H145" s="40"/>
      <c r="I145" s="40"/>
    </row>
    <row r="146" spans="5:9">
      <c r="E146" s="40"/>
      <c r="F146" s="40"/>
    </row>
    <row r="147" spans="5:9">
      <c r="E147" s="40"/>
      <c r="F147" s="40"/>
    </row>
    <row r="148" spans="5:9">
      <c r="E148" s="40"/>
      <c r="F148" s="40"/>
    </row>
    <row r="149" spans="5:9">
      <c r="E149" s="40"/>
      <c r="F149" s="40"/>
    </row>
    <row r="150" spans="5:9">
      <c r="E150" s="40"/>
      <c r="F150" s="40"/>
    </row>
    <row r="151" spans="5:9">
      <c r="E151" s="40"/>
      <c r="F151" s="40"/>
    </row>
    <row r="152" spans="5:9">
      <c r="E152" s="40"/>
      <c r="F152" s="40"/>
    </row>
    <row r="153" spans="5:9">
      <c r="E153" s="40"/>
      <c r="F153" s="40"/>
    </row>
    <row r="154" spans="5:9">
      <c r="E154" s="40"/>
      <c r="F154" s="40"/>
    </row>
    <row r="155" spans="5:9">
      <c r="E155" s="40"/>
      <c r="F155" s="40"/>
    </row>
    <row r="156" spans="5:9">
      <c r="E156" s="40"/>
      <c r="F156" s="40"/>
    </row>
    <row r="157" spans="5:9">
      <c r="E157" s="40"/>
      <c r="F157" s="40"/>
    </row>
    <row r="158" spans="5:9">
      <c r="E158" s="40"/>
      <c r="F158" s="40"/>
    </row>
    <row r="159" spans="5:9">
      <c r="E159" s="40"/>
      <c r="F159" s="40"/>
    </row>
    <row r="160" spans="5:9">
      <c r="E160" s="40"/>
      <c r="F160" s="40"/>
    </row>
    <row r="161" spans="5:6">
      <c r="E161" s="40"/>
      <c r="F161" s="40"/>
    </row>
    <row r="162" spans="5:6">
      <c r="E162" s="40"/>
      <c r="F162" s="40"/>
    </row>
    <row r="163" spans="5:6">
      <c r="E163" s="40"/>
      <c r="F163" s="40"/>
    </row>
    <row r="164" spans="5:6">
      <c r="E164" s="40"/>
      <c r="F164" s="40"/>
    </row>
    <row r="165" spans="5:6">
      <c r="E165" s="40"/>
      <c r="F165" s="40"/>
    </row>
    <row r="166" spans="5:6">
      <c r="E166" s="40"/>
      <c r="F166" s="40"/>
    </row>
    <row r="167" spans="5:6">
      <c r="E167" s="40"/>
      <c r="F167" s="40"/>
    </row>
    <row r="168" spans="5:6">
      <c r="E168" s="40"/>
      <c r="F168" s="40"/>
    </row>
    <row r="169" spans="5:6">
      <c r="E169" s="40"/>
      <c r="F169" s="40"/>
    </row>
    <row r="170" spans="5:6">
      <c r="E170" s="40"/>
      <c r="F170" s="40"/>
    </row>
    <row r="171" spans="5:6">
      <c r="E171" s="40"/>
      <c r="F171" s="40"/>
    </row>
    <row r="172" spans="5:6">
      <c r="E172" s="40"/>
      <c r="F172" s="40"/>
    </row>
    <row r="173" spans="5:6">
      <c r="E173" s="40"/>
      <c r="F173" s="40"/>
    </row>
    <row r="174" spans="5:6">
      <c r="E174" s="40"/>
      <c r="F174" s="40"/>
    </row>
    <row r="175" spans="5:6">
      <c r="E175" s="40"/>
      <c r="F175" s="40"/>
    </row>
  </sheetData>
  <mergeCells count="4">
    <mergeCell ref="A9:D9"/>
    <mergeCell ref="A10:D10"/>
    <mergeCell ref="A11:D11"/>
    <mergeCell ref="A87:B87"/>
  </mergeCells>
  <pageMargins left="0.78740157480314965" right="0.19685039370078741" top="0.39370078740157483" bottom="0.19685039370078741" header="0.51181102362204722" footer="0.51181102362204722"/>
  <pageSetup paperSize="9" scale="66" orientation="portrait" verticalDpi="300" r:id="rId1"/>
  <headerFooter alignWithMargins="0">
    <oddFooter>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G262"/>
  <sheetViews>
    <sheetView tabSelected="1" topLeftCell="A10" workbookViewId="0">
      <pane xSplit="1" ySplit="5" topLeftCell="B82" activePane="bottomRight" state="frozen"/>
      <selection activeCell="A7" sqref="A7"/>
      <selection pane="topRight" activeCell="A7" sqref="A7"/>
      <selection pane="bottomLeft" activeCell="A7" sqref="A7"/>
      <selection pane="bottomRight" activeCell="C98" sqref="C98"/>
    </sheetView>
  </sheetViews>
  <sheetFormatPr defaultRowHeight="12.75"/>
  <cols>
    <col min="1" max="1" width="80.7109375" style="1" customWidth="1"/>
    <col min="2" max="2" width="11.42578125" style="1" customWidth="1"/>
    <col min="3" max="3" width="12.7109375" style="1" customWidth="1"/>
    <col min="4" max="4" width="18.5703125" style="1" customWidth="1"/>
    <col min="5" max="5" width="17.42578125" style="1" customWidth="1"/>
    <col min="6" max="6" width="18.5703125" style="1" customWidth="1"/>
    <col min="7" max="16384" width="9.140625" style="1"/>
  </cols>
  <sheetData>
    <row r="2" spans="1:6">
      <c r="F2" s="1" t="s">
        <v>86</v>
      </c>
    </row>
    <row r="3" spans="1:6">
      <c r="E3" s="1" t="s">
        <v>87</v>
      </c>
    </row>
    <row r="4" spans="1:6">
      <c r="E4" s="1" t="s">
        <v>88</v>
      </c>
    </row>
    <row r="5" spans="1:6">
      <c r="E5" s="1" t="s">
        <v>89</v>
      </c>
    </row>
    <row r="6" spans="1:6">
      <c r="E6" s="1" t="s">
        <v>90</v>
      </c>
    </row>
    <row r="8" spans="1:6">
      <c r="F8" s="55" t="s">
        <v>91</v>
      </c>
    </row>
    <row r="9" spans="1:6">
      <c r="A9" s="56" t="s">
        <v>92</v>
      </c>
      <c r="B9" s="56"/>
      <c r="C9" s="56"/>
      <c r="D9" s="56"/>
      <c r="E9" s="56"/>
      <c r="F9" s="56"/>
    </row>
    <row r="10" spans="1:6">
      <c r="A10" s="57" t="str">
        <f>баланс!A10</f>
        <v>АО  Страховая Компания "Казахмыс"</v>
      </c>
      <c r="B10" s="57"/>
      <c r="C10" s="57"/>
      <c r="D10" s="57"/>
      <c r="E10" s="57"/>
      <c r="F10" s="57"/>
    </row>
    <row r="11" spans="1:6">
      <c r="A11" s="57" t="str">
        <f>баланс!A11</f>
        <v>по состоянию на "01" января 2015 года</v>
      </c>
      <c r="B11" s="57"/>
      <c r="C11" s="57"/>
      <c r="D11" s="57"/>
      <c r="E11" s="57"/>
      <c r="F11" s="57"/>
    </row>
    <row r="12" spans="1:6">
      <c r="D12" s="21"/>
      <c r="F12" s="58" t="s">
        <v>9</v>
      </c>
    </row>
    <row r="13" spans="1:6" ht="111" customHeight="1">
      <c r="A13" s="59" t="s">
        <v>10</v>
      </c>
      <c r="B13" s="60" t="s">
        <v>11</v>
      </c>
      <c r="C13" s="59" t="s">
        <v>93</v>
      </c>
      <c r="D13" s="61" t="s">
        <v>94</v>
      </c>
      <c r="E13" s="59" t="s">
        <v>95</v>
      </c>
      <c r="F13" s="61" t="s">
        <v>96</v>
      </c>
    </row>
    <row r="14" spans="1:6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</row>
    <row r="15" spans="1:6">
      <c r="A15" s="62" t="s">
        <v>97</v>
      </c>
      <c r="B15" s="14"/>
      <c r="C15" s="14"/>
      <c r="D15" s="14"/>
      <c r="E15" s="34"/>
      <c r="F15" s="34"/>
    </row>
    <row r="16" spans="1:6" s="66" customFormat="1" ht="13.5">
      <c r="A16" s="63" t="s">
        <v>98</v>
      </c>
      <c r="B16" s="64"/>
      <c r="C16" s="65">
        <v>485062</v>
      </c>
      <c r="D16" s="65">
        <v>1672338</v>
      </c>
      <c r="E16" s="65">
        <v>74361</v>
      </c>
      <c r="F16" s="65">
        <v>1511911</v>
      </c>
    </row>
    <row r="17" spans="1:6">
      <c r="A17" s="34" t="s">
        <v>99</v>
      </c>
      <c r="B17" s="14">
        <v>1</v>
      </c>
      <c r="C17" s="67">
        <v>1105033</v>
      </c>
      <c r="D17" s="67">
        <v>9856301</v>
      </c>
      <c r="E17" s="67">
        <v>797616</v>
      </c>
      <c r="F17" s="67">
        <v>3889072</v>
      </c>
    </row>
    <row r="18" spans="1:6">
      <c r="A18" s="34" t="s">
        <v>100</v>
      </c>
      <c r="B18" s="14">
        <v>2</v>
      </c>
      <c r="C18" s="67">
        <v>27567</v>
      </c>
      <c r="D18" s="67">
        <v>52075</v>
      </c>
      <c r="E18" s="67">
        <v>0</v>
      </c>
      <c r="F18" s="67">
        <v>142953</v>
      </c>
    </row>
    <row r="19" spans="1:6">
      <c r="A19" s="68" t="s">
        <v>101</v>
      </c>
      <c r="B19" s="14">
        <v>3</v>
      </c>
      <c r="C19" s="67">
        <v>391039</v>
      </c>
      <c r="D19" s="67">
        <v>8078862</v>
      </c>
      <c r="E19" s="67">
        <v>705046</v>
      </c>
      <c r="F19" s="67">
        <v>3300972</v>
      </c>
    </row>
    <row r="20" spans="1:6">
      <c r="A20" s="68" t="s">
        <v>102</v>
      </c>
      <c r="B20" s="14">
        <v>4</v>
      </c>
      <c r="C20" s="69">
        <v>741561</v>
      </c>
      <c r="D20" s="69">
        <v>1829514</v>
      </c>
      <c r="E20" s="69">
        <v>92570</v>
      </c>
      <c r="F20" s="69">
        <v>731053</v>
      </c>
    </row>
    <row r="21" spans="1:6">
      <c r="A21" s="68" t="s">
        <v>103</v>
      </c>
      <c r="B21" s="14">
        <v>5</v>
      </c>
      <c r="C21" s="67">
        <v>-27699</v>
      </c>
      <c r="D21" s="67">
        <v>1943610</v>
      </c>
      <c r="E21" s="67">
        <v>333999</v>
      </c>
      <c r="F21" s="67">
        <v>-2176005</v>
      </c>
    </row>
    <row r="22" spans="1:6">
      <c r="A22" s="68" t="s">
        <v>104</v>
      </c>
      <c r="B22" s="14">
        <v>6</v>
      </c>
      <c r="C22" s="67">
        <v>-284056</v>
      </c>
      <c r="D22" s="67">
        <v>1447534</v>
      </c>
      <c r="E22" s="67">
        <v>311945</v>
      </c>
      <c r="F22" s="67">
        <v>-1442407</v>
      </c>
    </row>
    <row r="23" spans="1:6">
      <c r="A23" s="68" t="s">
        <v>105</v>
      </c>
      <c r="B23" s="14">
        <v>7</v>
      </c>
      <c r="C23" s="69">
        <v>485204</v>
      </c>
      <c r="D23" s="69">
        <v>1333438</v>
      </c>
      <c r="E23" s="69">
        <v>70516</v>
      </c>
      <c r="F23" s="69">
        <v>1464651</v>
      </c>
    </row>
    <row r="24" spans="1:6">
      <c r="A24" s="34" t="s">
        <v>106</v>
      </c>
      <c r="B24" s="14">
        <v>8</v>
      </c>
      <c r="C24" s="67">
        <v>-193</v>
      </c>
      <c r="D24" s="67">
        <v>335784</v>
      </c>
      <c r="E24" s="67">
        <v>3845</v>
      </c>
      <c r="F24" s="67">
        <v>47260</v>
      </c>
    </row>
    <row r="25" spans="1:6">
      <c r="A25" s="34" t="s">
        <v>107</v>
      </c>
      <c r="B25" s="14">
        <v>9</v>
      </c>
      <c r="C25" s="67">
        <v>51</v>
      </c>
      <c r="D25" s="67">
        <v>3116</v>
      </c>
      <c r="E25" s="67"/>
      <c r="F25" s="67"/>
    </row>
    <row r="26" spans="1:6" s="66" customFormat="1" ht="13.5">
      <c r="A26" s="63" t="s">
        <v>108</v>
      </c>
      <c r="B26" s="14"/>
      <c r="C26" s="65">
        <v>-29982</v>
      </c>
      <c r="D26" s="65">
        <v>87395</v>
      </c>
      <c r="E26" s="65">
        <v>14003</v>
      </c>
      <c r="F26" s="65">
        <v>162615</v>
      </c>
    </row>
    <row r="27" spans="1:6">
      <c r="A27" s="34" t="s">
        <v>109</v>
      </c>
      <c r="B27" s="14">
        <v>10</v>
      </c>
      <c r="C27" s="67">
        <v>-27676</v>
      </c>
      <c r="D27" s="67">
        <v>147891</v>
      </c>
      <c r="E27" s="67">
        <v>15970</v>
      </c>
      <c r="F27" s="67">
        <v>161315</v>
      </c>
    </row>
    <row r="28" spans="1:6">
      <c r="A28" s="71" t="s">
        <v>110</v>
      </c>
      <c r="B28" s="72"/>
      <c r="C28" s="67"/>
      <c r="D28" s="67"/>
      <c r="E28" s="67"/>
      <c r="F28" s="67"/>
    </row>
    <row r="29" spans="1:6" ht="15" customHeight="1">
      <c r="A29" s="73" t="s">
        <v>111</v>
      </c>
      <c r="B29" s="72" t="s">
        <v>112</v>
      </c>
      <c r="C29" s="67">
        <v>5995</v>
      </c>
      <c r="D29" s="67">
        <v>59639</v>
      </c>
      <c r="E29" s="67">
        <v>4316</v>
      </c>
      <c r="F29" s="67">
        <v>6686</v>
      </c>
    </row>
    <row r="30" spans="1:6">
      <c r="A30" s="71" t="s">
        <v>113</v>
      </c>
      <c r="B30" s="72" t="s">
        <v>114</v>
      </c>
      <c r="C30" s="67">
        <v>-33671</v>
      </c>
      <c r="D30" s="67">
        <v>88252</v>
      </c>
      <c r="E30" s="67">
        <v>11654</v>
      </c>
      <c r="F30" s="67">
        <v>154629</v>
      </c>
    </row>
    <row r="31" spans="1:6">
      <c r="A31" s="74" t="s">
        <v>115</v>
      </c>
      <c r="B31" s="72" t="s">
        <v>116</v>
      </c>
      <c r="C31" s="67">
        <v>0</v>
      </c>
      <c r="D31" s="67">
        <v>-30</v>
      </c>
      <c r="E31" s="67">
        <v>0</v>
      </c>
      <c r="F31" s="67">
        <v>1437</v>
      </c>
    </row>
    <row r="32" spans="1:6">
      <c r="A32" s="73" t="s">
        <v>117</v>
      </c>
      <c r="B32" s="72"/>
      <c r="C32" s="67"/>
      <c r="D32" s="67"/>
      <c r="E32" s="67"/>
      <c r="F32" s="67"/>
    </row>
    <row r="33" spans="1:6">
      <c r="A33" s="71" t="s">
        <v>118</v>
      </c>
      <c r="B33" s="72" t="s">
        <v>119</v>
      </c>
      <c r="C33" s="67">
        <v>0</v>
      </c>
      <c r="D33" s="67">
        <v>-30</v>
      </c>
      <c r="E33" s="67">
        <v>0</v>
      </c>
      <c r="F33" s="67">
        <v>107</v>
      </c>
    </row>
    <row r="34" spans="1:6">
      <c r="A34" s="71" t="s">
        <v>120</v>
      </c>
      <c r="B34" s="72" t="s">
        <v>121</v>
      </c>
      <c r="C34" s="67">
        <v>0</v>
      </c>
      <c r="D34" s="67"/>
      <c r="E34" s="67">
        <v>0</v>
      </c>
      <c r="F34" s="67">
        <v>1330</v>
      </c>
    </row>
    <row r="35" spans="1:6">
      <c r="A35" s="71" t="s">
        <v>122</v>
      </c>
      <c r="B35" s="72" t="s">
        <v>123</v>
      </c>
      <c r="C35" s="67"/>
      <c r="D35" s="67"/>
      <c r="E35" s="67"/>
      <c r="F35" s="67"/>
    </row>
    <row r="36" spans="1:6">
      <c r="A36" s="71" t="s">
        <v>124</v>
      </c>
      <c r="B36" s="72" t="s">
        <v>125</v>
      </c>
      <c r="C36" s="67"/>
      <c r="D36" s="67"/>
      <c r="E36" s="67"/>
      <c r="F36" s="67"/>
    </row>
    <row r="37" spans="1:6">
      <c r="A37" s="34" t="s">
        <v>126</v>
      </c>
      <c r="B37" s="72" t="s">
        <v>127</v>
      </c>
      <c r="C37" s="67">
        <v>-52</v>
      </c>
      <c r="D37" s="67">
        <v>-56534</v>
      </c>
      <c r="E37" s="67">
        <v>-1755</v>
      </c>
      <c r="F37" s="67">
        <v>-137</v>
      </c>
    </row>
    <row r="38" spans="1:6">
      <c r="A38" s="75" t="s">
        <v>128</v>
      </c>
      <c r="B38" s="72"/>
      <c r="C38" s="67"/>
      <c r="D38" s="67"/>
      <c r="E38" s="67"/>
      <c r="F38" s="67"/>
    </row>
    <row r="39" spans="1:6" ht="25.5">
      <c r="A39" s="73" t="s">
        <v>129</v>
      </c>
      <c r="B39" s="72" t="s">
        <v>130</v>
      </c>
      <c r="C39" s="76">
        <v>0</v>
      </c>
      <c r="D39" s="77"/>
      <c r="E39" s="76">
        <v>0</v>
      </c>
      <c r="F39" s="76">
        <v>-137</v>
      </c>
    </row>
    <row r="40" spans="1:6">
      <c r="A40" s="73" t="s">
        <v>131</v>
      </c>
      <c r="B40" s="72" t="s">
        <v>132</v>
      </c>
      <c r="C40" s="76">
        <v>-52</v>
      </c>
      <c r="D40" s="67">
        <v>-56534</v>
      </c>
      <c r="E40" s="67">
        <v>-1755</v>
      </c>
      <c r="F40" s="67"/>
    </row>
    <row r="41" spans="1:6">
      <c r="A41" s="73" t="s">
        <v>133</v>
      </c>
      <c r="B41" s="72" t="s">
        <v>134</v>
      </c>
      <c r="C41" s="76"/>
      <c r="D41" s="67"/>
      <c r="E41" s="67"/>
      <c r="F41" s="67"/>
    </row>
    <row r="42" spans="1:6">
      <c r="A42" s="73" t="s">
        <v>135</v>
      </c>
      <c r="B42" s="72" t="s">
        <v>136</v>
      </c>
      <c r="C42" s="76"/>
      <c r="D42" s="67"/>
      <c r="E42" s="67"/>
      <c r="F42" s="67"/>
    </row>
    <row r="43" spans="1:6">
      <c r="A43" s="75" t="s">
        <v>137</v>
      </c>
      <c r="B43" s="72" t="s">
        <v>138</v>
      </c>
      <c r="C43" s="76">
        <v>0</v>
      </c>
      <c r="D43" s="67"/>
      <c r="E43" s="67"/>
      <c r="F43" s="67"/>
    </row>
    <row r="44" spans="1:6">
      <c r="A44" s="75" t="s">
        <v>139</v>
      </c>
      <c r="B44" s="72" t="s">
        <v>140</v>
      </c>
      <c r="C44" s="76">
        <v>-2254</v>
      </c>
      <c r="D44" s="67">
        <v>-3932</v>
      </c>
      <c r="E44" s="67">
        <v>-212</v>
      </c>
      <c r="F44" s="67"/>
    </row>
    <row r="45" spans="1:6" ht="9.75" customHeight="1">
      <c r="A45" s="34"/>
      <c r="B45" s="72"/>
      <c r="C45" s="69"/>
      <c r="D45" s="69"/>
      <c r="E45" s="69"/>
      <c r="F45" s="67"/>
    </row>
    <row r="46" spans="1:6" s="66" customFormat="1" ht="13.5">
      <c r="A46" s="63" t="s">
        <v>141</v>
      </c>
      <c r="B46" s="78"/>
      <c r="C46" s="65">
        <v>-23</v>
      </c>
      <c r="D46" s="65">
        <v>46879</v>
      </c>
      <c r="E46" s="65">
        <v>163</v>
      </c>
      <c r="F46" s="65">
        <v>25364</v>
      </c>
    </row>
    <row r="47" spans="1:6">
      <c r="A47" s="34" t="s">
        <v>142</v>
      </c>
      <c r="B47" s="72" t="s">
        <v>143</v>
      </c>
      <c r="C47" s="67">
        <v>-24</v>
      </c>
      <c r="D47" s="67">
        <v>-715</v>
      </c>
      <c r="E47" s="67">
        <v>-216</v>
      </c>
      <c r="F47" s="67">
        <v>-1351</v>
      </c>
    </row>
    <row r="48" spans="1:6">
      <c r="A48" s="34" t="s">
        <v>144</v>
      </c>
      <c r="B48" s="72" t="s">
        <v>145</v>
      </c>
      <c r="C48" s="67">
        <v>1</v>
      </c>
      <c r="D48" s="67">
        <v>47594</v>
      </c>
      <c r="E48" s="67">
        <v>379</v>
      </c>
      <c r="F48" s="67">
        <v>17589</v>
      </c>
    </row>
    <row r="49" spans="1:7" ht="11.25" customHeight="1">
      <c r="A49" s="34" t="s">
        <v>146</v>
      </c>
      <c r="B49" s="72" t="s">
        <v>147</v>
      </c>
      <c r="C49" s="67">
        <v>0</v>
      </c>
      <c r="D49" s="69"/>
      <c r="E49" s="69"/>
      <c r="F49" s="69">
        <v>9126</v>
      </c>
    </row>
    <row r="50" spans="1:7" ht="11.25" customHeight="1">
      <c r="A50" s="34"/>
      <c r="B50" s="72"/>
      <c r="C50" s="69"/>
      <c r="D50" s="69"/>
      <c r="E50" s="69"/>
      <c r="F50" s="69"/>
    </row>
    <row r="51" spans="1:7" s="82" customFormat="1">
      <c r="A51" s="79" t="s">
        <v>148</v>
      </c>
      <c r="B51" s="80" t="s">
        <v>149</v>
      </c>
      <c r="C51" s="81">
        <v>455057</v>
      </c>
      <c r="D51" s="81">
        <v>1806612</v>
      </c>
      <c r="E51" s="81">
        <v>88527</v>
      </c>
      <c r="F51" s="81">
        <v>1699890</v>
      </c>
    </row>
    <row r="52" spans="1:7" ht="11.25" customHeight="1">
      <c r="A52" s="34"/>
      <c r="B52" s="72"/>
      <c r="C52" s="69"/>
      <c r="D52" s="69"/>
      <c r="E52" s="69"/>
      <c r="F52" s="69"/>
    </row>
    <row r="53" spans="1:7" s="82" customFormat="1">
      <c r="A53" s="79" t="s">
        <v>150</v>
      </c>
      <c r="B53" s="80"/>
      <c r="C53" s="81"/>
      <c r="D53" s="81"/>
      <c r="E53" s="81"/>
      <c r="F53" s="81"/>
      <c r="G53" s="83"/>
    </row>
    <row r="54" spans="1:7">
      <c r="A54" s="34" t="s">
        <v>151</v>
      </c>
      <c r="B54" s="72" t="s">
        <v>152</v>
      </c>
      <c r="C54" s="67">
        <v>164466</v>
      </c>
      <c r="D54" s="67">
        <v>1007575</v>
      </c>
      <c r="E54" s="67">
        <v>63531</v>
      </c>
      <c r="F54" s="67">
        <v>856933</v>
      </c>
    </row>
    <row r="55" spans="1:7">
      <c r="A55" s="34" t="s">
        <v>153</v>
      </c>
      <c r="B55" s="72" t="s">
        <v>154</v>
      </c>
      <c r="C55" s="67">
        <v>95576</v>
      </c>
      <c r="D55" s="67">
        <v>936449</v>
      </c>
      <c r="E55" s="67">
        <v>48781</v>
      </c>
      <c r="F55" s="67">
        <v>189237</v>
      </c>
    </row>
    <row r="56" spans="1:7">
      <c r="A56" s="34" t="s">
        <v>155</v>
      </c>
      <c r="B56" s="72" t="s">
        <v>156</v>
      </c>
      <c r="C56" s="67">
        <v>198533</v>
      </c>
      <c r="D56" s="67">
        <v>1251282</v>
      </c>
      <c r="E56" s="67">
        <v>100053</v>
      </c>
      <c r="F56" s="67">
        <v>896570</v>
      </c>
    </row>
    <row r="57" spans="1:7">
      <c r="A57" s="34" t="s">
        <v>157</v>
      </c>
      <c r="B57" s="72" t="s">
        <v>158</v>
      </c>
      <c r="C57" s="67">
        <v>31038</v>
      </c>
      <c r="D57" s="67">
        <v>425334</v>
      </c>
      <c r="E57" s="67">
        <v>698</v>
      </c>
      <c r="F57" s="67">
        <v>3093</v>
      </c>
    </row>
    <row r="58" spans="1:7">
      <c r="A58" s="34" t="s">
        <v>159</v>
      </c>
      <c r="B58" s="72" t="s">
        <v>160</v>
      </c>
      <c r="C58" s="69">
        <v>30471</v>
      </c>
      <c r="D58" s="69">
        <v>267408</v>
      </c>
      <c r="E58" s="69">
        <v>11561</v>
      </c>
      <c r="F58" s="69">
        <v>146507</v>
      </c>
    </row>
    <row r="59" spans="1:7">
      <c r="A59" s="75" t="s">
        <v>161</v>
      </c>
      <c r="B59" s="72" t="s">
        <v>162</v>
      </c>
      <c r="C59" s="67">
        <v>1505</v>
      </c>
      <c r="D59" s="67">
        <v>37541</v>
      </c>
      <c r="E59" s="67">
        <v>818</v>
      </c>
      <c r="F59" s="67">
        <v>13378</v>
      </c>
    </row>
    <row r="60" spans="1:7" ht="17.25" customHeight="1">
      <c r="A60" s="74" t="s">
        <v>163</v>
      </c>
      <c r="B60" s="72" t="s">
        <v>164</v>
      </c>
      <c r="C60" s="67">
        <v>0</v>
      </c>
      <c r="D60" s="67"/>
      <c r="E60" s="67"/>
      <c r="F60" s="67"/>
    </row>
    <row r="61" spans="1:7" ht="25.5">
      <c r="A61" s="74" t="s">
        <v>165</v>
      </c>
      <c r="B61" s="72" t="s">
        <v>166</v>
      </c>
      <c r="C61" s="67">
        <v>0</v>
      </c>
      <c r="D61" s="67"/>
      <c r="E61" s="67"/>
      <c r="F61" s="67"/>
    </row>
    <row r="62" spans="1:7">
      <c r="A62" s="34" t="s">
        <v>167</v>
      </c>
      <c r="B62" s="72" t="s">
        <v>168</v>
      </c>
      <c r="C62" s="67">
        <v>0</v>
      </c>
      <c r="D62" s="67"/>
      <c r="E62" s="67"/>
      <c r="F62" s="67"/>
    </row>
    <row r="63" spans="1:7" ht="16.5" customHeight="1">
      <c r="A63" s="74" t="s">
        <v>169</v>
      </c>
      <c r="B63" s="72" t="s">
        <v>170</v>
      </c>
      <c r="C63" s="67">
        <v>0</v>
      </c>
      <c r="D63" s="67"/>
      <c r="E63" s="67"/>
      <c r="F63" s="67"/>
    </row>
    <row r="64" spans="1:7" ht="15.75" customHeight="1">
      <c r="A64" s="84" t="s">
        <v>171</v>
      </c>
      <c r="B64" s="72" t="s">
        <v>172</v>
      </c>
      <c r="C64" s="67">
        <v>2880933</v>
      </c>
      <c r="D64" s="85">
        <v>5298138</v>
      </c>
      <c r="E64" s="67">
        <v>-154396</v>
      </c>
      <c r="F64" s="67">
        <v>-280143</v>
      </c>
    </row>
    <row r="65" spans="1:6" ht="20.25" customHeight="1">
      <c r="A65" s="84" t="s">
        <v>173</v>
      </c>
      <c r="B65" s="72" t="s">
        <v>174</v>
      </c>
      <c r="C65" s="67">
        <v>2752702</v>
      </c>
      <c r="D65" s="85">
        <v>5114620</v>
      </c>
      <c r="E65" s="67"/>
      <c r="F65" s="67"/>
    </row>
    <row r="66" spans="1:6" ht="21.75" customHeight="1">
      <c r="A66" s="84" t="s">
        <v>175</v>
      </c>
      <c r="B66" s="72" t="s">
        <v>176</v>
      </c>
      <c r="C66" s="67">
        <v>-321693</v>
      </c>
      <c r="D66" s="85">
        <v>254602</v>
      </c>
      <c r="E66" s="67">
        <v>120075</v>
      </c>
      <c r="F66" s="67">
        <v>-809265</v>
      </c>
    </row>
    <row r="67" spans="1:6" ht="22.5" customHeight="1">
      <c r="A67" s="84" t="s">
        <v>177</v>
      </c>
      <c r="B67" s="72" t="s">
        <v>178</v>
      </c>
      <c r="C67" s="67">
        <v>-706459</v>
      </c>
      <c r="D67" s="85">
        <v>-181367</v>
      </c>
      <c r="E67" s="67">
        <v>115979</v>
      </c>
      <c r="F67" s="67">
        <v>-696032</v>
      </c>
    </row>
    <row r="68" spans="1:6">
      <c r="A68" s="34" t="s">
        <v>179</v>
      </c>
      <c r="B68" s="72" t="s">
        <v>180</v>
      </c>
      <c r="C68" s="67">
        <v>0</v>
      </c>
      <c r="D68" s="85">
        <v>-2381274</v>
      </c>
      <c r="E68" s="67">
        <v>168353</v>
      </c>
      <c r="F68" s="67">
        <v>2380199</v>
      </c>
    </row>
    <row r="69" spans="1:6">
      <c r="A69" s="34" t="s">
        <v>181</v>
      </c>
      <c r="B69" s="72" t="s">
        <v>182</v>
      </c>
      <c r="C69" s="67">
        <v>0</v>
      </c>
      <c r="D69" s="85">
        <v>-2335526</v>
      </c>
      <c r="E69" s="67">
        <v>190784</v>
      </c>
      <c r="F69" s="67">
        <v>2335526</v>
      </c>
    </row>
    <row r="70" spans="1:6" ht="16.5" customHeight="1">
      <c r="A70" s="86" t="s">
        <v>183</v>
      </c>
      <c r="B70" s="72" t="s">
        <v>184</v>
      </c>
      <c r="C70" s="67">
        <v>13987</v>
      </c>
      <c r="D70" s="67">
        <v>80874</v>
      </c>
      <c r="E70" s="67">
        <v>-1590</v>
      </c>
      <c r="F70" s="67">
        <v>57913</v>
      </c>
    </row>
    <row r="71" spans="1:6">
      <c r="A71" s="34" t="s">
        <v>185</v>
      </c>
      <c r="B71" s="72" t="s">
        <v>186</v>
      </c>
      <c r="C71" s="67">
        <v>226</v>
      </c>
      <c r="D71" s="67">
        <v>2407</v>
      </c>
      <c r="E71" s="67">
        <v>216</v>
      </c>
      <c r="F71" s="67">
        <v>468</v>
      </c>
    </row>
    <row r="72" spans="1:6">
      <c r="A72" s="71" t="s">
        <v>117</v>
      </c>
      <c r="B72" s="72"/>
      <c r="C72" s="67">
        <v>0</v>
      </c>
      <c r="D72" s="67"/>
      <c r="E72" s="67"/>
      <c r="F72" s="67"/>
    </row>
    <row r="73" spans="1:6">
      <c r="A73" s="71" t="s">
        <v>187</v>
      </c>
      <c r="B73" s="72" t="s">
        <v>188</v>
      </c>
      <c r="C73" s="67">
        <v>226</v>
      </c>
      <c r="D73" s="67">
        <v>2407</v>
      </c>
      <c r="E73" s="67">
        <v>216</v>
      </c>
      <c r="F73" s="67">
        <v>468</v>
      </c>
    </row>
    <row r="74" spans="1:6">
      <c r="A74" s="34" t="s">
        <v>189</v>
      </c>
      <c r="B74" s="72" t="s">
        <v>190</v>
      </c>
      <c r="C74" s="67">
        <v>5376</v>
      </c>
      <c r="D74" s="67">
        <v>101019</v>
      </c>
      <c r="E74" s="67">
        <v>3158</v>
      </c>
      <c r="F74" s="67">
        <v>560023</v>
      </c>
    </row>
    <row r="75" spans="1:6">
      <c r="A75" s="34" t="s">
        <v>191</v>
      </c>
      <c r="B75" s="72" t="s">
        <v>192</v>
      </c>
      <c r="C75" s="67">
        <v>49109</v>
      </c>
      <c r="D75" s="67">
        <v>241442</v>
      </c>
      <c r="E75" s="67"/>
      <c r="F75" s="67">
        <v>9369</v>
      </c>
    </row>
    <row r="76" spans="1:6">
      <c r="A76" s="34" t="s">
        <v>193</v>
      </c>
      <c r="B76" s="72" t="s">
        <v>194</v>
      </c>
      <c r="C76" s="69">
        <v>-43733</v>
      </c>
      <c r="D76" s="69">
        <v>-140423</v>
      </c>
      <c r="E76" s="69">
        <v>3158</v>
      </c>
      <c r="F76" s="69">
        <v>550654</v>
      </c>
    </row>
    <row r="77" spans="1:6">
      <c r="A77" s="34" t="s">
        <v>195</v>
      </c>
      <c r="B77" s="72" t="s">
        <v>196</v>
      </c>
      <c r="C77" s="67">
        <v>95366</v>
      </c>
      <c r="D77" s="67">
        <v>725594</v>
      </c>
      <c r="E77" s="76">
        <v>62218</v>
      </c>
      <c r="F77" s="76">
        <v>580761</v>
      </c>
    </row>
    <row r="78" spans="1:6">
      <c r="A78" s="71" t="s">
        <v>117</v>
      </c>
      <c r="B78" s="14"/>
      <c r="C78" s="67"/>
      <c r="D78" s="67"/>
      <c r="E78" s="76"/>
      <c r="F78" s="67"/>
    </row>
    <row r="79" spans="1:6">
      <c r="A79" s="71" t="s">
        <v>197</v>
      </c>
      <c r="B79" s="14" t="s">
        <v>198</v>
      </c>
      <c r="C79" s="67">
        <v>34074</v>
      </c>
      <c r="D79" s="67">
        <v>363470</v>
      </c>
      <c r="E79" s="76">
        <v>27585</v>
      </c>
      <c r="F79" s="67">
        <v>348102</v>
      </c>
    </row>
    <row r="80" spans="1:6" ht="25.5">
      <c r="A80" s="73" t="s">
        <v>199</v>
      </c>
      <c r="B80" s="87" t="s">
        <v>200</v>
      </c>
      <c r="C80" s="76">
        <v>3035</v>
      </c>
      <c r="D80" s="76">
        <v>41209</v>
      </c>
      <c r="E80" s="76">
        <v>3140</v>
      </c>
      <c r="F80" s="76">
        <v>27315</v>
      </c>
    </row>
    <row r="81" spans="1:6">
      <c r="A81" s="73" t="s">
        <v>201</v>
      </c>
      <c r="B81" s="14" t="s">
        <v>202</v>
      </c>
      <c r="C81" s="67">
        <v>6575</v>
      </c>
      <c r="D81" s="67">
        <v>75947</v>
      </c>
      <c r="E81" s="76">
        <v>5184</v>
      </c>
      <c r="F81" s="67">
        <v>58546</v>
      </c>
    </row>
    <row r="82" spans="1:6">
      <c r="A82" s="34" t="s">
        <v>203</v>
      </c>
      <c r="B82" s="14">
        <v>41</v>
      </c>
      <c r="C82" s="67">
        <v>1082</v>
      </c>
      <c r="D82" s="67">
        <v>12053</v>
      </c>
      <c r="E82" s="76">
        <v>889</v>
      </c>
      <c r="F82" s="67">
        <v>9335</v>
      </c>
    </row>
    <row r="83" spans="1:6">
      <c r="A83" s="34" t="s">
        <v>204</v>
      </c>
      <c r="B83" s="14">
        <v>42</v>
      </c>
      <c r="C83" s="67">
        <v>4617</v>
      </c>
      <c r="D83" s="67">
        <v>26472</v>
      </c>
      <c r="E83" s="67">
        <v>2588</v>
      </c>
      <c r="F83" s="67">
        <v>79649</v>
      </c>
    </row>
    <row r="84" spans="1:6" s="82" customFormat="1">
      <c r="A84" s="79" t="s">
        <v>205</v>
      </c>
      <c r="B84" s="88">
        <v>43</v>
      </c>
      <c r="C84" s="81">
        <v>615436</v>
      </c>
      <c r="D84" s="81">
        <v>1573612</v>
      </c>
      <c r="E84" s="81">
        <v>-93762</v>
      </c>
      <c r="F84" s="81">
        <v>1080627</v>
      </c>
    </row>
    <row r="85" spans="1:6" ht="11.25" customHeight="1">
      <c r="A85" s="34"/>
      <c r="B85" s="14"/>
      <c r="C85" s="69"/>
      <c r="D85" s="69"/>
      <c r="E85" s="69"/>
      <c r="F85" s="69"/>
    </row>
    <row r="86" spans="1:6" ht="15" customHeight="1">
      <c r="A86" s="74" t="s">
        <v>206</v>
      </c>
      <c r="B86" s="14">
        <v>44</v>
      </c>
      <c r="C86" s="69">
        <v>-160379</v>
      </c>
      <c r="D86" s="69">
        <v>233000</v>
      </c>
      <c r="E86" s="69">
        <v>182289</v>
      </c>
      <c r="F86" s="69">
        <v>619263</v>
      </c>
    </row>
    <row r="87" spans="1:6" ht="12" customHeight="1">
      <c r="A87" s="74" t="s">
        <v>207</v>
      </c>
      <c r="B87" s="14">
        <v>45</v>
      </c>
      <c r="C87" s="69"/>
      <c r="D87" s="69"/>
      <c r="E87" s="69"/>
      <c r="F87" s="69"/>
    </row>
    <row r="88" spans="1:6" ht="12" customHeight="1">
      <c r="A88" s="74" t="s">
        <v>208</v>
      </c>
      <c r="B88" s="14">
        <v>46</v>
      </c>
      <c r="C88" s="69">
        <v>-160379</v>
      </c>
      <c r="D88" s="69">
        <v>233000</v>
      </c>
      <c r="E88" s="69">
        <v>182289</v>
      </c>
      <c r="F88" s="69">
        <v>619263</v>
      </c>
    </row>
    <row r="89" spans="1:6">
      <c r="A89" s="34" t="s">
        <v>209</v>
      </c>
      <c r="B89" s="14">
        <v>47</v>
      </c>
      <c r="C89" s="69">
        <v>11804</v>
      </c>
      <c r="D89" s="69">
        <v>115118</v>
      </c>
      <c r="E89" s="69">
        <v>21748</v>
      </c>
      <c r="F89" s="69">
        <v>152070</v>
      </c>
    </row>
    <row r="90" spans="1:6">
      <c r="A90" s="34" t="s">
        <v>210</v>
      </c>
      <c r="B90" s="14" t="s">
        <v>211</v>
      </c>
      <c r="C90" s="67">
        <v>11804</v>
      </c>
      <c r="D90" s="67">
        <v>115118</v>
      </c>
      <c r="E90" s="67">
        <v>20000</v>
      </c>
      <c r="F90" s="67">
        <v>152070</v>
      </c>
    </row>
    <row r="91" spans="1:6">
      <c r="A91" s="34" t="s">
        <v>212</v>
      </c>
      <c r="B91" s="14" t="s">
        <v>213</v>
      </c>
      <c r="C91" s="67">
        <v>0</v>
      </c>
      <c r="D91" s="67"/>
      <c r="E91" s="67">
        <v>1748</v>
      </c>
      <c r="F91" s="67"/>
    </row>
    <row r="92" spans="1:6">
      <c r="A92" s="34"/>
      <c r="B92" s="14"/>
      <c r="C92" s="67"/>
      <c r="D92" s="67"/>
      <c r="E92" s="67"/>
      <c r="F92" s="89"/>
    </row>
    <row r="93" spans="1:6">
      <c r="A93" s="34" t="s">
        <v>214</v>
      </c>
      <c r="B93" s="14">
        <v>48</v>
      </c>
      <c r="C93" s="81">
        <v>-172183</v>
      </c>
      <c r="D93" s="81">
        <v>117882</v>
      </c>
      <c r="E93" s="81">
        <v>160541</v>
      </c>
      <c r="F93" s="81">
        <v>467193</v>
      </c>
    </row>
    <row r="94" spans="1:6">
      <c r="A94" s="38"/>
      <c r="B94" s="10"/>
      <c r="C94" s="21"/>
      <c r="D94" s="21"/>
      <c r="E94" s="21"/>
      <c r="F94" s="21"/>
    </row>
    <row r="95" spans="1:6">
      <c r="A95" s="90" t="s">
        <v>78</v>
      </c>
      <c r="B95" s="10"/>
      <c r="E95" s="21"/>
    </row>
    <row r="96" spans="1:6">
      <c r="A96" s="90"/>
      <c r="B96" s="10"/>
      <c r="D96" s="21"/>
      <c r="E96" s="21"/>
    </row>
    <row r="97" spans="1:6">
      <c r="A97" s="49" t="str">
        <f>баланс!A87</f>
        <v>Первый руководитель (на период его отсутствия – лицо, его замещающее) Чегебаев Самат Садырбаевич ______________</v>
      </c>
      <c r="B97" s="92"/>
      <c r="C97" s="44"/>
      <c r="D97" s="44"/>
      <c r="E97" s="44" t="s">
        <v>80</v>
      </c>
      <c r="F97" s="49" t="str">
        <f>баланс!D87</f>
        <v>12 января 2015г.</v>
      </c>
    </row>
    <row r="98" spans="1:6">
      <c r="A98" s="49"/>
      <c r="B98" s="92"/>
      <c r="C98" s="44"/>
      <c r="D98" s="70"/>
      <c r="E98" s="49"/>
      <c r="F98" s="49"/>
    </row>
    <row r="99" spans="1:6">
      <c r="A99" s="38" t="str">
        <f>баланс!A89</f>
        <v>Главный бухгалтер  (на период его отсутствия – лицо, его замещающее) Касенова Айгуль Оразалиевна____________</v>
      </c>
      <c r="B99" s="92"/>
      <c r="C99" s="44"/>
      <c r="D99" s="91"/>
      <c r="E99" s="44" t="s">
        <v>80</v>
      </c>
      <c r="F99" s="49" t="str">
        <f>F97</f>
        <v>12 января 2015г.</v>
      </c>
    </row>
    <row r="100" spans="1:6">
      <c r="A100" s="49"/>
      <c r="B100" s="92"/>
      <c r="C100" s="49"/>
      <c r="D100" s="91"/>
      <c r="E100" s="49"/>
      <c r="F100" s="49"/>
    </row>
    <row r="101" spans="1:6">
      <c r="A101" s="49" t="s">
        <v>215</v>
      </c>
      <c r="B101" s="92"/>
      <c r="C101" s="49"/>
      <c r="D101" s="93"/>
      <c r="E101" s="49"/>
      <c r="F101" s="49"/>
    </row>
    <row r="102" spans="1:6" ht="14.25" customHeight="1">
      <c r="A102" s="49"/>
      <c r="B102" s="92"/>
      <c r="C102" s="49"/>
      <c r="D102" s="94"/>
      <c r="E102" s="49"/>
      <c r="F102" s="49"/>
    </row>
    <row r="103" spans="1:6">
      <c r="A103" s="95" t="str">
        <f>баланс!A93</f>
        <v>Телефон:      345 01 25</v>
      </c>
      <c r="B103" s="92"/>
      <c r="C103" s="49"/>
      <c r="D103" s="49"/>
      <c r="E103" s="49"/>
      <c r="F103" s="49"/>
    </row>
    <row r="104" spans="1:6" ht="11.25" customHeight="1">
      <c r="A104" s="49"/>
      <c r="B104" s="44"/>
      <c r="C104" s="94"/>
      <c r="D104" s="49"/>
      <c r="E104" s="49"/>
      <c r="F104" s="49"/>
    </row>
    <row r="105" spans="1:6">
      <c r="A105" s="49" t="s">
        <v>85</v>
      </c>
      <c r="B105" s="44"/>
      <c r="C105" s="94"/>
      <c r="D105" s="49"/>
      <c r="E105" s="49"/>
      <c r="F105" s="49"/>
    </row>
    <row r="106" spans="1:6">
      <c r="A106" s="49"/>
      <c r="B106" s="44"/>
      <c r="C106" s="94"/>
      <c r="D106" s="49"/>
      <c r="E106" s="49"/>
      <c r="F106" s="49"/>
    </row>
    <row r="107" spans="1:6">
      <c r="A107" s="49"/>
      <c r="B107" s="44"/>
      <c r="C107" s="94"/>
      <c r="D107" s="49"/>
      <c r="E107" s="49"/>
      <c r="F107" s="49"/>
    </row>
    <row r="108" spans="1:6">
      <c r="B108" s="58"/>
      <c r="C108" s="21"/>
    </row>
    <row r="109" spans="1:6">
      <c r="B109" s="58"/>
      <c r="C109" s="21"/>
      <c r="D109" s="21"/>
    </row>
    <row r="110" spans="1:6">
      <c r="B110" s="58"/>
      <c r="C110" s="21"/>
    </row>
    <row r="111" spans="1:6">
      <c r="B111" s="58"/>
      <c r="C111" s="21"/>
    </row>
    <row r="112" spans="1:6">
      <c r="B112" s="58"/>
      <c r="C112" s="21"/>
    </row>
    <row r="113" spans="2:2">
      <c r="B113" s="10"/>
    </row>
    <row r="114" spans="2:2">
      <c r="B114" s="10"/>
    </row>
    <row r="115" spans="2:2">
      <c r="B115" s="10"/>
    </row>
    <row r="116" spans="2:2">
      <c r="B116" s="10"/>
    </row>
    <row r="117" spans="2:2">
      <c r="B117" s="10"/>
    </row>
    <row r="118" spans="2:2">
      <c r="B118" s="10"/>
    </row>
    <row r="119" spans="2:2">
      <c r="B119" s="10"/>
    </row>
    <row r="120" spans="2:2">
      <c r="B120" s="10"/>
    </row>
    <row r="121" spans="2:2">
      <c r="B121" s="10"/>
    </row>
    <row r="122" spans="2:2">
      <c r="B122" s="10"/>
    </row>
    <row r="123" spans="2:2">
      <c r="B123" s="10"/>
    </row>
    <row r="124" spans="2:2">
      <c r="B124" s="10"/>
    </row>
    <row r="125" spans="2:2">
      <c r="B125" s="10"/>
    </row>
    <row r="126" spans="2:2">
      <c r="B126" s="10"/>
    </row>
    <row r="127" spans="2:2">
      <c r="B127" s="10"/>
    </row>
    <row r="128" spans="2:2">
      <c r="B128" s="10"/>
    </row>
    <row r="129" spans="2:2">
      <c r="B129" s="10"/>
    </row>
    <row r="130" spans="2:2">
      <c r="B130" s="10"/>
    </row>
    <row r="131" spans="2:2">
      <c r="B131" s="10"/>
    </row>
    <row r="132" spans="2:2">
      <c r="B132" s="10"/>
    </row>
    <row r="133" spans="2:2">
      <c r="B133" s="10"/>
    </row>
    <row r="134" spans="2:2">
      <c r="B134" s="10"/>
    </row>
    <row r="135" spans="2:2">
      <c r="B135" s="10"/>
    </row>
    <row r="136" spans="2:2">
      <c r="B136" s="10"/>
    </row>
    <row r="137" spans="2:2">
      <c r="B137" s="10"/>
    </row>
    <row r="138" spans="2:2">
      <c r="B138" s="10"/>
    </row>
    <row r="139" spans="2:2">
      <c r="B139" s="10"/>
    </row>
    <row r="140" spans="2:2">
      <c r="B140" s="10"/>
    </row>
    <row r="141" spans="2:2">
      <c r="B141" s="10"/>
    </row>
    <row r="142" spans="2:2">
      <c r="B142" s="10"/>
    </row>
    <row r="143" spans="2:2">
      <c r="B143" s="10"/>
    </row>
    <row r="144" spans="2:2">
      <c r="B144" s="10"/>
    </row>
    <row r="145" spans="2:2">
      <c r="B145" s="10"/>
    </row>
    <row r="146" spans="2:2">
      <c r="B146" s="10"/>
    </row>
    <row r="147" spans="2:2">
      <c r="B147" s="10"/>
    </row>
    <row r="148" spans="2:2">
      <c r="B148" s="10"/>
    </row>
    <row r="149" spans="2:2">
      <c r="B149" s="10"/>
    </row>
    <row r="150" spans="2:2">
      <c r="B150" s="10"/>
    </row>
    <row r="151" spans="2:2">
      <c r="B151" s="10"/>
    </row>
    <row r="152" spans="2:2">
      <c r="B152" s="10"/>
    </row>
    <row r="153" spans="2:2">
      <c r="B153" s="10"/>
    </row>
    <row r="154" spans="2:2">
      <c r="B154" s="10"/>
    </row>
    <row r="155" spans="2:2">
      <c r="B155" s="10"/>
    </row>
    <row r="156" spans="2:2">
      <c r="B156" s="10"/>
    </row>
    <row r="157" spans="2:2">
      <c r="B157" s="10"/>
    </row>
    <row r="158" spans="2:2">
      <c r="B158" s="10"/>
    </row>
    <row r="159" spans="2:2">
      <c r="B159" s="10"/>
    </row>
    <row r="160" spans="2:2">
      <c r="B160" s="10"/>
    </row>
    <row r="161" spans="2:2">
      <c r="B161" s="10"/>
    </row>
    <row r="162" spans="2:2">
      <c r="B162" s="10"/>
    </row>
    <row r="163" spans="2:2">
      <c r="B163" s="10"/>
    </row>
    <row r="164" spans="2:2">
      <c r="B164" s="10"/>
    </row>
    <row r="165" spans="2:2">
      <c r="B165" s="10"/>
    </row>
    <row r="166" spans="2:2">
      <c r="B166" s="10"/>
    </row>
    <row r="167" spans="2:2">
      <c r="B167" s="10"/>
    </row>
    <row r="168" spans="2:2">
      <c r="B168" s="10"/>
    </row>
    <row r="169" spans="2:2">
      <c r="B169" s="10"/>
    </row>
    <row r="170" spans="2:2">
      <c r="B170" s="10"/>
    </row>
    <row r="171" spans="2:2">
      <c r="B171" s="10"/>
    </row>
    <row r="172" spans="2:2">
      <c r="B172" s="10"/>
    </row>
    <row r="173" spans="2:2">
      <c r="B173" s="10"/>
    </row>
    <row r="174" spans="2:2">
      <c r="B174" s="10"/>
    </row>
    <row r="175" spans="2:2">
      <c r="B175" s="10"/>
    </row>
    <row r="176" spans="2:2">
      <c r="B176" s="10"/>
    </row>
    <row r="177" spans="2:2">
      <c r="B177" s="10"/>
    </row>
    <row r="178" spans="2:2">
      <c r="B178" s="10"/>
    </row>
    <row r="179" spans="2:2">
      <c r="B179" s="10"/>
    </row>
    <row r="180" spans="2:2">
      <c r="B180" s="10"/>
    </row>
    <row r="181" spans="2:2">
      <c r="B181" s="10"/>
    </row>
    <row r="182" spans="2:2">
      <c r="B182" s="10"/>
    </row>
    <row r="183" spans="2:2">
      <c r="B183" s="10"/>
    </row>
    <row r="184" spans="2:2">
      <c r="B184" s="10"/>
    </row>
    <row r="185" spans="2:2">
      <c r="B185" s="10"/>
    </row>
    <row r="186" spans="2:2">
      <c r="B186" s="10"/>
    </row>
    <row r="187" spans="2:2">
      <c r="B187" s="10"/>
    </row>
    <row r="188" spans="2:2">
      <c r="B188" s="10"/>
    </row>
    <row r="189" spans="2:2">
      <c r="B189" s="10"/>
    </row>
    <row r="190" spans="2:2">
      <c r="B190" s="10"/>
    </row>
    <row r="191" spans="2:2">
      <c r="B191" s="10"/>
    </row>
    <row r="192" spans="2:2">
      <c r="B192" s="10"/>
    </row>
    <row r="193" spans="2:2">
      <c r="B193" s="10"/>
    </row>
    <row r="194" spans="2:2">
      <c r="B194" s="10"/>
    </row>
    <row r="195" spans="2:2">
      <c r="B195" s="10"/>
    </row>
    <row r="196" spans="2:2">
      <c r="B196" s="10"/>
    </row>
    <row r="197" spans="2:2">
      <c r="B197" s="10"/>
    </row>
    <row r="198" spans="2:2">
      <c r="B198" s="10"/>
    </row>
    <row r="199" spans="2:2">
      <c r="B199" s="10"/>
    </row>
    <row r="200" spans="2:2">
      <c r="B200" s="10"/>
    </row>
    <row r="201" spans="2:2">
      <c r="B201" s="10"/>
    </row>
    <row r="202" spans="2:2">
      <c r="B202" s="10"/>
    </row>
    <row r="203" spans="2:2">
      <c r="B203" s="10"/>
    </row>
    <row r="204" spans="2:2">
      <c r="B204" s="10"/>
    </row>
    <row r="205" spans="2:2">
      <c r="B205" s="10"/>
    </row>
    <row r="206" spans="2:2">
      <c r="B206" s="10"/>
    </row>
    <row r="207" spans="2:2">
      <c r="B207" s="10"/>
    </row>
    <row r="208" spans="2:2">
      <c r="B208" s="10"/>
    </row>
    <row r="209" spans="2:2">
      <c r="B209" s="10"/>
    </row>
    <row r="210" spans="2:2">
      <c r="B210" s="10"/>
    </row>
    <row r="211" spans="2:2">
      <c r="B211" s="10"/>
    </row>
    <row r="212" spans="2:2">
      <c r="B212" s="10"/>
    </row>
    <row r="213" spans="2:2">
      <c r="B213" s="10"/>
    </row>
    <row r="214" spans="2:2">
      <c r="B214" s="10"/>
    </row>
    <row r="215" spans="2:2">
      <c r="B215" s="10"/>
    </row>
    <row r="216" spans="2:2">
      <c r="B216" s="10"/>
    </row>
    <row r="217" spans="2:2">
      <c r="B217" s="10"/>
    </row>
    <row r="218" spans="2:2">
      <c r="B218" s="10"/>
    </row>
    <row r="219" spans="2:2">
      <c r="B219" s="10"/>
    </row>
    <row r="220" spans="2:2">
      <c r="B220" s="10"/>
    </row>
    <row r="221" spans="2:2">
      <c r="B221" s="10"/>
    </row>
    <row r="222" spans="2:2">
      <c r="B222" s="10"/>
    </row>
    <row r="223" spans="2:2">
      <c r="B223" s="10"/>
    </row>
    <row r="224" spans="2:2">
      <c r="B224" s="10"/>
    </row>
    <row r="225" spans="2:2">
      <c r="B225" s="10"/>
    </row>
    <row r="226" spans="2:2">
      <c r="B226" s="10"/>
    </row>
    <row r="227" spans="2:2">
      <c r="B227" s="10"/>
    </row>
    <row r="228" spans="2:2">
      <c r="B228" s="10"/>
    </row>
    <row r="229" spans="2:2">
      <c r="B229" s="10"/>
    </row>
    <row r="230" spans="2:2">
      <c r="B230" s="10"/>
    </row>
    <row r="231" spans="2:2">
      <c r="B231" s="10"/>
    </row>
    <row r="232" spans="2:2">
      <c r="B232" s="10"/>
    </row>
    <row r="233" spans="2:2">
      <c r="B233" s="10"/>
    </row>
    <row r="234" spans="2:2">
      <c r="B234" s="10"/>
    </row>
    <row r="235" spans="2:2">
      <c r="B235" s="10"/>
    </row>
    <row r="236" spans="2:2">
      <c r="B236" s="10"/>
    </row>
    <row r="237" spans="2:2">
      <c r="B237" s="10"/>
    </row>
    <row r="238" spans="2:2">
      <c r="B238" s="10"/>
    </row>
    <row r="239" spans="2:2">
      <c r="B239" s="10"/>
    </row>
    <row r="240" spans="2:2">
      <c r="B240" s="10"/>
    </row>
    <row r="241" spans="2:2">
      <c r="B241" s="10"/>
    </row>
    <row r="242" spans="2:2">
      <c r="B242" s="10"/>
    </row>
    <row r="243" spans="2:2">
      <c r="B243" s="10"/>
    </row>
    <row r="244" spans="2:2">
      <c r="B244" s="10"/>
    </row>
    <row r="245" spans="2:2">
      <c r="B245" s="10"/>
    </row>
    <row r="246" spans="2:2">
      <c r="B246" s="10"/>
    </row>
    <row r="247" spans="2:2">
      <c r="B247" s="10"/>
    </row>
    <row r="248" spans="2:2">
      <c r="B248" s="10"/>
    </row>
    <row r="249" spans="2:2">
      <c r="B249" s="10"/>
    </row>
    <row r="250" spans="2:2">
      <c r="B250" s="10"/>
    </row>
    <row r="251" spans="2:2">
      <c r="B251" s="10"/>
    </row>
    <row r="252" spans="2:2">
      <c r="B252" s="10"/>
    </row>
    <row r="253" spans="2:2">
      <c r="B253" s="10"/>
    </row>
    <row r="254" spans="2:2">
      <c r="B254" s="10"/>
    </row>
    <row r="255" spans="2:2">
      <c r="B255" s="10"/>
    </row>
    <row r="256" spans="2:2">
      <c r="B256" s="10"/>
    </row>
    <row r="257" spans="2:2">
      <c r="B257" s="10"/>
    </row>
    <row r="258" spans="2:2">
      <c r="B258" s="10"/>
    </row>
    <row r="259" spans="2:2">
      <c r="B259" s="10"/>
    </row>
    <row r="260" spans="2:2">
      <c r="B260" s="10"/>
    </row>
    <row r="261" spans="2:2">
      <c r="B261" s="10"/>
    </row>
    <row r="262" spans="2:2">
      <c r="B262" s="10"/>
    </row>
  </sheetData>
  <mergeCells count="3">
    <mergeCell ref="A9:F9"/>
    <mergeCell ref="A10:F10"/>
    <mergeCell ref="A11:F11"/>
  </mergeCells>
  <pageMargins left="0.78740157480314965" right="0.19685039370078741" top="0.39370078740157483" bottom="0.19685039370078741" header="0.51181102362204722" footer="0.51181102362204722"/>
  <pageSetup paperSize="9" scale="5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</vt:lpstr>
      <vt:lpstr>ОПУ</vt:lpstr>
      <vt:lpstr>баланс!Область_печати</vt:lpstr>
      <vt:lpstr>ОПУ!Область_печати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kasenova_a</dc:creator>
  <cp:lastModifiedBy>kasenova_a</cp:lastModifiedBy>
  <dcterms:created xsi:type="dcterms:W3CDTF">2015-01-30T08:23:17Z</dcterms:created>
  <dcterms:modified xsi:type="dcterms:W3CDTF">2015-01-30T08:24:56Z</dcterms:modified>
</cp:coreProperties>
</file>